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1. PRIMER TRIMESTRE\SALIDA OLOBOT 1 DE ABRIL\"/>
    </mc:Choice>
  </mc:AlternateContent>
  <xr:revisionPtr revIDLastSave="0" documentId="13_ncr:1_{E6B67BC5-B11D-4A01-987C-881D4F9DC065}" xr6:coauthVersionLast="45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35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9" i="35" l="1"/>
  <c r="F608" i="35"/>
  <c r="F607" i="35"/>
  <c r="F606" i="35"/>
  <c r="G606" i="35"/>
  <c r="G605" i="35"/>
  <c r="F604" i="35"/>
  <c r="F603" i="35"/>
  <c r="E602" i="35"/>
  <c r="G601" i="35"/>
  <c r="G600" i="35"/>
  <c r="G598" i="35"/>
  <c r="G597" i="35"/>
  <c r="F595" i="35"/>
  <c r="E594" i="35"/>
  <c r="E593" i="35"/>
  <c r="F593" i="35"/>
  <c r="F592" i="35"/>
  <c r="G592" i="35"/>
  <c r="F591" i="35"/>
  <c r="F590" i="35"/>
  <c r="E589" i="35"/>
  <c r="F589" i="35"/>
  <c r="G589" i="35"/>
  <c r="F588" i="35"/>
  <c r="G585" i="35"/>
  <c r="E576" i="35"/>
  <c r="F576" i="35"/>
  <c r="F575" i="35"/>
  <c r="E575" i="35"/>
  <c r="G574" i="35"/>
  <c r="F573" i="35"/>
  <c r="E573" i="35"/>
  <c r="F572" i="35"/>
  <c r="F571" i="35"/>
  <c r="G570" i="35"/>
  <c r="F567" i="35"/>
  <c r="G566" i="35"/>
  <c r="F566" i="35"/>
  <c r="E566" i="35"/>
  <c r="G565" i="35"/>
  <c r="F565" i="35"/>
  <c r="E565" i="35"/>
  <c r="E564" i="35"/>
  <c r="E563" i="35"/>
  <c r="F563" i="35"/>
  <c r="F562" i="35"/>
  <c r="G561" i="35"/>
  <c r="G559" i="35"/>
  <c r="G558" i="35"/>
  <c r="F558" i="35"/>
  <c r="E558" i="35"/>
  <c r="F557" i="35"/>
  <c r="E556" i="35"/>
  <c r="F555" i="35"/>
  <c r="G554" i="35"/>
  <c r="F553" i="35"/>
  <c r="E552" i="35"/>
  <c r="F550" i="35"/>
  <c r="F549" i="35"/>
  <c r="E549" i="35"/>
  <c r="E547" i="35"/>
  <c r="F547" i="35"/>
  <c r="F546" i="35"/>
  <c r="F545" i="35"/>
  <c r="F544" i="35"/>
  <c r="E543" i="35"/>
  <c r="F543" i="35"/>
  <c r="E542" i="35"/>
  <c r="F542" i="35"/>
  <c r="G542" i="35"/>
  <c r="F541" i="35"/>
  <c r="F540" i="35"/>
  <c r="G538" i="35"/>
  <c r="E537" i="35"/>
  <c r="E536" i="35"/>
  <c r="E535" i="35"/>
  <c r="G534" i="35"/>
  <c r="F533" i="35"/>
  <c r="E533" i="35"/>
  <c r="E532" i="35"/>
  <c r="F531" i="35"/>
  <c r="G530" i="35"/>
  <c r="F529" i="35"/>
  <c r="E528" i="35"/>
  <c r="F527" i="35"/>
  <c r="E527" i="35"/>
  <c r="G527" i="35"/>
  <c r="E526" i="35"/>
  <c r="H526" i="35" s="1"/>
  <c r="F526" i="35"/>
  <c r="G526" i="35"/>
  <c r="F525" i="35"/>
  <c r="E524" i="35"/>
  <c r="F523" i="35"/>
  <c r="F521" i="35"/>
  <c r="E520" i="35"/>
  <c r="F520" i="35"/>
  <c r="G519" i="35"/>
  <c r="F519" i="35"/>
  <c r="E519" i="35"/>
  <c r="E518" i="35"/>
  <c r="F518" i="35"/>
  <c r="F517" i="35"/>
  <c r="E516" i="35"/>
  <c r="H516" i="35" s="1"/>
  <c r="F516" i="35"/>
  <c r="G516" i="35"/>
  <c r="G515" i="35"/>
  <c r="F515" i="35"/>
  <c r="E514" i="35"/>
  <c r="F514" i="35"/>
  <c r="F513" i="35"/>
  <c r="F509" i="35"/>
  <c r="E509" i="35"/>
  <c r="F508" i="35"/>
  <c r="F507" i="35"/>
  <c r="E506" i="35"/>
  <c r="F506" i="35"/>
  <c r="F505" i="35"/>
  <c r="F504" i="35"/>
  <c r="E503" i="35"/>
  <c r="E502" i="35"/>
  <c r="F502" i="35"/>
  <c r="E501" i="35"/>
  <c r="F501" i="35"/>
  <c r="G500" i="35"/>
  <c r="F498" i="35"/>
  <c r="E497" i="35"/>
  <c r="F497" i="35"/>
  <c r="E496" i="35"/>
  <c r="F495" i="35"/>
  <c r="E495" i="35"/>
  <c r="F494" i="35"/>
  <c r="F493" i="35"/>
  <c r="E493" i="35"/>
  <c r="G493" i="35"/>
  <c r="F491" i="35"/>
  <c r="G489" i="35"/>
  <c r="E488" i="35"/>
  <c r="F488" i="35"/>
  <c r="F487" i="35"/>
  <c r="F486" i="35"/>
  <c r="F485" i="35"/>
  <c r="G484" i="35"/>
  <c r="F483" i="35"/>
  <c r="E483" i="35"/>
  <c r="F482" i="35"/>
  <c r="F480" i="35"/>
  <c r="G480" i="35"/>
  <c r="G479" i="35"/>
  <c r="F478" i="35"/>
  <c r="F477" i="35"/>
  <c r="E476" i="35"/>
  <c r="F476" i="35"/>
  <c r="F475" i="35"/>
  <c r="F474" i="35"/>
  <c r="F473" i="35"/>
  <c r="G472" i="35"/>
  <c r="F472" i="35"/>
  <c r="E472" i="35"/>
  <c r="F470" i="35"/>
  <c r="F467" i="35"/>
  <c r="G467" i="35"/>
  <c r="F466" i="35"/>
  <c r="G465" i="35"/>
  <c r="F464" i="35"/>
  <c r="F462" i="35"/>
  <c r="F461" i="35"/>
  <c r="E461" i="35"/>
  <c r="G461" i="35"/>
  <c r="E460" i="35"/>
  <c r="F460" i="35"/>
  <c r="F458" i="35"/>
  <c r="E457" i="35"/>
  <c r="F457" i="35"/>
  <c r="F456" i="35"/>
  <c r="G456" i="35"/>
  <c r="F454" i="35"/>
  <c r="E454" i="35"/>
  <c r="F452" i="35"/>
  <c r="F451" i="35"/>
  <c r="F450" i="35"/>
  <c r="F449" i="35"/>
  <c r="F448" i="35"/>
  <c r="F447" i="35"/>
  <c r="F446" i="35"/>
  <c r="E446" i="35"/>
  <c r="G445" i="35"/>
  <c r="E445" i="35"/>
  <c r="F444" i="35"/>
  <c r="E444" i="35"/>
  <c r="E442" i="35"/>
  <c r="G441" i="35"/>
  <c r="E441" i="35"/>
  <c r="F440" i="35"/>
  <c r="E440" i="35"/>
  <c r="F439" i="35"/>
  <c r="F438" i="35"/>
  <c r="E438" i="35"/>
  <c r="G437" i="35"/>
  <c r="F437" i="35"/>
  <c r="E437" i="35"/>
  <c r="F436" i="35"/>
  <c r="F435" i="35"/>
  <c r="F434" i="35"/>
  <c r="G433" i="35"/>
  <c r="F433" i="35"/>
  <c r="E433" i="35"/>
  <c r="F432" i="35"/>
  <c r="F431" i="35"/>
  <c r="F430" i="35"/>
  <c r="E430" i="35"/>
  <c r="G429" i="35"/>
  <c r="F429" i="35"/>
  <c r="F428" i="35"/>
  <c r="F427" i="35"/>
  <c r="E426" i="35"/>
  <c r="F426" i="35"/>
  <c r="F425" i="35"/>
  <c r="F424" i="35"/>
  <c r="F423" i="35"/>
  <c r="E422" i="35"/>
  <c r="F422" i="35"/>
  <c r="G421" i="35"/>
  <c r="E421" i="35"/>
  <c r="G420" i="35"/>
  <c r="F419" i="35"/>
  <c r="F418" i="35"/>
  <c r="E418" i="35"/>
  <c r="F417" i="35"/>
  <c r="E416" i="35"/>
  <c r="F416" i="35"/>
  <c r="F415" i="35"/>
  <c r="E414" i="35"/>
  <c r="F414" i="35"/>
  <c r="G413" i="35"/>
  <c r="G412" i="35"/>
  <c r="F411" i="35"/>
  <c r="G409" i="35"/>
  <c r="E409" i="35"/>
  <c r="F408" i="35"/>
  <c r="E408" i="35"/>
  <c r="F407" i="35"/>
  <c r="F406" i="35"/>
  <c r="E406" i="35"/>
  <c r="F405" i="35"/>
  <c r="G405" i="35"/>
  <c r="F404" i="35"/>
  <c r="F402" i="35"/>
  <c r="E402" i="35"/>
  <c r="F401" i="35"/>
  <c r="G401" i="35"/>
  <c r="F400" i="35"/>
  <c r="G397" i="35"/>
  <c r="E397" i="35"/>
  <c r="F396" i="35"/>
  <c r="E396" i="35"/>
  <c r="G396" i="35"/>
  <c r="F394" i="35"/>
  <c r="E394" i="35"/>
  <c r="F393" i="35"/>
  <c r="F392" i="35"/>
  <c r="G392" i="35"/>
  <c r="F391" i="35"/>
  <c r="F390" i="35"/>
  <c r="E390" i="35"/>
  <c r="G389" i="35"/>
  <c r="F389" i="35"/>
  <c r="E389" i="35"/>
  <c r="F387" i="35"/>
  <c r="F386" i="35"/>
  <c r="E385" i="35"/>
  <c r="F381" i="35"/>
  <c r="E381" i="35"/>
  <c r="F379" i="35"/>
  <c r="F378" i="35"/>
  <c r="E378" i="35"/>
  <c r="F377" i="35"/>
  <c r="E376" i="35"/>
  <c r="F375" i="35"/>
  <c r="G373" i="35"/>
  <c r="F372" i="35"/>
  <c r="F371" i="35"/>
  <c r="F370" i="35"/>
  <c r="G369" i="35"/>
  <c r="F368" i="35"/>
  <c r="F367" i="35"/>
  <c r="F366" i="35"/>
  <c r="G365" i="35"/>
  <c r="F364" i="35"/>
  <c r="F363" i="35"/>
  <c r="G361" i="35"/>
  <c r="E360" i="35"/>
  <c r="G360" i="35"/>
  <c r="F358" i="35"/>
  <c r="E358" i="35"/>
  <c r="F357" i="35"/>
  <c r="F356" i="35"/>
  <c r="G356" i="35"/>
  <c r="F354" i="35"/>
  <c r="E354" i="35"/>
  <c r="F353" i="35"/>
  <c r="F352" i="35"/>
  <c r="E343" i="35"/>
  <c r="G343" i="35"/>
  <c r="F342" i="35"/>
  <c r="F341" i="35"/>
  <c r="E341" i="35"/>
  <c r="F340" i="35"/>
  <c r="F339" i="35"/>
  <c r="F338" i="35"/>
  <c r="F337" i="35"/>
  <c r="E337" i="35"/>
  <c r="F336" i="35"/>
  <c r="E335" i="35"/>
  <c r="F335" i="35"/>
  <c r="F334" i="35"/>
  <c r="E333" i="35"/>
  <c r="F333" i="35"/>
  <c r="G332" i="35"/>
  <c r="F332" i="35"/>
  <c r="E332" i="35"/>
  <c r="F331" i="35"/>
  <c r="E331" i="35"/>
  <c r="F330" i="35"/>
  <c r="E329" i="35"/>
  <c r="F328" i="35"/>
  <c r="F327" i="35"/>
  <c r="E325" i="35"/>
  <c r="F325" i="35"/>
  <c r="F323" i="35"/>
  <c r="F322" i="35"/>
  <c r="E321" i="35"/>
  <c r="F320" i="35"/>
  <c r="E320" i="35"/>
  <c r="G319" i="35"/>
  <c r="G318" i="35"/>
  <c r="F318" i="35"/>
  <c r="E318" i="35"/>
  <c r="F316" i="35"/>
  <c r="E316" i="35"/>
  <c r="F315" i="35"/>
  <c r="F314" i="35"/>
  <c r="F313" i="35"/>
  <c r="G312" i="35"/>
  <c r="F312" i="35"/>
  <c r="E312" i="35"/>
  <c r="E311" i="35"/>
  <c r="F311" i="35"/>
  <c r="G310" i="35"/>
  <c r="F310" i="35"/>
  <c r="E310" i="35"/>
  <c r="E309" i="35"/>
  <c r="F309" i="35"/>
  <c r="F307" i="35"/>
  <c r="G306" i="35"/>
  <c r="E306" i="35"/>
  <c r="G305" i="35"/>
  <c r="E303" i="35"/>
  <c r="F303" i="35"/>
  <c r="G302" i="35"/>
  <c r="F302" i="35"/>
  <c r="E302" i="35"/>
  <c r="E301" i="35"/>
  <c r="F300" i="35"/>
  <c r="E300" i="35"/>
  <c r="F299" i="35"/>
  <c r="F298" i="35"/>
  <c r="G296" i="35"/>
  <c r="F296" i="35"/>
  <c r="E295" i="35"/>
  <c r="F295" i="35"/>
  <c r="G294" i="35"/>
  <c r="F294" i="35"/>
  <c r="E293" i="35"/>
  <c r="F293" i="35"/>
  <c r="F292" i="35"/>
  <c r="E292" i="35"/>
  <c r="F291" i="35"/>
  <c r="G291" i="35"/>
  <c r="F290" i="35"/>
  <c r="E290" i="35"/>
  <c r="G288" i="35"/>
  <c r="G286" i="35"/>
  <c r="F286" i="35"/>
  <c r="E286" i="35"/>
  <c r="E285" i="35"/>
  <c r="F285" i="35"/>
  <c r="F284" i="35"/>
  <c r="E284" i="35"/>
  <c r="F283" i="35"/>
  <c r="F282" i="35"/>
  <c r="F281" i="35"/>
  <c r="G280" i="35"/>
  <c r="F280" i="35"/>
  <c r="E280" i="35"/>
  <c r="E279" i="35"/>
  <c r="F279" i="35"/>
  <c r="G278" i="35"/>
  <c r="F278" i="35"/>
  <c r="E278" i="35"/>
  <c r="E277" i="35"/>
  <c r="F277" i="35"/>
  <c r="G276" i="35"/>
  <c r="E274" i="35"/>
  <c r="F274" i="35"/>
  <c r="E273" i="35"/>
  <c r="F273" i="35"/>
  <c r="G273" i="35"/>
  <c r="F272" i="35"/>
  <c r="E272" i="35"/>
  <c r="F271" i="35"/>
  <c r="F270" i="35"/>
  <c r="G269" i="35"/>
  <c r="F269" i="35"/>
  <c r="E269" i="35"/>
  <c r="F268" i="35"/>
  <c r="E268" i="35"/>
  <c r="F267" i="35"/>
  <c r="F266" i="35"/>
  <c r="F265" i="35"/>
  <c r="G264" i="35"/>
  <c r="F263" i="35"/>
  <c r="F261" i="35"/>
  <c r="F260" i="35"/>
  <c r="G260" i="35"/>
  <c r="F258" i="35"/>
  <c r="E258" i="35"/>
  <c r="F257" i="35"/>
  <c r="E257" i="35"/>
  <c r="F256" i="35"/>
  <c r="F255" i="35"/>
  <c r="E255" i="35"/>
  <c r="E254" i="35"/>
  <c r="F254" i="35"/>
  <c r="F253" i="35"/>
  <c r="E253" i="35"/>
  <c r="F252" i="35"/>
  <c r="F251" i="35"/>
  <c r="E251" i="35"/>
  <c r="E250" i="35"/>
  <c r="F249" i="35"/>
  <c r="E249" i="35"/>
  <c r="F248" i="35"/>
  <c r="F247" i="35"/>
  <c r="E247" i="35"/>
  <c r="F246" i="35"/>
  <c r="F245" i="35"/>
  <c r="E245" i="35"/>
  <c r="F244" i="35"/>
  <c r="F243" i="35"/>
  <c r="E243" i="35"/>
  <c r="E242" i="35"/>
  <c r="F242" i="35"/>
  <c r="F241" i="35"/>
  <c r="E241" i="35"/>
  <c r="F240" i="35"/>
  <c r="F239" i="35"/>
  <c r="E239" i="35"/>
  <c r="F237" i="35"/>
  <c r="E237" i="35"/>
  <c r="E236" i="35"/>
  <c r="F235" i="35"/>
  <c r="E235" i="35"/>
  <c r="F234" i="35"/>
  <c r="F233" i="35"/>
  <c r="F232" i="35"/>
  <c r="F231" i="35"/>
  <c r="E231" i="35"/>
  <c r="F230" i="35"/>
  <c r="F229" i="35"/>
  <c r="E229" i="35"/>
  <c r="E228" i="35"/>
  <c r="F227" i="35"/>
  <c r="E227" i="35"/>
  <c r="F226" i="35"/>
  <c r="F224" i="35"/>
  <c r="F223" i="35"/>
  <c r="E223" i="35"/>
  <c r="E222" i="35"/>
  <c r="F222" i="35"/>
  <c r="F221" i="35"/>
  <c r="E221" i="35"/>
  <c r="F220" i="35"/>
  <c r="F219" i="35"/>
  <c r="E219" i="35"/>
  <c r="F217" i="35"/>
  <c r="E217" i="35"/>
  <c r="F216" i="35"/>
  <c r="F215" i="35"/>
  <c r="E214" i="35"/>
  <c r="E212" i="35"/>
  <c r="F211" i="35"/>
  <c r="E211" i="35"/>
  <c r="G210" i="35"/>
  <c r="G208" i="35"/>
  <c r="F207" i="35"/>
  <c r="E207" i="35"/>
  <c r="E206" i="35"/>
  <c r="F205" i="35"/>
  <c r="F200" i="35"/>
  <c r="F198" i="35"/>
  <c r="F197" i="35"/>
  <c r="E196" i="35"/>
  <c r="F196" i="35"/>
  <c r="F195" i="35"/>
  <c r="F193" i="35"/>
  <c r="F192" i="35"/>
  <c r="F191" i="35"/>
  <c r="E191" i="35"/>
  <c r="E190" i="35"/>
  <c r="F190" i="35"/>
  <c r="F185" i="35"/>
  <c r="E185" i="35"/>
  <c r="F184" i="35"/>
  <c r="F183" i="35"/>
  <c r="E183" i="35"/>
  <c r="E182" i="35"/>
  <c r="F182" i="35"/>
  <c r="F180" i="35"/>
  <c r="G178" i="35"/>
  <c r="F177" i="35"/>
  <c r="E177" i="35"/>
  <c r="G176" i="35"/>
  <c r="F175" i="35"/>
  <c r="E175" i="35"/>
  <c r="E167" i="35"/>
  <c r="F167" i="35"/>
  <c r="F166" i="35"/>
  <c r="E166" i="35"/>
  <c r="E165" i="35"/>
  <c r="F165" i="35"/>
  <c r="G164" i="35"/>
  <c r="F163" i="35"/>
  <c r="F162" i="35"/>
  <c r="F161" i="35"/>
  <c r="F160" i="35"/>
  <c r="F159" i="35"/>
  <c r="F158" i="35"/>
  <c r="G158" i="35"/>
  <c r="F157" i="35"/>
  <c r="F156" i="35"/>
  <c r="F155" i="35"/>
  <c r="F154" i="35"/>
  <c r="E154" i="35"/>
  <c r="F153" i="35"/>
  <c r="G152" i="35"/>
  <c r="F152" i="35"/>
  <c r="E152" i="35"/>
  <c r="E151" i="35"/>
  <c r="F151" i="35"/>
  <c r="G150" i="35"/>
  <c r="F150" i="35"/>
  <c r="E150" i="35"/>
  <c r="E149" i="35"/>
  <c r="F149" i="35"/>
  <c r="G148" i="35"/>
  <c r="E148" i="35"/>
  <c r="F147" i="35"/>
  <c r="G147" i="35"/>
  <c r="F146" i="35"/>
  <c r="E145" i="35"/>
  <c r="H145" i="35" s="1"/>
  <c r="F145" i="35"/>
  <c r="G145" i="35"/>
  <c r="F144" i="35"/>
  <c r="F143" i="35"/>
  <c r="G143" i="35"/>
  <c r="G142" i="35"/>
  <c r="F140" i="35"/>
  <c r="E140" i="35"/>
  <c r="G138" i="35"/>
  <c r="F138" i="35"/>
  <c r="E138" i="35"/>
  <c r="F136" i="35"/>
  <c r="E136" i="35"/>
  <c r="F135" i="35"/>
  <c r="G134" i="35"/>
  <c r="F134" i="35"/>
  <c r="F133" i="35"/>
  <c r="E132" i="35"/>
  <c r="G131" i="35"/>
  <c r="F130" i="35"/>
  <c r="G129" i="35"/>
  <c r="G128" i="35"/>
  <c r="F127" i="35"/>
  <c r="G126" i="35"/>
  <c r="G125" i="35"/>
  <c r="F124" i="35"/>
  <c r="F123" i="35"/>
  <c r="G123" i="35"/>
  <c r="F122" i="35"/>
  <c r="E121" i="35"/>
  <c r="H121" i="35" s="1"/>
  <c r="F121" i="35"/>
  <c r="G121" i="35"/>
  <c r="G120" i="35"/>
  <c r="F119" i="35"/>
  <c r="G118" i="35"/>
  <c r="F118" i="35"/>
  <c r="F117" i="35"/>
  <c r="G116" i="35"/>
  <c r="G115" i="35"/>
  <c r="G114" i="35"/>
  <c r="F114" i="35"/>
  <c r="E114" i="35"/>
  <c r="G113" i="35"/>
  <c r="G112" i="35"/>
  <c r="F112" i="35"/>
  <c r="F110" i="35"/>
  <c r="E110" i="35"/>
  <c r="F109" i="35"/>
  <c r="G109" i="35"/>
  <c r="G108" i="35"/>
  <c r="F108" i="35"/>
  <c r="E108" i="35"/>
  <c r="F107" i="35"/>
  <c r="G107" i="35"/>
  <c r="G106" i="35"/>
  <c r="E106" i="35"/>
  <c r="E105" i="35"/>
  <c r="H105" i="35" s="1"/>
  <c r="F105" i="35"/>
  <c r="G105" i="35"/>
  <c r="G104" i="35"/>
  <c r="E104" i="35"/>
  <c r="G103" i="35"/>
  <c r="G102" i="35"/>
  <c r="F102" i="35"/>
  <c r="E102" i="35"/>
  <c r="F101" i="35"/>
  <c r="G101" i="35"/>
  <c r="G100" i="35"/>
  <c r="F100" i="35"/>
  <c r="E100" i="35"/>
  <c r="F98" i="35"/>
  <c r="E98" i="35"/>
  <c r="E97" i="35"/>
  <c r="F96" i="35"/>
  <c r="E95" i="35"/>
  <c r="F95" i="35"/>
  <c r="E94" i="35"/>
  <c r="G93" i="35"/>
  <c r="G92" i="35"/>
  <c r="G90" i="35"/>
  <c r="G89" i="35"/>
  <c r="G88" i="35"/>
  <c r="F88" i="35"/>
  <c r="E88" i="35"/>
  <c r="E87" i="35"/>
  <c r="H87" i="35" s="1"/>
  <c r="F87" i="35"/>
  <c r="G87" i="35"/>
  <c r="G86" i="35"/>
  <c r="F86" i="35"/>
  <c r="E86" i="35"/>
  <c r="E85" i="35"/>
  <c r="H85" i="35" s="1"/>
  <c r="G85" i="35"/>
  <c r="G84" i="35"/>
  <c r="F84" i="35"/>
  <c r="E84" i="35"/>
  <c r="E83" i="35"/>
  <c r="H83" i="35" s="1"/>
  <c r="F83" i="35"/>
  <c r="G83" i="35"/>
  <c r="G82" i="35"/>
  <c r="F82" i="35"/>
  <c r="E82" i="35"/>
  <c r="E81" i="35"/>
  <c r="H81" i="35" s="1"/>
  <c r="F81" i="35"/>
  <c r="G81" i="35"/>
  <c r="G80" i="35"/>
  <c r="G79" i="35"/>
  <c r="G78" i="35"/>
  <c r="F78" i="35"/>
  <c r="E78" i="35"/>
  <c r="F77" i="35"/>
  <c r="G76" i="35"/>
  <c r="F69" i="35"/>
  <c r="E69" i="35"/>
  <c r="F68" i="35"/>
  <c r="G68" i="35"/>
  <c r="G67" i="35"/>
  <c r="F66" i="35"/>
  <c r="G66" i="35"/>
  <c r="F65" i="35"/>
  <c r="E65" i="35"/>
  <c r="G64" i="35"/>
  <c r="G63" i="35"/>
  <c r="F63" i="35"/>
  <c r="E63" i="35"/>
  <c r="E62" i="35"/>
  <c r="H62" i="35" s="1"/>
  <c r="G62" i="35"/>
  <c r="G61" i="35"/>
  <c r="F61" i="35"/>
  <c r="E61" i="35"/>
  <c r="E60" i="35"/>
  <c r="F60" i="35"/>
  <c r="G59" i="35"/>
  <c r="E59" i="35"/>
  <c r="F58" i="35"/>
  <c r="G58" i="35"/>
  <c r="F57" i="35"/>
  <c r="E57" i="35"/>
  <c r="F56" i="35"/>
  <c r="G56" i="35"/>
  <c r="G55" i="35"/>
  <c r="F55" i="35"/>
  <c r="E55" i="35"/>
  <c r="F54" i="35"/>
  <c r="G53" i="35"/>
  <c r="F52" i="35"/>
  <c r="G52" i="35"/>
  <c r="F51" i="35"/>
  <c r="E51" i="35"/>
  <c r="G50" i="35"/>
  <c r="G49" i="35"/>
  <c r="F49" i="35"/>
  <c r="E49" i="35"/>
  <c r="E48" i="35"/>
  <c r="F48" i="35"/>
  <c r="G47" i="35"/>
  <c r="E47" i="35"/>
  <c r="F46" i="35"/>
  <c r="G46" i="35"/>
  <c r="F45" i="35"/>
  <c r="E45" i="35"/>
  <c r="G44" i="35"/>
  <c r="G43" i="35"/>
  <c r="F43" i="35"/>
  <c r="E43" i="35"/>
  <c r="E42" i="35"/>
  <c r="H42" i="35" s="1"/>
  <c r="F42" i="35"/>
  <c r="G42" i="35"/>
  <c r="G41" i="35"/>
  <c r="F41" i="35"/>
  <c r="E41" i="35"/>
  <c r="E40" i="35"/>
  <c r="F40" i="35"/>
  <c r="G39" i="35"/>
  <c r="E39" i="35"/>
  <c r="F38" i="35"/>
  <c r="G38" i="35"/>
  <c r="F37" i="35"/>
  <c r="E37" i="35"/>
  <c r="G36" i="35"/>
  <c r="G35" i="35"/>
  <c r="E35" i="35"/>
  <c r="E34" i="35"/>
  <c r="F34" i="35"/>
  <c r="G33" i="35"/>
  <c r="E33" i="35"/>
  <c r="F32" i="35"/>
  <c r="G32" i="35"/>
  <c r="F31" i="35"/>
  <c r="E31" i="35"/>
  <c r="F30" i="35"/>
  <c r="G30" i="35"/>
  <c r="G29" i="35"/>
  <c r="F29" i="35"/>
  <c r="E28" i="35"/>
  <c r="F28" i="35"/>
  <c r="G27" i="35"/>
  <c r="F26" i="35"/>
  <c r="G26" i="35"/>
  <c r="G25" i="35"/>
  <c r="F25" i="35"/>
  <c r="E25" i="35"/>
  <c r="E24" i="35"/>
  <c r="H24" i="35" s="1"/>
  <c r="F24" i="35"/>
  <c r="G24" i="35"/>
  <c r="F23" i="35"/>
  <c r="E23" i="35"/>
  <c r="F22" i="35"/>
  <c r="G22" i="35"/>
  <c r="E21" i="35"/>
  <c r="F20" i="35"/>
  <c r="E20" i="35"/>
  <c r="H20" i="35" s="1"/>
  <c r="G20" i="35"/>
  <c r="G159" i="35" l="1"/>
  <c r="E159" i="35"/>
  <c r="H159" i="35" s="1"/>
  <c r="G234" i="35"/>
  <c r="E234" i="35"/>
  <c r="G240" i="35"/>
  <c r="E240" i="35"/>
  <c r="G424" i="35"/>
  <c r="E424" i="35"/>
  <c r="G432" i="35"/>
  <c r="E432" i="35"/>
  <c r="G477" i="35"/>
  <c r="E477" i="35"/>
  <c r="F33" i="35"/>
  <c r="F39" i="35"/>
  <c r="F47" i="35"/>
  <c r="F53" i="35"/>
  <c r="E146" i="35"/>
  <c r="G146" i="35"/>
  <c r="G184" i="35"/>
  <c r="E184" i="35"/>
  <c r="G216" i="35"/>
  <c r="E216" i="35"/>
  <c r="H216" i="35" s="1"/>
  <c r="G224" i="35"/>
  <c r="E224" i="35"/>
  <c r="E298" i="35"/>
  <c r="G298" i="35"/>
  <c r="H298" i="35" s="1"/>
  <c r="E314" i="35"/>
  <c r="H314" i="35" s="1"/>
  <c r="G314" i="35"/>
  <c r="G327" i="35"/>
  <c r="E327" i="35"/>
  <c r="E336" i="35"/>
  <c r="G336" i="35"/>
  <c r="G404" i="35"/>
  <c r="E404" i="35"/>
  <c r="G551" i="35"/>
  <c r="E551" i="35"/>
  <c r="H551" i="35" s="1"/>
  <c r="E22" i="35"/>
  <c r="H22" i="35" s="1"/>
  <c r="E32" i="35"/>
  <c r="H32" i="35" s="1"/>
  <c r="E46" i="35"/>
  <c r="H46" i="35" s="1"/>
  <c r="E52" i="35"/>
  <c r="H52" i="35" s="1"/>
  <c r="E66" i="35"/>
  <c r="H66" i="35" s="1"/>
  <c r="E93" i="35"/>
  <c r="H93" i="35" s="1"/>
  <c r="G94" i="35"/>
  <c r="H94" i="35" s="1"/>
  <c r="G96" i="35"/>
  <c r="G98" i="35"/>
  <c r="H98" i="35" s="1"/>
  <c r="G110" i="35"/>
  <c r="E123" i="35"/>
  <c r="H123" i="35" s="1"/>
  <c r="E129" i="35"/>
  <c r="H129" i="35" s="1"/>
  <c r="G132" i="35"/>
  <c r="H132" i="35" s="1"/>
  <c r="G136" i="35"/>
  <c r="H136" i="35" s="1"/>
  <c r="G140" i="35"/>
  <c r="H140" i="35" s="1"/>
  <c r="E143" i="35"/>
  <c r="H143" i="35" s="1"/>
  <c r="E147" i="35"/>
  <c r="H147" i="35" s="1"/>
  <c r="G154" i="35"/>
  <c r="H154" i="35" s="1"/>
  <c r="E156" i="35"/>
  <c r="H156" i="35" s="1"/>
  <c r="G156" i="35"/>
  <c r="E160" i="35"/>
  <c r="G160" i="35"/>
  <c r="E162" i="35"/>
  <c r="G162" i="35"/>
  <c r="G220" i="35"/>
  <c r="E220" i="35"/>
  <c r="H220" i="35" s="1"/>
  <c r="G244" i="35"/>
  <c r="E244" i="35"/>
  <c r="H244" i="35" s="1"/>
  <c r="H250" i="35"/>
  <c r="G252" i="35"/>
  <c r="E252" i="35"/>
  <c r="G261" i="35"/>
  <c r="E261" i="35"/>
  <c r="H261" i="35" s="1"/>
  <c r="G265" i="35"/>
  <c r="H265" i="35" s="1"/>
  <c r="E265" i="35"/>
  <c r="G270" i="35"/>
  <c r="E270" i="35"/>
  <c r="H270" i="35" s="1"/>
  <c r="H277" i="35"/>
  <c r="G281" i="35"/>
  <c r="E281" i="35"/>
  <c r="H281" i="35" s="1"/>
  <c r="G283" i="35"/>
  <c r="E283" i="35"/>
  <c r="H283" i="35" s="1"/>
  <c r="E304" i="35"/>
  <c r="G304" i="35"/>
  <c r="E324" i="35"/>
  <c r="G324" i="35"/>
  <c r="G357" i="35"/>
  <c r="G368" i="35"/>
  <c r="E368" i="35"/>
  <c r="G381" i="35"/>
  <c r="H381" i="35" s="1"/>
  <c r="G385" i="35"/>
  <c r="H385" i="35" s="1"/>
  <c r="F385" i="35"/>
  <c r="F421" i="35"/>
  <c r="G449" i="35"/>
  <c r="E449" i="35"/>
  <c r="G468" i="35"/>
  <c r="E468" i="35"/>
  <c r="H468" i="35" s="1"/>
  <c r="H472" i="35"/>
  <c r="F492" i="35"/>
  <c r="G492" i="35"/>
  <c r="H514" i="35"/>
  <c r="H518" i="35"/>
  <c r="G157" i="35"/>
  <c r="E157" i="35"/>
  <c r="G161" i="35"/>
  <c r="E161" i="35"/>
  <c r="H161" i="35" s="1"/>
  <c r="G163" i="35"/>
  <c r="E163" i="35"/>
  <c r="G192" i="35"/>
  <c r="E192" i="35"/>
  <c r="H192" i="35" s="1"/>
  <c r="G262" i="35"/>
  <c r="E262" i="35"/>
  <c r="H262" i="35" s="1"/>
  <c r="G266" i="35"/>
  <c r="E266" i="35"/>
  <c r="E282" i="35"/>
  <c r="G282" i="35"/>
  <c r="H282" i="35" s="1"/>
  <c r="G323" i="35"/>
  <c r="E323" i="35"/>
  <c r="G339" i="35"/>
  <c r="E339" i="35"/>
  <c r="G504" i="35"/>
  <c r="E504" i="35"/>
  <c r="H593" i="35"/>
  <c r="G23" i="35"/>
  <c r="H23" i="35" s="1"/>
  <c r="H40" i="35"/>
  <c r="F59" i="35"/>
  <c r="G119" i="35"/>
  <c r="E119" i="35"/>
  <c r="E122" i="35"/>
  <c r="G122" i="35"/>
  <c r="H122" i="35" s="1"/>
  <c r="G135" i="35"/>
  <c r="E135" i="35"/>
  <c r="G139" i="35"/>
  <c r="E139" i="35"/>
  <c r="H139" i="35" s="1"/>
  <c r="G226" i="35"/>
  <c r="E226" i="35"/>
  <c r="H226" i="35" s="1"/>
  <c r="G256" i="35"/>
  <c r="E256" i="35"/>
  <c r="H256" i="35" s="1"/>
  <c r="G307" i="35"/>
  <c r="E307" i="35"/>
  <c r="H307" i="35" s="1"/>
  <c r="G473" i="35"/>
  <c r="E473" i="35"/>
  <c r="H473" i="35" s="1"/>
  <c r="F496" i="35"/>
  <c r="G496" i="35"/>
  <c r="H496" i="35" s="1"/>
  <c r="E522" i="35"/>
  <c r="G522" i="35"/>
  <c r="E546" i="35"/>
  <c r="G546" i="35"/>
  <c r="G572" i="35"/>
  <c r="E572" i="35"/>
  <c r="E38" i="35"/>
  <c r="H38" i="35" s="1"/>
  <c r="E58" i="35"/>
  <c r="H58" i="35" s="1"/>
  <c r="G21" i="35"/>
  <c r="E26" i="35"/>
  <c r="H26" i="35" s="1"/>
  <c r="G28" i="35"/>
  <c r="H28" i="35" s="1"/>
  <c r="G31" i="35"/>
  <c r="G34" i="35"/>
  <c r="H34" i="35" s="1"/>
  <c r="E36" i="35"/>
  <c r="H36" i="35" s="1"/>
  <c r="G37" i="35"/>
  <c r="H37" i="35" s="1"/>
  <c r="G40" i="35"/>
  <c r="E44" i="35"/>
  <c r="H44" i="35" s="1"/>
  <c r="G45" i="35"/>
  <c r="H45" i="35" s="1"/>
  <c r="G48" i="35"/>
  <c r="H48" i="35" s="1"/>
  <c r="G51" i="35"/>
  <c r="H51" i="35" s="1"/>
  <c r="G54" i="35"/>
  <c r="E56" i="35"/>
  <c r="H56" i="35" s="1"/>
  <c r="G57" i="35"/>
  <c r="H57" i="35" s="1"/>
  <c r="G60" i="35"/>
  <c r="H60" i="35" s="1"/>
  <c r="E64" i="35"/>
  <c r="H64" i="35" s="1"/>
  <c r="G65" i="35"/>
  <c r="H65" i="35" s="1"/>
  <c r="G69" i="35"/>
  <c r="G77" i="35"/>
  <c r="G91" i="35"/>
  <c r="G95" i="35"/>
  <c r="H95" i="35" s="1"/>
  <c r="G97" i="35"/>
  <c r="H97" i="35" s="1"/>
  <c r="G99" i="35"/>
  <c r="E101" i="35"/>
  <c r="H101" i="35" s="1"/>
  <c r="E107" i="35"/>
  <c r="H107" i="35" s="1"/>
  <c r="G111" i="35"/>
  <c r="E124" i="35"/>
  <c r="H124" i="35" s="1"/>
  <c r="G124" i="35"/>
  <c r="G127" i="35"/>
  <c r="E127" i="35"/>
  <c r="E130" i="35"/>
  <c r="G130" i="35"/>
  <c r="G133" i="35"/>
  <c r="E133" i="35"/>
  <c r="G137" i="35"/>
  <c r="E137" i="35"/>
  <c r="H137" i="35" s="1"/>
  <c r="G141" i="35"/>
  <c r="E141" i="35"/>
  <c r="E144" i="35"/>
  <c r="G144" i="35"/>
  <c r="H144" i="35" s="1"/>
  <c r="G155" i="35"/>
  <c r="E155" i="35"/>
  <c r="G180" i="35"/>
  <c r="E180" i="35"/>
  <c r="H180" i="35" s="1"/>
  <c r="G198" i="35"/>
  <c r="E198" i="35"/>
  <c r="H198" i="35" s="1"/>
  <c r="H228" i="35"/>
  <c r="G230" i="35"/>
  <c r="E230" i="35"/>
  <c r="G238" i="35"/>
  <c r="G248" i="35"/>
  <c r="E248" i="35"/>
  <c r="H269" i="35"/>
  <c r="G290" i="35"/>
  <c r="H290" i="35" s="1"/>
  <c r="G297" i="35"/>
  <c r="E297" i="35"/>
  <c r="H297" i="35" s="1"/>
  <c r="G299" i="35"/>
  <c r="E299" i="35"/>
  <c r="G308" i="35"/>
  <c r="G313" i="35"/>
  <c r="E313" i="35"/>
  <c r="H313" i="35" s="1"/>
  <c r="G315" i="35"/>
  <c r="E315" i="35"/>
  <c r="H315" i="35" s="1"/>
  <c r="G328" i="35"/>
  <c r="E340" i="35"/>
  <c r="H340" i="35" s="1"/>
  <c r="G340" i="35"/>
  <c r="E353" i="35"/>
  <c r="G353" i="35"/>
  <c r="H353" i="35" s="1"/>
  <c r="G372" i="35"/>
  <c r="E377" i="35"/>
  <c r="G377" i="35"/>
  <c r="E393" i="35"/>
  <c r="G393" i="35"/>
  <c r="E417" i="35"/>
  <c r="G417" i="35"/>
  <c r="H417" i="35" s="1"/>
  <c r="H433" i="35"/>
  <c r="G436" i="35"/>
  <c r="E436" i="35"/>
  <c r="G485" i="35"/>
  <c r="E485" i="35"/>
  <c r="H485" i="35" s="1"/>
  <c r="E505" i="35"/>
  <c r="G505" i="35"/>
  <c r="H505" i="35" s="1"/>
  <c r="G508" i="35"/>
  <c r="E508" i="35"/>
  <c r="H508" i="35" s="1"/>
  <c r="G509" i="35"/>
  <c r="G117" i="35"/>
  <c r="G149" i="35"/>
  <c r="H149" i="35" s="1"/>
  <c r="G151" i="35"/>
  <c r="H151" i="35" s="1"/>
  <c r="G153" i="35"/>
  <c r="G166" i="35"/>
  <c r="G182" i="35"/>
  <c r="H182" i="35" s="1"/>
  <c r="G186" i="35"/>
  <c r="G188" i="35"/>
  <c r="G190" i="35"/>
  <c r="H190" i="35" s="1"/>
  <c r="G194" i="35"/>
  <c r="G200" i="35"/>
  <c r="G202" i="35"/>
  <c r="G204" i="35"/>
  <c r="G212" i="35"/>
  <c r="H212" i="35" s="1"/>
  <c r="G222" i="35"/>
  <c r="H222" i="35" s="1"/>
  <c r="G236" i="35"/>
  <c r="H236" i="35" s="1"/>
  <c r="G250" i="35"/>
  <c r="G254" i="35"/>
  <c r="H254" i="35" s="1"/>
  <c r="G258" i="35"/>
  <c r="H258" i="35" s="1"/>
  <c r="G272" i="35"/>
  <c r="G279" i="35"/>
  <c r="H279" i="35" s="1"/>
  <c r="G284" i="35"/>
  <c r="G287" i="35"/>
  <c r="G292" i="35"/>
  <c r="H292" i="35" s="1"/>
  <c r="G295" i="35"/>
  <c r="H295" i="35" s="1"/>
  <c r="G300" i="35"/>
  <c r="H300" i="35" s="1"/>
  <c r="G303" i="35"/>
  <c r="H303" i="35" s="1"/>
  <c r="G311" i="35"/>
  <c r="H311" i="35" s="1"/>
  <c r="G316" i="35"/>
  <c r="G320" i="35"/>
  <c r="H320" i="35" s="1"/>
  <c r="G335" i="35"/>
  <c r="H335" i="35" s="1"/>
  <c r="G352" i="35"/>
  <c r="E352" i="35"/>
  <c r="H360" i="35"/>
  <c r="G384" i="35"/>
  <c r="G400" i="35"/>
  <c r="E400" i="35"/>
  <c r="G416" i="35"/>
  <c r="H416" i="35" s="1"/>
  <c r="G453" i="35"/>
  <c r="G459" i="35"/>
  <c r="H460" i="35"/>
  <c r="G476" i="35"/>
  <c r="H476" i="35" s="1"/>
  <c r="G488" i="35"/>
  <c r="H488" i="35" s="1"/>
  <c r="E499" i="35"/>
  <c r="G499" i="35"/>
  <c r="G506" i="35"/>
  <c r="G510" i="35"/>
  <c r="G512" i="35"/>
  <c r="E512" i="35"/>
  <c r="G549" i="35"/>
  <c r="H549" i="35" s="1"/>
  <c r="G567" i="35"/>
  <c r="E567" i="35"/>
  <c r="G586" i="35"/>
  <c r="G588" i="35"/>
  <c r="H589" i="35"/>
  <c r="G593" i="35"/>
  <c r="G596" i="35"/>
  <c r="G165" i="35"/>
  <c r="H165" i="35" s="1"/>
  <c r="G167" i="35"/>
  <c r="H167" i="35" s="1"/>
  <c r="G174" i="35"/>
  <c r="G196" i="35"/>
  <c r="H196" i="35" s="1"/>
  <c r="G206" i="35"/>
  <c r="H206" i="35" s="1"/>
  <c r="G214" i="35"/>
  <c r="H214" i="35" s="1"/>
  <c r="G218" i="35"/>
  <c r="G228" i="35"/>
  <c r="G232" i="35"/>
  <c r="G242" i="35"/>
  <c r="H242" i="35" s="1"/>
  <c r="G246" i="35"/>
  <c r="G274" i="35"/>
  <c r="G277" i="35"/>
  <c r="G285" i="35"/>
  <c r="H285" i="35" s="1"/>
  <c r="G289" i="35"/>
  <c r="G293" i="35"/>
  <c r="H293" i="35" s="1"/>
  <c r="G301" i="35"/>
  <c r="H301" i="35" s="1"/>
  <c r="G309" i="35"/>
  <c r="H309" i="35" s="1"/>
  <c r="G317" i="35"/>
  <c r="H343" i="35"/>
  <c r="G364" i="35"/>
  <c r="H396" i="35"/>
  <c r="E425" i="35"/>
  <c r="G425" i="35"/>
  <c r="G428" i="35"/>
  <c r="E428" i="35"/>
  <c r="G455" i="35"/>
  <c r="G469" i="35"/>
  <c r="G471" i="35"/>
  <c r="E475" i="35"/>
  <c r="H475" i="35" s="1"/>
  <c r="G475" i="35"/>
  <c r="G481" i="35"/>
  <c r="E487" i="35"/>
  <c r="H487" i="35" s="1"/>
  <c r="G487" i="35"/>
  <c r="G518" i="35"/>
  <c r="G523" i="35"/>
  <c r="E523" i="35"/>
  <c r="H523" i="35" s="1"/>
  <c r="G531" i="35"/>
  <c r="E531" i="35"/>
  <c r="G539" i="35"/>
  <c r="H542" i="35"/>
  <c r="E550" i="35"/>
  <c r="H550" i="35" s="1"/>
  <c r="G550" i="35"/>
  <c r="G555" i="35"/>
  <c r="E555" i="35"/>
  <c r="H555" i="35" s="1"/>
  <c r="E562" i="35"/>
  <c r="H562" i="35" s="1"/>
  <c r="G562" i="35"/>
  <c r="G571" i="35"/>
  <c r="E571" i="35"/>
  <c r="H571" i="35" s="1"/>
  <c r="G331" i="35"/>
  <c r="H331" i="35" s="1"/>
  <c r="G376" i="35"/>
  <c r="H376" i="35" s="1"/>
  <c r="G380" i="35"/>
  <c r="G388" i="35"/>
  <c r="G408" i="35"/>
  <c r="H408" i="35" s="1"/>
  <c r="H409" i="35"/>
  <c r="G440" i="35"/>
  <c r="H440" i="35" s="1"/>
  <c r="G444" i="35"/>
  <c r="H444" i="35" s="1"/>
  <c r="G457" i="35"/>
  <c r="H457" i="35" s="1"/>
  <c r="G460" i="35"/>
  <c r="G497" i="35"/>
  <c r="H497" i="35" s="1"/>
  <c r="G501" i="35"/>
  <c r="H501" i="35" s="1"/>
  <c r="G502" i="35"/>
  <c r="H502" i="35" s="1"/>
  <c r="G514" i="35"/>
  <c r="G520" i="35"/>
  <c r="H520" i="35" s="1"/>
  <c r="G533" i="35"/>
  <c r="H533" i="35" s="1"/>
  <c r="G535" i="35"/>
  <c r="H535" i="35" s="1"/>
  <c r="G540" i="35"/>
  <c r="H558" i="35"/>
  <c r="G573" i="35"/>
  <c r="H573" i="35" s="1"/>
  <c r="G575" i="35"/>
  <c r="H575" i="35" s="1"/>
  <c r="G576" i="35"/>
  <c r="G602" i="35"/>
  <c r="H602" i="35" s="1"/>
  <c r="G543" i="35"/>
  <c r="H543" i="35" s="1"/>
  <c r="G544" i="35"/>
  <c r="G547" i="35"/>
  <c r="G563" i="35"/>
  <c r="H563" i="35" s="1"/>
  <c r="G584" i="35"/>
  <c r="G590" i="35"/>
  <c r="G594" i="35"/>
  <c r="G604" i="35"/>
  <c r="E606" i="35"/>
  <c r="H606" i="35" s="1"/>
  <c r="G608" i="35"/>
  <c r="H21" i="35"/>
  <c r="G351" i="35"/>
  <c r="C349" i="35"/>
  <c r="E561" i="35" s="1"/>
  <c r="H561" i="35" s="1"/>
  <c r="G470" i="35"/>
  <c r="G548" i="35"/>
  <c r="C19" i="35"/>
  <c r="E29" i="35" s="1"/>
  <c r="H29" i="35" s="1"/>
  <c r="F21" i="35"/>
  <c r="H78" i="35"/>
  <c r="H86" i="35"/>
  <c r="H104" i="35"/>
  <c r="H110" i="35"/>
  <c r="H150" i="35"/>
  <c r="H160" i="35"/>
  <c r="H166" i="35"/>
  <c r="C173" i="35"/>
  <c r="E189" i="35" s="1"/>
  <c r="H189" i="35" s="1"/>
  <c r="D173" i="35"/>
  <c r="F178" i="35" s="1"/>
  <c r="F218" i="35"/>
  <c r="G267" i="35"/>
  <c r="E267" i="35"/>
  <c r="H273" i="35"/>
  <c r="H274" i="35"/>
  <c r="E322" i="35"/>
  <c r="G322" i="35"/>
  <c r="E363" i="35"/>
  <c r="G363" i="35"/>
  <c r="E375" i="35"/>
  <c r="G375" i="35"/>
  <c r="E419" i="35"/>
  <c r="G419" i="35"/>
  <c r="G450" i="35"/>
  <c r="E450" i="35"/>
  <c r="E521" i="35"/>
  <c r="G521" i="35"/>
  <c r="E545" i="35"/>
  <c r="G545" i="35"/>
  <c r="F556" i="35"/>
  <c r="G556" i="35"/>
  <c r="H556" i="35" s="1"/>
  <c r="E197" i="35"/>
  <c r="E203" i="35"/>
  <c r="E233" i="35"/>
  <c r="G259" i="35"/>
  <c r="E259" i="35"/>
  <c r="G271" i="35"/>
  <c r="E271" i="35"/>
  <c r="E403" i="35"/>
  <c r="G403" i="35"/>
  <c r="E491" i="35"/>
  <c r="G491" i="35"/>
  <c r="E541" i="35"/>
  <c r="G541" i="35"/>
  <c r="C75" i="35"/>
  <c r="E128" i="35" s="1"/>
  <c r="H128" i="35" s="1"/>
  <c r="H82" i="35"/>
  <c r="H88" i="35"/>
  <c r="H102" i="35"/>
  <c r="H108" i="35"/>
  <c r="H130" i="35"/>
  <c r="H138" i="35"/>
  <c r="D19" i="35"/>
  <c r="F62" i="35" s="1"/>
  <c r="H25" i="35"/>
  <c r="H33" i="35"/>
  <c r="H39" i="35"/>
  <c r="H43" i="35"/>
  <c r="H47" i="35"/>
  <c r="H59" i="35"/>
  <c r="H63" i="35"/>
  <c r="G263" i="35"/>
  <c r="E263" i="35"/>
  <c r="H263" i="35" s="1"/>
  <c r="E326" i="35"/>
  <c r="G326" i="35"/>
  <c r="E342" i="35"/>
  <c r="G342" i="35"/>
  <c r="G355" i="35"/>
  <c r="E407" i="35"/>
  <c r="G407" i="35"/>
  <c r="E431" i="35"/>
  <c r="G431" i="35"/>
  <c r="H445" i="35"/>
  <c r="E452" i="35"/>
  <c r="G452" i="35"/>
  <c r="E187" i="35"/>
  <c r="E193" i="35"/>
  <c r="E215" i="35"/>
  <c r="E225" i="35"/>
  <c r="E338" i="35"/>
  <c r="G338" i="35"/>
  <c r="E427" i="35"/>
  <c r="G427" i="35"/>
  <c r="E447" i="35"/>
  <c r="G447" i="35"/>
  <c r="E517" i="35"/>
  <c r="G517" i="35"/>
  <c r="H84" i="35"/>
  <c r="H100" i="35"/>
  <c r="H106" i="35"/>
  <c r="H114" i="35"/>
  <c r="H148" i="35"/>
  <c r="H152" i="35"/>
  <c r="H31" i="35"/>
  <c r="H35" i="35"/>
  <c r="H41" i="35"/>
  <c r="H49" i="35"/>
  <c r="H55" i="35"/>
  <c r="H61" i="35"/>
  <c r="H69" i="35"/>
  <c r="D75" i="35"/>
  <c r="F111" i="35" s="1"/>
  <c r="G175" i="35"/>
  <c r="H175" i="35" s="1"/>
  <c r="G177" i="35"/>
  <c r="H177" i="35" s="1"/>
  <c r="G179" i="35"/>
  <c r="G181" i="35"/>
  <c r="G183" i="35"/>
  <c r="H183" i="35" s="1"/>
  <c r="G185" i="35"/>
  <c r="H185" i="35" s="1"/>
  <c r="G187" i="35"/>
  <c r="G189" i="35"/>
  <c r="G191" i="35"/>
  <c r="H191" i="35" s="1"/>
  <c r="G193" i="35"/>
  <c r="G195" i="35"/>
  <c r="G197" i="35"/>
  <c r="G199" i="35"/>
  <c r="G201" i="35"/>
  <c r="G203" i="35"/>
  <c r="G205" i="35"/>
  <c r="G207" i="35"/>
  <c r="H207" i="35" s="1"/>
  <c r="G209" i="35"/>
  <c r="G211" i="35"/>
  <c r="H211" i="35" s="1"/>
  <c r="G213" i="35"/>
  <c r="G215" i="35"/>
  <c r="G217" i="35"/>
  <c r="H217" i="35" s="1"/>
  <c r="G219" i="35"/>
  <c r="H219" i="35" s="1"/>
  <c r="G221" i="35"/>
  <c r="H221" i="35" s="1"/>
  <c r="G223" i="35"/>
  <c r="H223" i="35" s="1"/>
  <c r="G225" i="35"/>
  <c r="G227" i="35"/>
  <c r="H227" i="35" s="1"/>
  <c r="G229" i="35"/>
  <c r="H229" i="35" s="1"/>
  <c r="G231" i="35"/>
  <c r="H231" i="35" s="1"/>
  <c r="G233" i="35"/>
  <c r="G235" i="35"/>
  <c r="H235" i="35" s="1"/>
  <c r="G237" i="35"/>
  <c r="H237" i="35" s="1"/>
  <c r="G239" i="35"/>
  <c r="H239" i="35" s="1"/>
  <c r="G241" i="35"/>
  <c r="H241" i="35" s="1"/>
  <c r="G243" i="35"/>
  <c r="H243" i="35" s="1"/>
  <c r="G245" i="35"/>
  <c r="H245" i="35" s="1"/>
  <c r="G247" i="35"/>
  <c r="H247" i="35" s="1"/>
  <c r="G249" i="35"/>
  <c r="H249" i="35" s="1"/>
  <c r="G251" i="35"/>
  <c r="H251" i="35" s="1"/>
  <c r="G253" i="35"/>
  <c r="H253" i="35" s="1"/>
  <c r="G255" i="35"/>
  <c r="H255" i="35" s="1"/>
  <c r="G257" i="35"/>
  <c r="H257" i="35" s="1"/>
  <c r="G268" i="35"/>
  <c r="H268" i="35" s="1"/>
  <c r="H272" i="35"/>
  <c r="G275" i="35"/>
  <c r="E383" i="35"/>
  <c r="H383" i="35" s="1"/>
  <c r="G383" i="35"/>
  <c r="G391" i="35"/>
  <c r="E415" i="35"/>
  <c r="G415" i="35"/>
  <c r="G443" i="35"/>
  <c r="E451" i="35"/>
  <c r="G451" i="35"/>
  <c r="G462" i="35"/>
  <c r="E462" i="35"/>
  <c r="G464" i="35"/>
  <c r="E464" i="35"/>
  <c r="G583" i="35"/>
  <c r="C582" i="35"/>
  <c r="H278" i="35"/>
  <c r="H280" i="35"/>
  <c r="H284" i="35"/>
  <c r="H286" i="35"/>
  <c r="E288" i="35"/>
  <c r="H288" i="35" s="1"/>
  <c r="E294" i="35"/>
  <c r="H294" i="35" s="1"/>
  <c r="E296" i="35"/>
  <c r="H296" i="35" s="1"/>
  <c r="H302" i="35"/>
  <c r="H306" i="35"/>
  <c r="E308" i="35"/>
  <c r="H308" i="35" s="1"/>
  <c r="H310" i="35"/>
  <c r="H312" i="35"/>
  <c r="H316" i="35"/>
  <c r="H318" i="35"/>
  <c r="E334" i="35"/>
  <c r="G334" i="35"/>
  <c r="E359" i="35"/>
  <c r="G359" i="35"/>
  <c r="E371" i="35"/>
  <c r="H371" i="35" s="1"/>
  <c r="G371" i="35"/>
  <c r="H389" i="35"/>
  <c r="E399" i="35"/>
  <c r="G399" i="35"/>
  <c r="E423" i="35"/>
  <c r="G423" i="35"/>
  <c r="H425" i="35"/>
  <c r="E439" i="35"/>
  <c r="G439" i="35"/>
  <c r="H441" i="35"/>
  <c r="G448" i="35"/>
  <c r="E448" i="35"/>
  <c r="G490" i="35"/>
  <c r="G494" i="35"/>
  <c r="E494" i="35"/>
  <c r="H494" i="35" s="1"/>
  <c r="F289" i="35"/>
  <c r="E330" i="35"/>
  <c r="G330" i="35"/>
  <c r="H332" i="35"/>
  <c r="D349" i="35"/>
  <c r="F510" i="35" s="1"/>
  <c r="E367" i="35"/>
  <c r="G367" i="35"/>
  <c r="G379" i="35"/>
  <c r="E387" i="35"/>
  <c r="G387" i="35"/>
  <c r="G395" i="35"/>
  <c r="H397" i="35"/>
  <c r="E411" i="35"/>
  <c r="G411" i="35"/>
  <c r="H421" i="35"/>
  <c r="E435" i="35"/>
  <c r="G435" i="35"/>
  <c r="H437" i="35"/>
  <c r="E463" i="35"/>
  <c r="G463" i="35"/>
  <c r="G466" i="35"/>
  <c r="E466" i="35"/>
  <c r="H466" i="35" s="1"/>
  <c r="E479" i="35"/>
  <c r="H479" i="35" s="1"/>
  <c r="G482" i="35"/>
  <c r="E482" i="35"/>
  <c r="E328" i="35"/>
  <c r="H328" i="35" s="1"/>
  <c r="E357" i="35"/>
  <c r="H357" i="35" s="1"/>
  <c r="G454" i="35"/>
  <c r="H454" i="35" s="1"/>
  <c r="H461" i="35"/>
  <c r="G478" i="35"/>
  <c r="E478" i="35"/>
  <c r="G483" i="35"/>
  <c r="H483" i="35" s="1"/>
  <c r="H493" i="35"/>
  <c r="G495" i="35"/>
  <c r="H495" i="35" s="1"/>
  <c r="H499" i="35"/>
  <c r="E507" i="35"/>
  <c r="G507" i="35"/>
  <c r="E511" i="35"/>
  <c r="G511" i="35"/>
  <c r="G321" i="35"/>
  <c r="H321" i="35" s="1"/>
  <c r="G325" i="35"/>
  <c r="H325" i="35" s="1"/>
  <c r="G329" i="35"/>
  <c r="H329" i="35" s="1"/>
  <c r="G333" i="35"/>
  <c r="H333" i="35" s="1"/>
  <c r="G337" i="35"/>
  <c r="H337" i="35" s="1"/>
  <c r="G341" i="35"/>
  <c r="H341" i="35" s="1"/>
  <c r="G350" i="35"/>
  <c r="G354" i="35"/>
  <c r="H354" i="35" s="1"/>
  <c r="G358" i="35"/>
  <c r="H358" i="35" s="1"/>
  <c r="G362" i="35"/>
  <c r="G366" i="35"/>
  <c r="G370" i="35"/>
  <c r="G374" i="35"/>
  <c r="G378" i="35"/>
  <c r="H378" i="35" s="1"/>
  <c r="G382" i="35"/>
  <c r="G386" i="35"/>
  <c r="G390" i="35"/>
  <c r="H390" i="35" s="1"/>
  <c r="G394" i="35"/>
  <c r="H394" i="35" s="1"/>
  <c r="G398" i="35"/>
  <c r="G402" i="35"/>
  <c r="H402" i="35" s="1"/>
  <c r="G406" i="35"/>
  <c r="H406" i="35" s="1"/>
  <c r="G410" i="35"/>
  <c r="G414" i="35"/>
  <c r="H414" i="35" s="1"/>
  <c r="G418" i="35"/>
  <c r="H418" i="35" s="1"/>
  <c r="G422" i="35"/>
  <c r="H422" i="35" s="1"/>
  <c r="G426" i="35"/>
  <c r="H426" i="35" s="1"/>
  <c r="G430" i="35"/>
  <c r="H430" i="35" s="1"/>
  <c r="G434" i="35"/>
  <c r="G438" i="35"/>
  <c r="H438" i="35" s="1"/>
  <c r="G442" i="35"/>
  <c r="H442" i="35" s="1"/>
  <c r="G446" i="35"/>
  <c r="H446" i="35" s="1"/>
  <c r="G458" i="35"/>
  <c r="G474" i="35"/>
  <c r="E474" i="35"/>
  <c r="H474" i="35" s="1"/>
  <c r="G486" i="35"/>
  <c r="G498" i="35"/>
  <c r="F503" i="35"/>
  <c r="G503" i="35"/>
  <c r="H503" i="35" s="1"/>
  <c r="E525" i="35"/>
  <c r="G525" i="35"/>
  <c r="G532" i="35"/>
  <c r="H532" i="35" s="1"/>
  <c r="F536" i="35"/>
  <c r="G536" i="35"/>
  <c r="H536" i="35" s="1"/>
  <c r="E553" i="35"/>
  <c r="G553" i="35"/>
  <c r="E513" i="35"/>
  <c r="G513" i="35"/>
  <c r="H527" i="35"/>
  <c r="E529" i="35"/>
  <c r="G529" i="35"/>
  <c r="E557" i="35"/>
  <c r="G557" i="35"/>
  <c r="E569" i="35"/>
  <c r="G569" i="35"/>
  <c r="G587" i="35"/>
  <c r="F552" i="35"/>
  <c r="G552" i="35"/>
  <c r="H519" i="35"/>
  <c r="F524" i="35"/>
  <c r="G524" i="35"/>
  <c r="H524" i="35" s="1"/>
  <c r="G560" i="35"/>
  <c r="F564" i="35"/>
  <c r="G564" i="35"/>
  <c r="H564" i="35" s="1"/>
  <c r="E574" i="35"/>
  <c r="H574" i="35" s="1"/>
  <c r="E591" i="35"/>
  <c r="G591" i="35"/>
  <c r="E607" i="35"/>
  <c r="G607" i="35"/>
  <c r="H576" i="35"/>
  <c r="E595" i="35"/>
  <c r="G595" i="35"/>
  <c r="G599" i="35"/>
  <c r="H506" i="35"/>
  <c r="H509" i="35"/>
  <c r="F528" i="35"/>
  <c r="G528" i="35"/>
  <c r="H528" i="35" s="1"/>
  <c r="G537" i="35"/>
  <c r="H537" i="35" s="1"/>
  <c r="H547" i="35"/>
  <c r="H552" i="35"/>
  <c r="H565" i="35"/>
  <c r="H566" i="35"/>
  <c r="G568" i="35"/>
  <c r="E603" i="35"/>
  <c r="G603" i="35"/>
  <c r="E584" i="35"/>
  <c r="E588" i="35"/>
  <c r="H588" i="35" s="1"/>
  <c r="E596" i="35"/>
  <c r="E604" i="35"/>
  <c r="E540" i="35"/>
  <c r="H540" i="35" s="1"/>
  <c r="E544" i="35"/>
  <c r="D582" i="35"/>
  <c r="F601" i="35" s="1"/>
  <c r="F587" i="35"/>
  <c r="H594" i="35"/>
  <c r="F530" i="35"/>
  <c r="F609" i="35"/>
  <c r="H596" i="35" l="1"/>
  <c r="H603" i="35"/>
  <c r="H399" i="35"/>
  <c r="H415" i="35"/>
  <c r="E498" i="35"/>
  <c r="H498" i="35" s="1"/>
  <c r="E429" i="35"/>
  <c r="H429" i="35" s="1"/>
  <c r="E490" i="35"/>
  <c r="H490" i="35" s="1"/>
  <c r="H375" i="35"/>
  <c r="H546" i="35"/>
  <c r="H432" i="35"/>
  <c r="H544" i="35"/>
  <c r="E373" i="35"/>
  <c r="H373" i="35" s="1"/>
  <c r="H435" i="35"/>
  <c r="H512" i="35"/>
  <c r="H436" i="35"/>
  <c r="H572" i="35"/>
  <c r="H449" i="35"/>
  <c r="H477" i="35"/>
  <c r="F287" i="35"/>
  <c r="F326" i="35"/>
  <c r="H197" i="35"/>
  <c r="F208" i="35"/>
  <c r="H323" i="35"/>
  <c r="H266" i="35"/>
  <c r="F317" i="35"/>
  <c r="E275" i="35"/>
  <c r="H275" i="35" s="1"/>
  <c r="E260" i="35"/>
  <c r="H260" i="35" s="1"/>
  <c r="E205" i="35"/>
  <c r="H205" i="35" s="1"/>
  <c r="E276" i="35"/>
  <c r="H276" i="35" s="1"/>
  <c r="E213" i="35"/>
  <c r="E179" i="35"/>
  <c r="F194" i="35"/>
  <c r="F305" i="35"/>
  <c r="F275" i="35"/>
  <c r="E199" i="35"/>
  <c r="H199" i="35" s="1"/>
  <c r="E209" i="35"/>
  <c r="H209" i="35" s="1"/>
  <c r="F250" i="35"/>
  <c r="F176" i="35"/>
  <c r="H299" i="35"/>
  <c r="H304" i="35"/>
  <c r="H336" i="35"/>
  <c r="H224" i="35"/>
  <c r="H184" i="35"/>
  <c r="H234" i="35"/>
  <c r="F93" i="35"/>
  <c r="H135" i="35"/>
  <c r="H119" i="35"/>
  <c r="H163" i="35"/>
  <c r="H157" i="35"/>
  <c r="H162" i="35"/>
  <c r="H146" i="35"/>
  <c r="E27" i="35"/>
  <c r="H27" i="35" s="1"/>
  <c r="E53" i="35"/>
  <c r="H53" i="35" s="1"/>
  <c r="E67" i="35"/>
  <c r="H67" i="35" s="1"/>
  <c r="E515" i="35"/>
  <c r="H515" i="35" s="1"/>
  <c r="H513" i="35"/>
  <c r="E459" i="35"/>
  <c r="H459" i="35" s="1"/>
  <c r="E369" i="35"/>
  <c r="H369" i="35" s="1"/>
  <c r="H387" i="35"/>
  <c r="H330" i="35"/>
  <c r="H334" i="35"/>
  <c r="E126" i="35"/>
  <c r="H126" i="35" s="1"/>
  <c r="H322" i="35"/>
  <c r="E470" i="35"/>
  <c r="H470" i="35" s="1"/>
  <c r="H428" i="35"/>
  <c r="E570" i="35"/>
  <c r="H570" i="35" s="1"/>
  <c r="H553" i="35"/>
  <c r="E413" i="35"/>
  <c r="H413" i="35" s="1"/>
  <c r="E443" i="35"/>
  <c r="H443" i="35" s="1"/>
  <c r="H517" i="35"/>
  <c r="H407" i="35"/>
  <c r="F238" i="35"/>
  <c r="F214" i="35"/>
  <c r="F206" i="35"/>
  <c r="F188" i="35"/>
  <c r="H393" i="35"/>
  <c r="H404" i="35"/>
  <c r="H327" i="35"/>
  <c r="H604" i="35"/>
  <c r="H584" i="35"/>
  <c r="E455" i="35"/>
  <c r="H455" i="35" s="1"/>
  <c r="E405" i="35"/>
  <c r="H405" i="35" s="1"/>
  <c r="E365" i="35"/>
  <c r="H365" i="35" s="1"/>
  <c r="F321" i="35"/>
  <c r="F301" i="35"/>
  <c r="E467" i="35"/>
  <c r="H467" i="35" s="1"/>
  <c r="H359" i="35"/>
  <c r="E391" i="35"/>
  <c r="H391" i="35" s="1"/>
  <c r="E120" i="35"/>
  <c r="H120" i="35" s="1"/>
  <c r="H431" i="35"/>
  <c r="E554" i="35"/>
  <c r="H554" i="35" s="1"/>
  <c r="H521" i="35"/>
  <c r="H419" i="35"/>
  <c r="H363" i="35"/>
  <c r="F236" i="35"/>
  <c r="F212" i="35"/>
  <c r="F204" i="35"/>
  <c r="F186" i="35"/>
  <c r="F174" i="35"/>
  <c r="E351" i="35"/>
  <c r="H351" i="35" s="1"/>
  <c r="H339" i="35"/>
  <c r="H324" i="35"/>
  <c r="H424" i="35"/>
  <c r="F570" i="35"/>
  <c r="F599" i="35"/>
  <c r="F583" i="35"/>
  <c r="F500" i="35"/>
  <c r="E486" i="35"/>
  <c r="H486" i="35" s="1"/>
  <c r="E471" i="35"/>
  <c r="H471" i="35" s="1"/>
  <c r="F490" i="35"/>
  <c r="E401" i="35"/>
  <c r="H401" i="35" s="1"/>
  <c r="E361" i="35"/>
  <c r="H361" i="35" s="1"/>
  <c r="E395" i="35"/>
  <c r="H395" i="35" s="1"/>
  <c r="E379" i="35"/>
  <c r="H379" i="35" s="1"/>
  <c r="F319" i="35"/>
  <c r="F297" i="35"/>
  <c r="H439" i="35"/>
  <c r="H451" i="35"/>
  <c r="H338" i="35"/>
  <c r="H452" i="35"/>
  <c r="E355" i="35"/>
  <c r="H355" i="35" s="1"/>
  <c r="E116" i="35"/>
  <c r="H116" i="35" s="1"/>
  <c r="F329" i="35"/>
  <c r="F259" i="35"/>
  <c r="F228" i="35"/>
  <c r="F210" i="35"/>
  <c r="F202" i="35"/>
  <c r="E134" i="35"/>
  <c r="H134" i="35" s="1"/>
  <c r="H531" i="35"/>
  <c r="H567" i="35"/>
  <c r="H400" i="35"/>
  <c r="H352" i="35"/>
  <c r="H377" i="35"/>
  <c r="H248" i="35"/>
  <c r="H230" i="35"/>
  <c r="H155" i="35"/>
  <c r="H141" i="35"/>
  <c r="H133" i="35"/>
  <c r="H127" i="35"/>
  <c r="H522" i="35"/>
  <c r="H504" i="35"/>
  <c r="H368" i="35"/>
  <c r="H252" i="35"/>
  <c r="H240" i="35"/>
  <c r="F362" i="35"/>
  <c r="F403" i="35"/>
  <c r="F374" i="35"/>
  <c r="E598" i="35"/>
  <c r="H598" i="35" s="1"/>
  <c r="E590" i="35"/>
  <c r="H590" i="35" s="1"/>
  <c r="E586" i="35"/>
  <c r="H586" i="35" s="1"/>
  <c r="E582" i="35"/>
  <c r="E608" i="35"/>
  <c r="H608" i="35" s="1"/>
  <c r="G582" i="35"/>
  <c r="E605" i="35"/>
  <c r="H605" i="35" s="1"/>
  <c r="E601" i="35"/>
  <c r="H601" i="35" s="1"/>
  <c r="E597" i="35"/>
  <c r="H597" i="35" s="1"/>
  <c r="E585" i="35"/>
  <c r="H585" i="35" s="1"/>
  <c r="C13" i="35"/>
  <c r="F75" i="35"/>
  <c r="F164" i="35"/>
  <c r="F148" i="35"/>
  <c r="F142" i="35"/>
  <c r="F132" i="35"/>
  <c r="F128" i="35"/>
  <c r="F126" i="35"/>
  <c r="F120" i="35"/>
  <c r="F116" i="35"/>
  <c r="F106" i="35"/>
  <c r="F104" i="35"/>
  <c r="F94" i="35"/>
  <c r="F92" i="35"/>
  <c r="F90" i="35"/>
  <c r="F80" i="35"/>
  <c r="F76" i="35"/>
  <c r="D10" i="35"/>
  <c r="H187" i="35"/>
  <c r="F131" i="35"/>
  <c r="F113" i="35"/>
  <c r="F19" i="35"/>
  <c r="D9" i="35"/>
  <c r="D8" i="35"/>
  <c r="F67" i="35"/>
  <c r="F35" i="35"/>
  <c r="F27" i="35"/>
  <c r="E609" i="35"/>
  <c r="H609" i="35" s="1"/>
  <c r="F554" i="35"/>
  <c r="F522" i="35"/>
  <c r="E592" i="35"/>
  <c r="H592" i="35" s="1"/>
  <c r="F568" i="35"/>
  <c r="H595" i="35"/>
  <c r="H591" i="35"/>
  <c r="E587" i="35"/>
  <c r="H587" i="35" s="1"/>
  <c r="H557" i="35"/>
  <c r="F484" i="35"/>
  <c r="F532" i="35"/>
  <c r="H511" i="35"/>
  <c r="H463" i="35"/>
  <c r="F399" i="35"/>
  <c r="F359" i="35"/>
  <c r="F443" i="35"/>
  <c r="F383" i="35"/>
  <c r="F351" i="35"/>
  <c r="H462" i="35"/>
  <c r="F355" i="35"/>
  <c r="F50" i="35"/>
  <c r="F103" i="35"/>
  <c r="F89" i="35"/>
  <c r="E80" i="35"/>
  <c r="H80" i="35" s="1"/>
  <c r="H427" i="35"/>
  <c r="H225" i="35"/>
  <c r="H342" i="35"/>
  <c r="F141" i="35"/>
  <c r="F129" i="35"/>
  <c r="F91" i="35"/>
  <c r="H541" i="35"/>
  <c r="H403" i="35"/>
  <c r="H259" i="35"/>
  <c r="H213" i="35"/>
  <c r="H545" i="35"/>
  <c r="F512" i="35"/>
  <c r="H267" i="35"/>
  <c r="E173" i="35"/>
  <c r="C11" i="35"/>
  <c r="G173" i="35"/>
  <c r="E305" i="35"/>
  <c r="H305" i="35" s="1"/>
  <c r="E291" i="35"/>
  <c r="H291" i="35" s="1"/>
  <c r="E289" i="35"/>
  <c r="H289" i="35" s="1"/>
  <c r="E287" i="35"/>
  <c r="H287" i="35" s="1"/>
  <c r="E246" i="35"/>
  <c r="H246" i="35" s="1"/>
  <c r="E238" i="35"/>
  <c r="H238" i="35" s="1"/>
  <c r="E232" i="35"/>
  <c r="H232" i="35" s="1"/>
  <c r="E218" i="35"/>
  <c r="H218" i="35" s="1"/>
  <c r="E210" i="35"/>
  <c r="H210" i="35" s="1"/>
  <c r="E208" i="35"/>
  <c r="H208" i="35" s="1"/>
  <c r="E204" i="35"/>
  <c r="H204" i="35" s="1"/>
  <c r="E202" i="35"/>
  <c r="H202" i="35" s="1"/>
  <c r="E200" i="35"/>
  <c r="H200" i="35" s="1"/>
  <c r="E194" i="35"/>
  <c r="H194" i="35" s="1"/>
  <c r="E188" i="35"/>
  <c r="H188" i="35" s="1"/>
  <c r="E186" i="35"/>
  <c r="H186" i="35" s="1"/>
  <c r="E178" i="35"/>
  <c r="H178" i="35" s="1"/>
  <c r="E176" i="35"/>
  <c r="H176" i="35" s="1"/>
  <c r="E174" i="35"/>
  <c r="H174" i="35" s="1"/>
  <c r="E319" i="35"/>
  <c r="H319" i="35" s="1"/>
  <c r="E317" i="35"/>
  <c r="H317" i="35" s="1"/>
  <c r="F548" i="35"/>
  <c r="F410" i="35"/>
  <c r="E181" i="35"/>
  <c r="H181" i="35" s="1"/>
  <c r="F538" i="35"/>
  <c r="E600" i="35"/>
  <c r="H600" i="35" s="1"/>
  <c r="F468" i="35"/>
  <c r="E583" i="35"/>
  <c r="H583" i="35" s="1"/>
  <c r="F44" i="35"/>
  <c r="F99" i="35"/>
  <c r="F85" i="35"/>
  <c r="F395" i="35"/>
  <c r="F139" i="35"/>
  <c r="F125" i="35"/>
  <c r="G75" i="35"/>
  <c r="E153" i="35"/>
  <c r="H153" i="35" s="1"/>
  <c r="E131" i="35"/>
  <c r="H131" i="35" s="1"/>
  <c r="E125" i="35"/>
  <c r="H125" i="35" s="1"/>
  <c r="E117" i="35"/>
  <c r="H117" i="35" s="1"/>
  <c r="E115" i="35"/>
  <c r="H115" i="35" s="1"/>
  <c r="E113" i="35"/>
  <c r="H113" i="35" s="1"/>
  <c r="E111" i="35"/>
  <c r="H111" i="35" s="1"/>
  <c r="E109" i="35"/>
  <c r="H109" i="35" s="1"/>
  <c r="E103" i="35"/>
  <c r="H103" i="35" s="1"/>
  <c r="E99" i="35"/>
  <c r="H99" i="35" s="1"/>
  <c r="E91" i="35"/>
  <c r="H91" i="35" s="1"/>
  <c r="E89" i="35"/>
  <c r="H89" i="35" s="1"/>
  <c r="E79" i="35"/>
  <c r="H79" i="35" s="1"/>
  <c r="E77" i="35"/>
  <c r="H77" i="35" s="1"/>
  <c r="E75" i="35"/>
  <c r="C10" i="35"/>
  <c r="H233" i="35"/>
  <c r="E158" i="35"/>
  <c r="H158" i="35" s="1"/>
  <c r="E568" i="35"/>
  <c r="H568" i="35" s="1"/>
  <c r="E560" i="35"/>
  <c r="H560" i="35" s="1"/>
  <c r="E548" i="35"/>
  <c r="H548" i="35" s="1"/>
  <c r="E538" i="35"/>
  <c r="H538" i="35" s="1"/>
  <c r="E534" i="35"/>
  <c r="H534" i="35" s="1"/>
  <c r="E530" i="35"/>
  <c r="H530" i="35" s="1"/>
  <c r="E559" i="35"/>
  <c r="H559" i="35" s="1"/>
  <c r="E539" i="35"/>
  <c r="H539" i="35" s="1"/>
  <c r="E510" i="35"/>
  <c r="H510" i="35" s="1"/>
  <c r="E349" i="35"/>
  <c r="E481" i="35"/>
  <c r="H481" i="35" s="1"/>
  <c r="E480" i="35"/>
  <c r="H480" i="35" s="1"/>
  <c r="E469" i="35"/>
  <c r="H469" i="35" s="1"/>
  <c r="E465" i="35"/>
  <c r="H465" i="35" s="1"/>
  <c r="E420" i="35"/>
  <c r="H420" i="35" s="1"/>
  <c r="E412" i="35"/>
  <c r="H412" i="35" s="1"/>
  <c r="E392" i="35"/>
  <c r="H392" i="35" s="1"/>
  <c r="E388" i="35"/>
  <c r="H388" i="35" s="1"/>
  <c r="E384" i="35"/>
  <c r="H384" i="35" s="1"/>
  <c r="E380" i="35"/>
  <c r="H380" i="35" s="1"/>
  <c r="E372" i="35"/>
  <c r="H372" i="35" s="1"/>
  <c r="E364" i="35"/>
  <c r="H364" i="35" s="1"/>
  <c r="E356" i="35"/>
  <c r="H356" i="35" s="1"/>
  <c r="E492" i="35"/>
  <c r="H492" i="35" s="1"/>
  <c r="E374" i="35"/>
  <c r="H374" i="35" s="1"/>
  <c r="E484" i="35"/>
  <c r="H484" i="35" s="1"/>
  <c r="E458" i="35"/>
  <c r="H458" i="35" s="1"/>
  <c r="E456" i="35"/>
  <c r="H456" i="35" s="1"/>
  <c r="E453" i="35"/>
  <c r="H453" i="35" s="1"/>
  <c r="E434" i="35"/>
  <c r="H434" i="35" s="1"/>
  <c r="E410" i="35"/>
  <c r="H410" i="35" s="1"/>
  <c r="E386" i="35"/>
  <c r="H386" i="35" s="1"/>
  <c r="E366" i="35"/>
  <c r="H366" i="35" s="1"/>
  <c r="E350" i="35"/>
  <c r="H350" i="35" s="1"/>
  <c r="E500" i="35"/>
  <c r="H500" i="35" s="1"/>
  <c r="E398" i="35"/>
  <c r="H398" i="35" s="1"/>
  <c r="E362" i="35"/>
  <c r="H362" i="35" s="1"/>
  <c r="E382" i="35"/>
  <c r="H382" i="35" s="1"/>
  <c r="E370" i="35"/>
  <c r="H370" i="35" s="1"/>
  <c r="G349" i="35"/>
  <c r="E489" i="35"/>
  <c r="H489" i="35" s="1"/>
  <c r="C12" i="35"/>
  <c r="E201" i="35"/>
  <c r="H201" i="35" s="1"/>
  <c r="F559" i="35"/>
  <c r="F551" i="35"/>
  <c r="F539" i="35"/>
  <c r="F535" i="35"/>
  <c r="F569" i="35"/>
  <c r="F561" i="35"/>
  <c r="F537" i="35"/>
  <c r="F511" i="35"/>
  <c r="F489" i="35"/>
  <c r="F481" i="35"/>
  <c r="F469" i="35"/>
  <c r="F479" i="35"/>
  <c r="F463" i="35"/>
  <c r="F453" i="35"/>
  <c r="F445" i="35"/>
  <c r="F373" i="35"/>
  <c r="F465" i="35"/>
  <c r="F455" i="35"/>
  <c r="F409" i="35"/>
  <c r="F384" i="35"/>
  <c r="F376" i="35"/>
  <c r="F365" i="35"/>
  <c r="F459" i="35"/>
  <c r="F349" i="35"/>
  <c r="F397" i="35"/>
  <c r="F361" i="35"/>
  <c r="F360" i="35"/>
  <c r="F441" i="35"/>
  <c r="F413" i="35"/>
  <c r="F412" i="35"/>
  <c r="F388" i="35"/>
  <c r="F380" i="35"/>
  <c r="F499" i="35"/>
  <c r="F369" i="35"/>
  <c r="F420" i="35"/>
  <c r="D12" i="35"/>
  <c r="F471" i="35"/>
  <c r="F398" i="35"/>
  <c r="F574" i="35"/>
  <c r="F534" i="35"/>
  <c r="F602" i="35"/>
  <c r="F598" i="35"/>
  <c r="F594" i="35"/>
  <c r="F586" i="35"/>
  <c r="F582" i="35"/>
  <c r="F600" i="35"/>
  <c r="F596" i="35"/>
  <c r="F584" i="35"/>
  <c r="D13" i="35"/>
  <c r="F605" i="35"/>
  <c r="F597" i="35"/>
  <c r="F585" i="35"/>
  <c r="E599" i="35"/>
  <c r="H599" i="35" s="1"/>
  <c r="H607" i="35"/>
  <c r="F560" i="35"/>
  <c r="H569" i="35"/>
  <c r="H529" i="35"/>
  <c r="H525" i="35"/>
  <c r="H507" i="35"/>
  <c r="H478" i="35"/>
  <c r="H482" i="35"/>
  <c r="F442" i="35"/>
  <c r="H411" i="35"/>
  <c r="F382" i="35"/>
  <c r="H367" i="35"/>
  <c r="F350" i="35"/>
  <c r="H448" i="35"/>
  <c r="H423" i="35"/>
  <c r="H464" i="35"/>
  <c r="F64" i="35"/>
  <c r="F36" i="35"/>
  <c r="F97" i="35"/>
  <c r="F79" i="35"/>
  <c r="E112" i="35"/>
  <c r="H112" i="35" s="1"/>
  <c r="E90" i="35"/>
  <c r="H90" i="35" s="1"/>
  <c r="H447" i="35"/>
  <c r="H215" i="35"/>
  <c r="H193" i="35"/>
  <c r="H326" i="35"/>
  <c r="F137" i="35"/>
  <c r="F115" i="35"/>
  <c r="E96" i="35"/>
  <c r="H96" i="35" s="1"/>
  <c r="E76" i="35"/>
  <c r="H76" i="35" s="1"/>
  <c r="H491" i="35"/>
  <c r="H271" i="35"/>
  <c r="H203" i="35"/>
  <c r="H179" i="35"/>
  <c r="H450" i="35"/>
  <c r="E264" i="35"/>
  <c r="H264" i="35" s="1"/>
  <c r="F324" i="35"/>
  <c r="F343" i="35"/>
  <c r="F262" i="35"/>
  <c r="F264" i="35"/>
  <c r="F308" i="35"/>
  <c r="F306" i="35"/>
  <c r="F304" i="35"/>
  <c r="D11" i="35"/>
  <c r="F225" i="35"/>
  <c r="F213" i="35"/>
  <c r="F209" i="35"/>
  <c r="F203" i="35"/>
  <c r="F201" i="35"/>
  <c r="F199" i="35"/>
  <c r="F189" i="35"/>
  <c r="F187" i="35"/>
  <c r="F181" i="35"/>
  <c r="F179" i="35"/>
  <c r="F173" i="35"/>
  <c r="F288" i="35"/>
  <c r="F276" i="35"/>
  <c r="E164" i="35"/>
  <c r="H164" i="35" s="1"/>
  <c r="E142" i="35"/>
  <c r="H142" i="35" s="1"/>
  <c r="E118" i="35"/>
  <c r="H118" i="35" s="1"/>
  <c r="E92" i="35"/>
  <c r="H92" i="35" s="1"/>
  <c r="E19" i="35"/>
  <c r="C9" i="35"/>
  <c r="C8" i="35"/>
  <c r="E50" i="35"/>
  <c r="H50" i="35" s="1"/>
  <c r="G19" i="35"/>
  <c r="E54" i="35"/>
  <c r="H54" i="35" s="1"/>
  <c r="E68" i="35"/>
  <c r="H68" i="35" s="1"/>
  <c r="E30" i="35"/>
  <c r="H30" i="35" s="1"/>
  <c r="E195" i="35"/>
  <c r="H195" i="35" s="1"/>
  <c r="F13" i="35" l="1"/>
  <c r="H75" i="35"/>
  <c r="F12" i="35"/>
  <c r="F9" i="35"/>
  <c r="G8" i="35"/>
  <c r="F11" i="35"/>
  <c r="F10" i="35"/>
  <c r="H582" i="35"/>
  <c r="H173" i="35"/>
  <c r="E12" i="35"/>
  <c r="G12" i="35"/>
  <c r="H349" i="35"/>
  <c r="G9" i="35"/>
  <c r="E9" i="35"/>
  <c r="E10" i="35"/>
  <c r="G10" i="35"/>
  <c r="G13" i="35"/>
  <c r="E13" i="35"/>
  <c r="H19" i="35"/>
  <c r="G11" i="35"/>
  <c r="E11" i="35"/>
  <c r="F8" i="35" l="1"/>
  <c r="H13" i="35"/>
  <c r="H12" i="35"/>
  <c r="H11" i="35"/>
  <c r="H10" i="35"/>
  <c r="E8" i="35"/>
  <c r="H8" i="35" s="1"/>
  <c r="H9" i="35"/>
  <c r="G609" i="34" l="1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G591" i="34"/>
  <c r="F591" i="34"/>
  <c r="E591" i="34"/>
  <c r="H591" i="34" s="1"/>
  <c r="G590" i="34"/>
  <c r="F590" i="34"/>
  <c r="E590" i="34"/>
  <c r="H590" i="34" s="1"/>
  <c r="G589" i="34"/>
  <c r="F589" i="34"/>
  <c r="E589" i="34"/>
  <c r="H589" i="34" s="1"/>
  <c r="G588" i="34"/>
  <c r="F588" i="34"/>
  <c r="E588" i="34"/>
  <c r="H588" i="34" s="1"/>
  <c r="G587" i="34"/>
  <c r="F587" i="34"/>
  <c r="E587" i="34"/>
  <c r="H587" i="34" s="1"/>
  <c r="G586" i="34"/>
  <c r="F586" i="34"/>
  <c r="E586" i="34"/>
  <c r="H586" i="34" s="1"/>
  <c r="G585" i="34"/>
  <c r="F585" i="34"/>
  <c r="E585" i="34"/>
  <c r="H585" i="34" s="1"/>
  <c r="G584" i="34"/>
  <c r="F584" i="34"/>
  <c r="E584" i="34"/>
  <c r="H584" i="34" s="1"/>
  <c r="G583" i="34"/>
  <c r="F583" i="34"/>
  <c r="E583" i="34"/>
  <c r="H583" i="34" s="1"/>
  <c r="D582" i="34"/>
  <c r="F582" i="34" s="1"/>
  <c r="C582" i="34"/>
  <c r="G576" i="34"/>
  <c r="F576" i="34"/>
  <c r="E576" i="34"/>
  <c r="H576" i="34" s="1"/>
  <c r="G575" i="34"/>
  <c r="F575" i="34"/>
  <c r="E575" i="34"/>
  <c r="H575" i="34" s="1"/>
  <c r="G574" i="34"/>
  <c r="F574" i="34"/>
  <c r="E574" i="34"/>
  <c r="H574" i="34" s="1"/>
  <c r="G573" i="34"/>
  <c r="F573" i="34"/>
  <c r="E573" i="34"/>
  <c r="H573" i="34" s="1"/>
  <c r="G572" i="34"/>
  <c r="F572" i="34"/>
  <c r="E572" i="34"/>
  <c r="H572" i="34" s="1"/>
  <c r="G571" i="34"/>
  <c r="F571" i="34"/>
  <c r="E571" i="34"/>
  <c r="H571" i="34" s="1"/>
  <c r="G570" i="34"/>
  <c r="F570" i="34"/>
  <c r="E570" i="34"/>
  <c r="H570" i="34" s="1"/>
  <c r="G569" i="34"/>
  <c r="F569" i="34"/>
  <c r="E569" i="34"/>
  <c r="H569" i="34" s="1"/>
  <c r="G568" i="34"/>
  <c r="F568" i="34"/>
  <c r="E568" i="34"/>
  <c r="H568" i="34" s="1"/>
  <c r="G567" i="34"/>
  <c r="F567" i="34"/>
  <c r="E567" i="34"/>
  <c r="H567" i="34" s="1"/>
  <c r="G566" i="34"/>
  <c r="F566" i="34"/>
  <c r="E566" i="34"/>
  <c r="H566" i="34" s="1"/>
  <c r="G565" i="34"/>
  <c r="F565" i="34"/>
  <c r="E565" i="34"/>
  <c r="H565" i="34" s="1"/>
  <c r="G564" i="34"/>
  <c r="F564" i="34"/>
  <c r="E564" i="34"/>
  <c r="H564" i="34" s="1"/>
  <c r="G563" i="34"/>
  <c r="F563" i="34"/>
  <c r="E563" i="34"/>
  <c r="H563" i="34" s="1"/>
  <c r="G562" i="34"/>
  <c r="F562" i="34"/>
  <c r="E562" i="34"/>
  <c r="H562" i="34" s="1"/>
  <c r="G561" i="34"/>
  <c r="E561" i="34"/>
  <c r="H561" i="34" s="1"/>
  <c r="G560" i="34"/>
  <c r="F560" i="34"/>
  <c r="E560" i="34"/>
  <c r="H560" i="34" s="1"/>
  <c r="G559" i="34"/>
  <c r="F559" i="34"/>
  <c r="E559" i="34"/>
  <c r="H559" i="34" s="1"/>
  <c r="G558" i="34"/>
  <c r="F558" i="34"/>
  <c r="E558" i="34"/>
  <c r="H558" i="34" s="1"/>
  <c r="G557" i="34"/>
  <c r="F557" i="34"/>
  <c r="E557" i="34"/>
  <c r="H557" i="34" s="1"/>
  <c r="G556" i="34"/>
  <c r="E556" i="34"/>
  <c r="H556" i="34" s="1"/>
  <c r="G555" i="34"/>
  <c r="F555" i="34"/>
  <c r="E555" i="34"/>
  <c r="H555" i="34" s="1"/>
  <c r="G554" i="34"/>
  <c r="E554" i="34"/>
  <c r="H554" i="34" s="1"/>
  <c r="G553" i="34"/>
  <c r="F553" i="34"/>
  <c r="E553" i="34"/>
  <c r="H553" i="34" s="1"/>
  <c r="G552" i="34"/>
  <c r="F552" i="34"/>
  <c r="E552" i="34"/>
  <c r="H552" i="34" s="1"/>
  <c r="G551" i="34"/>
  <c r="F551" i="34"/>
  <c r="E551" i="34"/>
  <c r="H551" i="34" s="1"/>
  <c r="G550" i="34"/>
  <c r="F550" i="34"/>
  <c r="E550" i="34"/>
  <c r="H550" i="34" s="1"/>
  <c r="G549" i="34"/>
  <c r="E549" i="34"/>
  <c r="H549" i="34" s="1"/>
  <c r="G548" i="34"/>
  <c r="F548" i="34"/>
  <c r="E548" i="34"/>
  <c r="H548" i="34" s="1"/>
  <c r="G547" i="34"/>
  <c r="F547" i="34"/>
  <c r="E547" i="34"/>
  <c r="H547" i="34" s="1"/>
  <c r="G546" i="34"/>
  <c r="F546" i="34"/>
  <c r="E546" i="34"/>
  <c r="H546" i="34" s="1"/>
  <c r="G545" i="34"/>
  <c r="F545" i="34"/>
  <c r="E545" i="34"/>
  <c r="H545" i="34" s="1"/>
  <c r="G544" i="34"/>
  <c r="F544" i="34"/>
  <c r="E544" i="34"/>
  <c r="H544" i="34" s="1"/>
  <c r="G543" i="34"/>
  <c r="F543" i="34"/>
  <c r="E543" i="34"/>
  <c r="H543" i="34" s="1"/>
  <c r="G542" i="34"/>
  <c r="F542" i="34"/>
  <c r="E542" i="34"/>
  <c r="H542" i="34" s="1"/>
  <c r="G541" i="34"/>
  <c r="F541" i="34"/>
  <c r="E541" i="34"/>
  <c r="H541" i="34" s="1"/>
  <c r="G540" i="34"/>
  <c r="F540" i="34"/>
  <c r="E540" i="34"/>
  <c r="H540" i="34" s="1"/>
  <c r="G539" i="34"/>
  <c r="F539" i="34"/>
  <c r="E539" i="34"/>
  <c r="H539" i="34" s="1"/>
  <c r="G538" i="34"/>
  <c r="E538" i="34"/>
  <c r="H538" i="34" s="1"/>
  <c r="G537" i="34"/>
  <c r="F537" i="34"/>
  <c r="E537" i="34"/>
  <c r="H537" i="34" s="1"/>
  <c r="G536" i="34"/>
  <c r="F536" i="34"/>
  <c r="E536" i="34"/>
  <c r="H536" i="34" s="1"/>
  <c r="G535" i="34"/>
  <c r="F535" i="34"/>
  <c r="E535" i="34"/>
  <c r="H535" i="34" s="1"/>
  <c r="G534" i="34"/>
  <c r="F534" i="34"/>
  <c r="E534" i="34"/>
  <c r="H534" i="34" s="1"/>
  <c r="G533" i="34"/>
  <c r="F533" i="34"/>
  <c r="E533" i="34"/>
  <c r="H533" i="34" s="1"/>
  <c r="G532" i="34"/>
  <c r="F532" i="34"/>
  <c r="E532" i="34"/>
  <c r="H532" i="34" s="1"/>
  <c r="G531" i="34"/>
  <c r="F531" i="34"/>
  <c r="E531" i="34"/>
  <c r="H531" i="34" s="1"/>
  <c r="G530" i="34"/>
  <c r="F530" i="34"/>
  <c r="E530" i="34"/>
  <c r="H530" i="34" s="1"/>
  <c r="G529" i="34"/>
  <c r="F529" i="34"/>
  <c r="E529" i="34"/>
  <c r="H529" i="34" s="1"/>
  <c r="G528" i="34"/>
  <c r="F528" i="34"/>
  <c r="E528" i="34"/>
  <c r="H528" i="34" s="1"/>
  <c r="G527" i="34"/>
  <c r="F527" i="34"/>
  <c r="E527" i="34"/>
  <c r="H527" i="34" s="1"/>
  <c r="G526" i="34"/>
  <c r="F526" i="34"/>
  <c r="E526" i="34"/>
  <c r="H526" i="34" s="1"/>
  <c r="G525" i="34"/>
  <c r="F525" i="34"/>
  <c r="E525" i="34"/>
  <c r="H525" i="34" s="1"/>
  <c r="G524" i="34"/>
  <c r="F524" i="34"/>
  <c r="E524" i="34"/>
  <c r="H524" i="34" s="1"/>
  <c r="G523" i="34"/>
  <c r="F523" i="34"/>
  <c r="E523" i="34"/>
  <c r="H523" i="34" s="1"/>
  <c r="G522" i="34"/>
  <c r="F522" i="34"/>
  <c r="E522" i="34"/>
  <c r="H522" i="34" s="1"/>
  <c r="G521" i="34"/>
  <c r="F521" i="34"/>
  <c r="E521" i="34"/>
  <c r="H521" i="34" s="1"/>
  <c r="G520" i="34"/>
  <c r="F520" i="34"/>
  <c r="E520" i="34"/>
  <c r="H520" i="34" s="1"/>
  <c r="G519" i="34"/>
  <c r="F519" i="34"/>
  <c r="E519" i="34"/>
  <c r="H519" i="34" s="1"/>
  <c r="G518" i="34"/>
  <c r="F518" i="34"/>
  <c r="E518" i="34"/>
  <c r="H518" i="34" s="1"/>
  <c r="G517" i="34"/>
  <c r="F517" i="34"/>
  <c r="E517" i="34"/>
  <c r="H517" i="34" s="1"/>
  <c r="G516" i="34"/>
  <c r="F516" i="34"/>
  <c r="E516" i="34"/>
  <c r="H516" i="34" s="1"/>
  <c r="G515" i="34"/>
  <c r="F515" i="34"/>
  <c r="E515" i="34"/>
  <c r="H515" i="34" s="1"/>
  <c r="G514" i="34"/>
  <c r="F514" i="34"/>
  <c r="E514" i="34"/>
  <c r="H514" i="34" s="1"/>
  <c r="G513" i="34"/>
  <c r="F513" i="34"/>
  <c r="E513" i="34"/>
  <c r="H513" i="34" s="1"/>
  <c r="G512" i="34"/>
  <c r="F512" i="34"/>
  <c r="E512" i="34"/>
  <c r="H512" i="34" s="1"/>
  <c r="G511" i="34"/>
  <c r="F511" i="34"/>
  <c r="E511" i="34"/>
  <c r="H511" i="34" s="1"/>
  <c r="G510" i="34"/>
  <c r="F510" i="34"/>
  <c r="E510" i="34"/>
  <c r="H510" i="34" s="1"/>
  <c r="G509" i="34"/>
  <c r="F509" i="34"/>
  <c r="E509" i="34"/>
  <c r="H509" i="34" s="1"/>
  <c r="G508" i="34"/>
  <c r="F508" i="34"/>
  <c r="E508" i="34"/>
  <c r="H508" i="34" s="1"/>
  <c r="G507" i="34"/>
  <c r="F507" i="34"/>
  <c r="E507" i="34"/>
  <c r="H507" i="34" s="1"/>
  <c r="G506" i="34"/>
  <c r="F506" i="34"/>
  <c r="E506" i="34"/>
  <c r="H506" i="34" s="1"/>
  <c r="G505" i="34"/>
  <c r="F505" i="34"/>
  <c r="E505" i="34"/>
  <c r="H505" i="34" s="1"/>
  <c r="G504" i="34"/>
  <c r="F504" i="34"/>
  <c r="E504" i="34"/>
  <c r="H504" i="34" s="1"/>
  <c r="G503" i="34"/>
  <c r="F503" i="34"/>
  <c r="E503" i="34"/>
  <c r="H503" i="34" s="1"/>
  <c r="G502" i="34"/>
  <c r="F502" i="34"/>
  <c r="E502" i="34"/>
  <c r="H502" i="34" s="1"/>
  <c r="G501" i="34"/>
  <c r="F501" i="34"/>
  <c r="E501" i="34"/>
  <c r="H501" i="34" s="1"/>
  <c r="G500" i="34"/>
  <c r="F500" i="34"/>
  <c r="E500" i="34"/>
  <c r="H500" i="34" s="1"/>
  <c r="G499" i="34"/>
  <c r="F499" i="34"/>
  <c r="E499" i="34"/>
  <c r="H499" i="34" s="1"/>
  <c r="G498" i="34"/>
  <c r="F498" i="34"/>
  <c r="E498" i="34"/>
  <c r="H498" i="34" s="1"/>
  <c r="G497" i="34"/>
  <c r="F497" i="34"/>
  <c r="E497" i="34"/>
  <c r="H497" i="34" s="1"/>
  <c r="G496" i="34"/>
  <c r="F496" i="34"/>
  <c r="E496" i="34"/>
  <c r="H496" i="34" s="1"/>
  <c r="G495" i="34"/>
  <c r="F495" i="34"/>
  <c r="E495" i="34"/>
  <c r="H495" i="34" s="1"/>
  <c r="G494" i="34"/>
  <c r="F494" i="34"/>
  <c r="E494" i="34"/>
  <c r="H494" i="34" s="1"/>
  <c r="G493" i="34"/>
  <c r="F493" i="34"/>
  <c r="E493" i="34"/>
  <c r="H493" i="34" s="1"/>
  <c r="G492" i="34"/>
  <c r="F492" i="34"/>
  <c r="E492" i="34"/>
  <c r="H492" i="34" s="1"/>
  <c r="G491" i="34"/>
  <c r="F491" i="34"/>
  <c r="E491" i="34"/>
  <c r="H491" i="34" s="1"/>
  <c r="G490" i="34"/>
  <c r="F490" i="34"/>
  <c r="E490" i="34"/>
  <c r="H490" i="34" s="1"/>
  <c r="G489" i="34"/>
  <c r="F489" i="34"/>
  <c r="E489" i="34"/>
  <c r="H489" i="34" s="1"/>
  <c r="G488" i="34"/>
  <c r="F488" i="34"/>
  <c r="E488" i="34"/>
  <c r="H488" i="34" s="1"/>
  <c r="G487" i="34"/>
  <c r="F487" i="34"/>
  <c r="E487" i="34"/>
  <c r="H487" i="34" s="1"/>
  <c r="G486" i="34"/>
  <c r="F486" i="34"/>
  <c r="E486" i="34"/>
  <c r="H486" i="34" s="1"/>
  <c r="G485" i="34"/>
  <c r="F485" i="34"/>
  <c r="E485" i="34"/>
  <c r="H485" i="34" s="1"/>
  <c r="G484" i="34"/>
  <c r="F484" i="34"/>
  <c r="E484" i="34"/>
  <c r="H484" i="34" s="1"/>
  <c r="G483" i="34"/>
  <c r="F483" i="34"/>
  <c r="E483" i="34"/>
  <c r="H483" i="34" s="1"/>
  <c r="G482" i="34"/>
  <c r="F482" i="34"/>
  <c r="E482" i="34"/>
  <c r="H482" i="34" s="1"/>
  <c r="G481" i="34"/>
  <c r="F481" i="34"/>
  <c r="E481" i="34"/>
  <c r="H481" i="34" s="1"/>
  <c r="G480" i="34"/>
  <c r="F480" i="34"/>
  <c r="E480" i="34"/>
  <c r="H480" i="34" s="1"/>
  <c r="G479" i="34"/>
  <c r="F479" i="34"/>
  <c r="E479" i="34"/>
  <c r="H479" i="34" s="1"/>
  <c r="G478" i="34"/>
  <c r="F478" i="34"/>
  <c r="E478" i="34"/>
  <c r="H478" i="34" s="1"/>
  <c r="G477" i="34"/>
  <c r="F477" i="34"/>
  <c r="E477" i="34"/>
  <c r="H477" i="34" s="1"/>
  <c r="G476" i="34"/>
  <c r="F476" i="34"/>
  <c r="E476" i="34"/>
  <c r="H476" i="34" s="1"/>
  <c r="G475" i="34"/>
  <c r="F475" i="34"/>
  <c r="E475" i="34"/>
  <c r="H475" i="34" s="1"/>
  <c r="G474" i="34"/>
  <c r="F474" i="34"/>
  <c r="E474" i="34"/>
  <c r="H474" i="34" s="1"/>
  <c r="G473" i="34"/>
  <c r="F473" i="34"/>
  <c r="E473" i="34"/>
  <c r="H473" i="34" s="1"/>
  <c r="G472" i="34"/>
  <c r="F472" i="34"/>
  <c r="E472" i="34"/>
  <c r="H472" i="34" s="1"/>
  <c r="G471" i="34"/>
  <c r="F471" i="34"/>
  <c r="E471" i="34"/>
  <c r="H471" i="34" s="1"/>
  <c r="G470" i="34"/>
  <c r="F470" i="34"/>
  <c r="E470" i="34"/>
  <c r="H470" i="34" s="1"/>
  <c r="G469" i="34"/>
  <c r="F469" i="34"/>
  <c r="E469" i="34"/>
  <c r="H469" i="34" s="1"/>
  <c r="G468" i="34"/>
  <c r="F468" i="34"/>
  <c r="E468" i="34"/>
  <c r="H468" i="34" s="1"/>
  <c r="G467" i="34"/>
  <c r="F467" i="34"/>
  <c r="E467" i="34"/>
  <c r="H467" i="34" s="1"/>
  <c r="G466" i="34"/>
  <c r="F466" i="34"/>
  <c r="E466" i="34"/>
  <c r="H466" i="34" s="1"/>
  <c r="G465" i="34"/>
  <c r="E465" i="34"/>
  <c r="H465" i="34" s="1"/>
  <c r="G464" i="34"/>
  <c r="F464" i="34"/>
  <c r="E464" i="34"/>
  <c r="H464" i="34" s="1"/>
  <c r="G463" i="34"/>
  <c r="F463" i="34"/>
  <c r="E463" i="34"/>
  <c r="H463" i="34" s="1"/>
  <c r="G462" i="34"/>
  <c r="F462" i="34"/>
  <c r="E462" i="34"/>
  <c r="H462" i="34" s="1"/>
  <c r="G461" i="34"/>
  <c r="F461" i="34"/>
  <c r="E461" i="34"/>
  <c r="H461" i="34" s="1"/>
  <c r="G460" i="34"/>
  <c r="F460" i="34"/>
  <c r="E460" i="34"/>
  <c r="H460" i="34" s="1"/>
  <c r="G459" i="34"/>
  <c r="F459" i="34"/>
  <c r="E459" i="34"/>
  <c r="H459" i="34" s="1"/>
  <c r="G458" i="34"/>
  <c r="F458" i="34"/>
  <c r="E458" i="34"/>
  <c r="H458" i="34" s="1"/>
  <c r="G457" i="34"/>
  <c r="F457" i="34"/>
  <c r="E457" i="34"/>
  <c r="H457" i="34" s="1"/>
  <c r="G456" i="34"/>
  <c r="F456" i="34"/>
  <c r="E456" i="34"/>
  <c r="H456" i="34" s="1"/>
  <c r="G455" i="34"/>
  <c r="F455" i="34"/>
  <c r="E455" i="34"/>
  <c r="H455" i="34" s="1"/>
  <c r="G454" i="34"/>
  <c r="F454" i="34"/>
  <c r="E454" i="34"/>
  <c r="H454" i="34" s="1"/>
  <c r="G453" i="34"/>
  <c r="F453" i="34"/>
  <c r="E453" i="34"/>
  <c r="H453" i="34" s="1"/>
  <c r="G452" i="34"/>
  <c r="F452" i="34"/>
  <c r="E452" i="34"/>
  <c r="H452" i="34" s="1"/>
  <c r="G451" i="34"/>
  <c r="F451" i="34"/>
  <c r="E451" i="34"/>
  <c r="H451" i="34" s="1"/>
  <c r="G450" i="34"/>
  <c r="F450" i="34"/>
  <c r="E450" i="34"/>
  <c r="H450" i="34" s="1"/>
  <c r="G449" i="34"/>
  <c r="F449" i="34"/>
  <c r="E449" i="34"/>
  <c r="H449" i="34" s="1"/>
  <c r="G448" i="34"/>
  <c r="F448" i="34"/>
  <c r="E448" i="34"/>
  <c r="H448" i="34" s="1"/>
  <c r="G447" i="34"/>
  <c r="F447" i="34"/>
  <c r="E447" i="34"/>
  <c r="H447" i="34" s="1"/>
  <c r="G446" i="34"/>
  <c r="F446" i="34"/>
  <c r="E446" i="34"/>
  <c r="H446" i="34" s="1"/>
  <c r="G445" i="34"/>
  <c r="F445" i="34"/>
  <c r="E445" i="34"/>
  <c r="H445" i="34" s="1"/>
  <c r="G444" i="34"/>
  <c r="F444" i="34"/>
  <c r="E444" i="34"/>
  <c r="H444" i="34" s="1"/>
  <c r="G443" i="34"/>
  <c r="F443" i="34"/>
  <c r="E443" i="34"/>
  <c r="H443" i="34" s="1"/>
  <c r="G442" i="34"/>
  <c r="F442" i="34"/>
  <c r="E442" i="34"/>
  <c r="H442" i="34" s="1"/>
  <c r="G441" i="34"/>
  <c r="F441" i="34"/>
  <c r="E441" i="34"/>
  <c r="H441" i="34" s="1"/>
  <c r="G440" i="34"/>
  <c r="E440" i="34"/>
  <c r="H440" i="34" s="1"/>
  <c r="G439" i="34"/>
  <c r="F439" i="34"/>
  <c r="E439" i="34"/>
  <c r="H439" i="34" s="1"/>
  <c r="G438" i="34"/>
  <c r="F438" i="34"/>
  <c r="E438" i="34"/>
  <c r="H438" i="34" s="1"/>
  <c r="G437" i="34"/>
  <c r="F437" i="34"/>
  <c r="E437" i="34"/>
  <c r="H437" i="34" s="1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F428" i="34"/>
  <c r="E428" i="34"/>
  <c r="H428" i="34" s="1"/>
  <c r="G427" i="34"/>
  <c r="F427" i="34"/>
  <c r="E427" i="34"/>
  <c r="H427" i="34" s="1"/>
  <c r="G426" i="34"/>
  <c r="F426" i="34"/>
  <c r="E426" i="34"/>
  <c r="H426" i="34" s="1"/>
  <c r="G425" i="34"/>
  <c r="F425" i="34"/>
  <c r="E425" i="34"/>
  <c r="H425" i="34" s="1"/>
  <c r="G424" i="34"/>
  <c r="F424" i="34"/>
  <c r="E424" i="34"/>
  <c r="H424" i="34" s="1"/>
  <c r="G423" i="34"/>
  <c r="F423" i="34"/>
  <c r="E423" i="34"/>
  <c r="H423" i="34" s="1"/>
  <c r="G422" i="34"/>
  <c r="F422" i="34"/>
  <c r="E422" i="34"/>
  <c r="H422" i="34" s="1"/>
  <c r="G421" i="34"/>
  <c r="F421" i="34"/>
  <c r="E421" i="34"/>
  <c r="H421" i="34" s="1"/>
  <c r="G420" i="34"/>
  <c r="G419" i="34"/>
  <c r="F419" i="34"/>
  <c r="E419" i="34"/>
  <c r="H419" i="34" s="1"/>
  <c r="G418" i="34"/>
  <c r="F418" i="34"/>
  <c r="E418" i="34"/>
  <c r="H418" i="34" s="1"/>
  <c r="G417" i="34"/>
  <c r="F417" i="34"/>
  <c r="E417" i="34"/>
  <c r="H417" i="34" s="1"/>
  <c r="G416" i="34"/>
  <c r="F416" i="34"/>
  <c r="E416" i="34"/>
  <c r="H416" i="34" s="1"/>
  <c r="G415" i="34"/>
  <c r="F415" i="34"/>
  <c r="E415" i="34"/>
  <c r="H415" i="34" s="1"/>
  <c r="G414" i="34"/>
  <c r="F414" i="34"/>
  <c r="E414" i="34"/>
  <c r="H414" i="34" s="1"/>
  <c r="G413" i="34"/>
  <c r="F413" i="34"/>
  <c r="E413" i="34"/>
  <c r="H413" i="34" s="1"/>
  <c r="G412" i="34"/>
  <c r="F412" i="34"/>
  <c r="E412" i="34"/>
  <c r="H412" i="34" s="1"/>
  <c r="G411" i="34"/>
  <c r="F411" i="34"/>
  <c r="E411" i="34"/>
  <c r="H411" i="34" s="1"/>
  <c r="G410" i="34"/>
  <c r="F410" i="34"/>
  <c r="E410" i="34"/>
  <c r="H410" i="34" s="1"/>
  <c r="G409" i="34"/>
  <c r="F409" i="34"/>
  <c r="E409" i="34"/>
  <c r="H409" i="34" s="1"/>
  <c r="G408" i="34"/>
  <c r="F408" i="34"/>
  <c r="E408" i="34"/>
  <c r="H408" i="34" s="1"/>
  <c r="G407" i="34"/>
  <c r="F407" i="34"/>
  <c r="E407" i="34"/>
  <c r="H407" i="34" s="1"/>
  <c r="G406" i="34"/>
  <c r="F406" i="34"/>
  <c r="E406" i="34"/>
  <c r="H406" i="34" s="1"/>
  <c r="G405" i="34"/>
  <c r="F405" i="34"/>
  <c r="E405" i="34"/>
  <c r="H405" i="34" s="1"/>
  <c r="G404" i="34"/>
  <c r="F404" i="34"/>
  <c r="E404" i="34"/>
  <c r="H404" i="34" s="1"/>
  <c r="G403" i="34"/>
  <c r="F403" i="34"/>
  <c r="E403" i="34"/>
  <c r="H403" i="34" s="1"/>
  <c r="G402" i="34"/>
  <c r="F402" i="34"/>
  <c r="E402" i="34"/>
  <c r="H402" i="34" s="1"/>
  <c r="G401" i="34"/>
  <c r="F401" i="34"/>
  <c r="E401" i="34"/>
  <c r="H401" i="34" s="1"/>
  <c r="G400" i="34"/>
  <c r="F400" i="34"/>
  <c r="E400" i="34"/>
  <c r="H400" i="34" s="1"/>
  <c r="G399" i="34"/>
  <c r="F399" i="34"/>
  <c r="E399" i="34"/>
  <c r="H399" i="34" s="1"/>
  <c r="G398" i="34"/>
  <c r="F398" i="34"/>
  <c r="E398" i="34"/>
  <c r="H398" i="34" s="1"/>
  <c r="G397" i="34"/>
  <c r="F397" i="34"/>
  <c r="E397" i="34"/>
  <c r="H397" i="34" s="1"/>
  <c r="G396" i="34"/>
  <c r="F396" i="34"/>
  <c r="E396" i="34"/>
  <c r="H396" i="34" s="1"/>
  <c r="G395" i="34"/>
  <c r="F395" i="34"/>
  <c r="G394" i="34"/>
  <c r="F394" i="34"/>
  <c r="E394" i="34"/>
  <c r="H394" i="34" s="1"/>
  <c r="G393" i="34"/>
  <c r="F393" i="34"/>
  <c r="E393" i="34"/>
  <c r="H393" i="34" s="1"/>
  <c r="G392" i="34"/>
  <c r="F392" i="34"/>
  <c r="E392" i="34"/>
  <c r="H392" i="34" s="1"/>
  <c r="G391" i="34"/>
  <c r="F391" i="34"/>
  <c r="E391" i="34"/>
  <c r="H391" i="34" s="1"/>
  <c r="G390" i="34"/>
  <c r="F390" i="34"/>
  <c r="E390" i="34"/>
  <c r="H390" i="34" s="1"/>
  <c r="G389" i="34"/>
  <c r="F389" i="34"/>
  <c r="E389" i="34"/>
  <c r="H389" i="34" s="1"/>
  <c r="G388" i="34"/>
  <c r="F388" i="34"/>
  <c r="E388" i="34"/>
  <c r="H388" i="34" s="1"/>
  <c r="G387" i="34"/>
  <c r="F387" i="34"/>
  <c r="E387" i="34"/>
  <c r="H387" i="34" s="1"/>
  <c r="G386" i="34"/>
  <c r="F386" i="34"/>
  <c r="E386" i="34"/>
  <c r="H386" i="34" s="1"/>
  <c r="G385" i="34"/>
  <c r="F385" i="34"/>
  <c r="E385" i="34"/>
  <c r="H385" i="34" s="1"/>
  <c r="G384" i="34"/>
  <c r="F384" i="34"/>
  <c r="G383" i="34"/>
  <c r="F383" i="34"/>
  <c r="E383" i="34"/>
  <c r="H383" i="34" s="1"/>
  <c r="G382" i="34"/>
  <c r="F382" i="34"/>
  <c r="E382" i="34"/>
  <c r="H382" i="34" s="1"/>
  <c r="G381" i="34"/>
  <c r="F381" i="34"/>
  <c r="E381" i="34"/>
  <c r="H381" i="34" s="1"/>
  <c r="G380" i="34"/>
  <c r="E380" i="34"/>
  <c r="H380" i="34" s="1"/>
  <c r="G379" i="34"/>
  <c r="E379" i="34"/>
  <c r="H379" i="34" s="1"/>
  <c r="G378" i="34"/>
  <c r="F378" i="34"/>
  <c r="E378" i="34"/>
  <c r="H378" i="34" s="1"/>
  <c r="G377" i="34"/>
  <c r="F377" i="34"/>
  <c r="E377" i="34"/>
  <c r="H377" i="34" s="1"/>
  <c r="G376" i="34"/>
  <c r="F376" i="34"/>
  <c r="E376" i="34"/>
  <c r="H376" i="34" s="1"/>
  <c r="G375" i="34"/>
  <c r="F375" i="34"/>
  <c r="E375" i="34"/>
  <c r="H375" i="34" s="1"/>
  <c r="G374" i="34"/>
  <c r="F374" i="34"/>
  <c r="E374" i="34"/>
  <c r="H374" i="34" s="1"/>
  <c r="G373" i="34"/>
  <c r="G372" i="34"/>
  <c r="F372" i="34"/>
  <c r="E372" i="34"/>
  <c r="H372" i="34" s="1"/>
  <c r="G371" i="34"/>
  <c r="F371" i="34"/>
  <c r="E371" i="34"/>
  <c r="H371" i="34" s="1"/>
  <c r="G370" i="34"/>
  <c r="F370" i="34"/>
  <c r="G369" i="34"/>
  <c r="F369" i="34"/>
  <c r="E369" i="34"/>
  <c r="H369" i="34" s="1"/>
  <c r="G368" i="34"/>
  <c r="F368" i="34"/>
  <c r="E368" i="34"/>
  <c r="H368" i="34" s="1"/>
  <c r="G367" i="34"/>
  <c r="F367" i="34"/>
  <c r="E367" i="34"/>
  <c r="H367" i="34" s="1"/>
  <c r="G366" i="34"/>
  <c r="F366" i="34"/>
  <c r="E366" i="34"/>
  <c r="H366" i="34" s="1"/>
  <c r="G365" i="34"/>
  <c r="F365" i="34"/>
  <c r="E365" i="34"/>
  <c r="H365" i="34" s="1"/>
  <c r="G364" i="34"/>
  <c r="F364" i="34"/>
  <c r="E364" i="34"/>
  <c r="H364" i="34" s="1"/>
  <c r="G363" i="34"/>
  <c r="F363" i="34"/>
  <c r="E363" i="34"/>
  <c r="H363" i="34" s="1"/>
  <c r="G362" i="34"/>
  <c r="F362" i="34"/>
  <c r="E362" i="34"/>
  <c r="H362" i="34" s="1"/>
  <c r="G361" i="34"/>
  <c r="G360" i="34"/>
  <c r="F360" i="34"/>
  <c r="E360" i="34"/>
  <c r="H360" i="34" s="1"/>
  <c r="G359" i="34"/>
  <c r="F359" i="34"/>
  <c r="E359" i="34"/>
  <c r="H359" i="34" s="1"/>
  <c r="G358" i="34"/>
  <c r="G357" i="34"/>
  <c r="F357" i="34"/>
  <c r="E357" i="34"/>
  <c r="H357" i="34" s="1"/>
  <c r="G356" i="34"/>
  <c r="F356" i="34"/>
  <c r="E356" i="34"/>
  <c r="H356" i="34" s="1"/>
  <c r="G355" i="34"/>
  <c r="E355" i="34"/>
  <c r="H355" i="34" s="1"/>
  <c r="G354" i="34"/>
  <c r="F354" i="34"/>
  <c r="E354" i="34"/>
  <c r="H354" i="34" s="1"/>
  <c r="G353" i="34"/>
  <c r="F353" i="34"/>
  <c r="E353" i="34"/>
  <c r="H353" i="34" s="1"/>
  <c r="G352" i="34"/>
  <c r="F352" i="34"/>
  <c r="E352" i="34"/>
  <c r="H352" i="34" s="1"/>
  <c r="G351" i="34"/>
  <c r="F351" i="34"/>
  <c r="E351" i="34"/>
  <c r="H351" i="34" s="1"/>
  <c r="G350" i="34"/>
  <c r="F350" i="34"/>
  <c r="E350" i="34"/>
  <c r="H350" i="34" s="1"/>
  <c r="D349" i="34"/>
  <c r="C349" i="34"/>
  <c r="G343" i="34"/>
  <c r="F343" i="34"/>
  <c r="E343" i="34"/>
  <c r="H343" i="34" s="1"/>
  <c r="G342" i="34"/>
  <c r="F342" i="34"/>
  <c r="E342" i="34"/>
  <c r="H342" i="34" s="1"/>
  <c r="G341" i="34"/>
  <c r="F341" i="34"/>
  <c r="E341" i="34"/>
  <c r="H341" i="34" s="1"/>
  <c r="G340" i="34"/>
  <c r="F340" i="34"/>
  <c r="E340" i="34"/>
  <c r="H340" i="34" s="1"/>
  <c r="G339" i="34"/>
  <c r="F339" i="34"/>
  <c r="E339" i="34"/>
  <c r="H339" i="34" s="1"/>
  <c r="G338" i="34"/>
  <c r="F338" i="34"/>
  <c r="E338" i="34"/>
  <c r="H338" i="34" s="1"/>
  <c r="G337" i="34"/>
  <c r="F337" i="34"/>
  <c r="E337" i="34"/>
  <c r="H337" i="34" s="1"/>
  <c r="G336" i="34"/>
  <c r="F336" i="34"/>
  <c r="E336" i="34"/>
  <c r="H336" i="34" s="1"/>
  <c r="G335" i="34"/>
  <c r="F335" i="34"/>
  <c r="E335" i="34"/>
  <c r="H335" i="34" s="1"/>
  <c r="G334" i="34"/>
  <c r="F334" i="34"/>
  <c r="E334" i="34"/>
  <c r="H334" i="34" s="1"/>
  <c r="G333" i="34"/>
  <c r="F333" i="34"/>
  <c r="E333" i="34"/>
  <c r="H333" i="34" s="1"/>
  <c r="G332" i="34"/>
  <c r="F332" i="34"/>
  <c r="E332" i="34"/>
  <c r="H332" i="34" s="1"/>
  <c r="G331" i="34"/>
  <c r="F331" i="34"/>
  <c r="E331" i="34"/>
  <c r="H331" i="34" s="1"/>
  <c r="G330" i="34"/>
  <c r="F330" i="34"/>
  <c r="E330" i="34"/>
  <c r="H330" i="34" s="1"/>
  <c r="G329" i="34"/>
  <c r="F329" i="34"/>
  <c r="E329" i="34"/>
  <c r="H329" i="34" s="1"/>
  <c r="G328" i="34"/>
  <c r="F328" i="34"/>
  <c r="E328" i="34"/>
  <c r="H328" i="34" s="1"/>
  <c r="G327" i="34"/>
  <c r="F327" i="34"/>
  <c r="E327" i="34"/>
  <c r="H327" i="34" s="1"/>
  <c r="G326" i="34"/>
  <c r="F326" i="34"/>
  <c r="E326" i="34"/>
  <c r="H326" i="34" s="1"/>
  <c r="G325" i="34"/>
  <c r="F325" i="34"/>
  <c r="E325" i="34"/>
  <c r="H325" i="34" s="1"/>
  <c r="G324" i="34"/>
  <c r="F324" i="34"/>
  <c r="E324" i="34"/>
  <c r="H324" i="34" s="1"/>
  <c r="G323" i="34"/>
  <c r="F323" i="34"/>
  <c r="E323" i="34"/>
  <c r="H323" i="34" s="1"/>
  <c r="G322" i="34"/>
  <c r="F322" i="34"/>
  <c r="E322" i="34"/>
  <c r="H322" i="34" s="1"/>
  <c r="G321" i="34"/>
  <c r="F321" i="34"/>
  <c r="E321" i="34"/>
  <c r="H321" i="34" s="1"/>
  <c r="G320" i="34"/>
  <c r="F320" i="34"/>
  <c r="E320" i="34"/>
  <c r="H320" i="34" s="1"/>
  <c r="G319" i="34"/>
  <c r="F319" i="34"/>
  <c r="E319" i="34"/>
  <c r="H319" i="34" s="1"/>
  <c r="G318" i="34"/>
  <c r="F318" i="34"/>
  <c r="E318" i="34"/>
  <c r="H318" i="34" s="1"/>
  <c r="G317" i="34"/>
  <c r="F317" i="34"/>
  <c r="E317" i="34"/>
  <c r="H317" i="34" s="1"/>
  <c r="G316" i="34"/>
  <c r="F316" i="34"/>
  <c r="E316" i="34"/>
  <c r="H316" i="34" s="1"/>
  <c r="G315" i="34"/>
  <c r="F315" i="34"/>
  <c r="E315" i="34"/>
  <c r="H315" i="34" s="1"/>
  <c r="G314" i="34"/>
  <c r="F314" i="34"/>
  <c r="E314" i="34"/>
  <c r="H314" i="34" s="1"/>
  <c r="G313" i="34"/>
  <c r="F313" i="34"/>
  <c r="E313" i="34"/>
  <c r="H313" i="34" s="1"/>
  <c r="G312" i="34"/>
  <c r="F312" i="34"/>
  <c r="E312" i="34"/>
  <c r="H312" i="34" s="1"/>
  <c r="G311" i="34"/>
  <c r="F311" i="34"/>
  <c r="E311" i="34"/>
  <c r="H311" i="34" s="1"/>
  <c r="G310" i="34"/>
  <c r="F310" i="34"/>
  <c r="E310" i="34"/>
  <c r="H310" i="34" s="1"/>
  <c r="G309" i="34"/>
  <c r="F309" i="34"/>
  <c r="E309" i="34"/>
  <c r="H309" i="34" s="1"/>
  <c r="G308" i="34"/>
  <c r="F308" i="34"/>
  <c r="E308" i="34"/>
  <c r="H308" i="34" s="1"/>
  <c r="G307" i="34"/>
  <c r="F307" i="34"/>
  <c r="E307" i="34"/>
  <c r="H307" i="34" s="1"/>
  <c r="G306" i="34"/>
  <c r="F306" i="34"/>
  <c r="E306" i="34"/>
  <c r="H306" i="34" s="1"/>
  <c r="G305" i="34"/>
  <c r="F305" i="34"/>
  <c r="E305" i="34"/>
  <c r="H305" i="34" s="1"/>
  <c r="G304" i="34"/>
  <c r="F304" i="34"/>
  <c r="E304" i="34"/>
  <c r="H304" i="34" s="1"/>
  <c r="G303" i="34"/>
  <c r="F303" i="34"/>
  <c r="E303" i="34"/>
  <c r="H303" i="34" s="1"/>
  <c r="G302" i="34"/>
  <c r="F302" i="34"/>
  <c r="E302" i="34"/>
  <c r="H302" i="34" s="1"/>
  <c r="G301" i="34"/>
  <c r="F301" i="34"/>
  <c r="E301" i="34"/>
  <c r="H301" i="34" s="1"/>
  <c r="G300" i="34"/>
  <c r="F300" i="34"/>
  <c r="E300" i="34"/>
  <c r="H300" i="34" s="1"/>
  <c r="G299" i="34"/>
  <c r="F299" i="34"/>
  <c r="E299" i="34"/>
  <c r="H299" i="34" s="1"/>
  <c r="G298" i="34"/>
  <c r="F298" i="34"/>
  <c r="G297" i="34"/>
  <c r="F297" i="34"/>
  <c r="E297" i="34"/>
  <c r="H297" i="34" s="1"/>
  <c r="G296" i="34"/>
  <c r="F296" i="34"/>
  <c r="E296" i="34"/>
  <c r="H296" i="34" s="1"/>
  <c r="G295" i="34"/>
  <c r="F295" i="34"/>
  <c r="E295" i="34"/>
  <c r="H295" i="34" s="1"/>
  <c r="G294" i="34"/>
  <c r="F294" i="34"/>
  <c r="E294" i="34"/>
  <c r="H294" i="34" s="1"/>
  <c r="G293" i="34"/>
  <c r="F293" i="34"/>
  <c r="E293" i="34"/>
  <c r="H293" i="34" s="1"/>
  <c r="G292" i="34"/>
  <c r="F292" i="34"/>
  <c r="E292" i="34"/>
  <c r="H292" i="34" s="1"/>
  <c r="G291" i="34"/>
  <c r="F291" i="34"/>
  <c r="E291" i="34"/>
  <c r="H291" i="34" s="1"/>
  <c r="G290" i="34"/>
  <c r="F290" i="34"/>
  <c r="E290" i="34"/>
  <c r="H290" i="34" s="1"/>
  <c r="G289" i="34"/>
  <c r="F289" i="34"/>
  <c r="E289" i="34"/>
  <c r="H289" i="34" s="1"/>
  <c r="G288" i="34"/>
  <c r="F288" i="34"/>
  <c r="E288" i="34"/>
  <c r="H288" i="34" s="1"/>
  <c r="G287" i="34"/>
  <c r="F287" i="34"/>
  <c r="E287" i="34"/>
  <c r="H287" i="34" s="1"/>
  <c r="G286" i="34"/>
  <c r="F286" i="34"/>
  <c r="E286" i="34"/>
  <c r="H286" i="34" s="1"/>
  <c r="G285" i="34"/>
  <c r="F285" i="34"/>
  <c r="E285" i="34"/>
  <c r="H285" i="34" s="1"/>
  <c r="G284" i="34"/>
  <c r="F284" i="34"/>
  <c r="E284" i="34"/>
  <c r="H284" i="34" s="1"/>
  <c r="G283" i="34"/>
  <c r="F283" i="34"/>
  <c r="E283" i="34"/>
  <c r="H283" i="34" s="1"/>
  <c r="G282" i="34"/>
  <c r="F282" i="34"/>
  <c r="G281" i="34"/>
  <c r="F281" i="34"/>
  <c r="E281" i="34"/>
  <c r="H281" i="34" s="1"/>
  <c r="G280" i="34"/>
  <c r="F280" i="34"/>
  <c r="E280" i="34"/>
  <c r="H280" i="34" s="1"/>
  <c r="G279" i="34"/>
  <c r="F279" i="34"/>
  <c r="E279" i="34"/>
  <c r="H279" i="34" s="1"/>
  <c r="G278" i="34"/>
  <c r="F278" i="34"/>
  <c r="E278" i="34"/>
  <c r="H278" i="34" s="1"/>
  <c r="G277" i="34"/>
  <c r="F277" i="34"/>
  <c r="E277" i="34"/>
  <c r="H277" i="34" s="1"/>
  <c r="G276" i="34"/>
  <c r="F276" i="34"/>
  <c r="E276" i="34"/>
  <c r="H276" i="34" s="1"/>
  <c r="G275" i="34"/>
  <c r="F275" i="34"/>
  <c r="E275" i="34"/>
  <c r="H275" i="34" s="1"/>
  <c r="G274" i="34"/>
  <c r="F274" i="34"/>
  <c r="E274" i="34"/>
  <c r="H274" i="34" s="1"/>
  <c r="G273" i="34"/>
  <c r="F273" i="34"/>
  <c r="E273" i="34"/>
  <c r="H273" i="34" s="1"/>
  <c r="G272" i="34"/>
  <c r="F272" i="34"/>
  <c r="E272" i="34"/>
  <c r="H272" i="34" s="1"/>
  <c r="G271" i="34"/>
  <c r="F271" i="34"/>
  <c r="E271" i="34"/>
  <c r="H271" i="34" s="1"/>
  <c r="G270" i="34"/>
  <c r="F270" i="34"/>
  <c r="E270" i="34"/>
  <c r="H270" i="34" s="1"/>
  <c r="G269" i="34"/>
  <c r="F269" i="34"/>
  <c r="E269" i="34"/>
  <c r="H269" i="34" s="1"/>
  <c r="G268" i="34"/>
  <c r="F268" i="34"/>
  <c r="E268" i="34"/>
  <c r="H268" i="34" s="1"/>
  <c r="G267" i="34"/>
  <c r="F267" i="34"/>
  <c r="E267" i="34"/>
  <c r="H267" i="34" s="1"/>
  <c r="G266" i="34"/>
  <c r="F266" i="34"/>
  <c r="E266" i="34"/>
  <c r="H266" i="34" s="1"/>
  <c r="G265" i="34"/>
  <c r="F265" i="34"/>
  <c r="E265" i="34"/>
  <c r="H265" i="34" s="1"/>
  <c r="G264" i="34"/>
  <c r="G263" i="34"/>
  <c r="F263" i="34"/>
  <c r="E263" i="34"/>
  <c r="H263" i="34" s="1"/>
  <c r="G262" i="34"/>
  <c r="F262" i="34"/>
  <c r="E262" i="34"/>
  <c r="H262" i="34" s="1"/>
  <c r="G261" i="34"/>
  <c r="F261" i="34"/>
  <c r="E261" i="34"/>
  <c r="H261" i="34" s="1"/>
  <c r="G260" i="34"/>
  <c r="F260" i="34"/>
  <c r="E260" i="34"/>
  <c r="H260" i="34" s="1"/>
  <c r="G259" i="34"/>
  <c r="F259" i="34"/>
  <c r="E259" i="34"/>
  <c r="H259" i="34" s="1"/>
  <c r="G258" i="34"/>
  <c r="F258" i="34"/>
  <c r="E258" i="34"/>
  <c r="H258" i="34" s="1"/>
  <c r="G257" i="34"/>
  <c r="F257" i="34"/>
  <c r="E257" i="34"/>
  <c r="H257" i="34" s="1"/>
  <c r="G256" i="34"/>
  <c r="F256" i="34"/>
  <c r="E256" i="34"/>
  <c r="H256" i="34" s="1"/>
  <c r="G255" i="34"/>
  <c r="F255" i="34"/>
  <c r="E255" i="34"/>
  <c r="H255" i="34" s="1"/>
  <c r="G254" i="34"/>
  <c r="F254" i="34"/>
  <c r="E254" i="34"/>
  <c r="H254" i="34" s="1"/>
  <c r="G253" i="34"/>
  <c r="F253" i="34"/>
  <c r="E253" i="34"/>
  <c r="H253" i="34" s="1"/>
  <c r="G252" i="34"/>
  <c r="F252" i="34"/>
  <c r="E252" i="34"/>
  <c r="H252" i="34" s="1"/>
  <c r="G251" i="34"/>
  <c r="F251" i="34"/>
  <c r="E251" i="34"/>
  <c r="H251" i="34" s="1"/>
  <c r="G250" i="34"/>
  <c r="F250" i="34"/>
  <c r="E250" i="34"/>
  <c r="H250" i="34" s="1"/>
  <c r="G249" i="34"/>
  <c r="F249" i="34"/>
  <c r="E249" i="34"/>
  <c r="H249" i="34" s="1"/>
  <c r="G248" i="34"/>
  <c r="F248" i="34"/>
  <c r="E248" i="34"/>
  <c r="H248" i="34" s="1"/>
  <c r="G247" i="34"/>
  <c r="F247" i="34"/>
  <c r="E247" i="34"/>
  <c r="H247" i="34" s="1"/>
  <c r="G246" i="34"/>
  <c r="E246" i="34"/>
  <c r="H246" i="34" s="1"/>
  <c r="G245" i="34"/>
  <c r="F245" i="34"/>
  <c r="E245" i="34"/>
  <c r="H245" i="34" s="1"/>
  <c r="G244" i="34"/>
  <c r="F244" i="34"/>
  <c r="E244" i="34"/>
  <c r="H244" i="34" s="1"/>
  <c r="G243" i="34"/>
  <c r="F243" i="34"/>
  <c r="E243" i="34"/>
  <c r="H243" i="34" s="1"/>
  <c r="G242" i="34"/>
  <c r="F242" i="34"/>
  <c r="E242" i="34"/>
  <c r="H242" i="34" s="1"/>
  <c r="G241" i="34"/>
  <c r="G240" i="34"/>
  <c r="F240" i="34"/>
  <c r="E240" i="34"/>
  <c r="H240" i="34" s="1"/>
  <c r="G239" i="34"/>
  <c r="F239" i="34"/>
  <c r="G238" i="34"/>
  <c r="E238" i="34"/>
  <c r="H238" i="34" s="1"/>
  <c r="G237" i="34"/>
  <c r="F237" i="34"/>
  <c r="E237" i="34"/>
  <c r="H237" i="34" s="1"/>
  <c r="G236" i="34"/>
  <c r="F236" i="34"/>
  <c r="E236" i="34"/>
  <c r="H236" i="34" s="1"/>
  <c r="G235" i="34"/>
  <c r="F235" i="34"/>
  <c r="E235" i="34"/>
  <c r="H235" i="34" s="1"/>
  <c r="G234" i="34"/>
  <c r="F234" i="34"/>
  <c r="E234" i="34"/>
  <c r="H234" i="34" s="1"/>
  <c r="G233" i="34"/>
  <c r="F233" i="34"/>
  <c r="E233" i="34"/>
  <c r="H233" i="34" s="1"/>
  <c r="G232" i="34"/>
  <c r="F232" i="34"/>
  <c r="E232" i="34"/>
  <c r="H232" i="34" s="1"/>
  <c r="G231" i="34"/>
  <c r="F231" i="34"/>
  <c r="E231" i="34"/>
  <c r="H231" i="34" s="1"/>
  <c r="G230" i="34"/>
  <c r="F230" i="34"/>
  <c r="E230" i="34"/>
  <c r="H230" i="34" s="1"/>
  <c r="G229" i="34"/>
  <c r="F229" i="34"/>
  <c r="E229" i="34"/>
  <c r="H229" i="34" s="1"/>
  <c r="G228" i="34"/>
  <c r="F228" i="34"/>
  <c r="E228" i="34"/>
  <c r="H228" i="34" s="1"/>
  <c r="G227" i="34"/>
  <c r="F227" i="34"/>
  <c r="E227" i="34"/>
  <c r="H227" i="34" s="1"/>
  <c r="G226" i="34"/>
  <c r="F226" i="34"/>
  <c r="E226" i="34"/>
  <c r="H226" i="34" s="1"/>
  <c r="G225" i="34"/>
  <c r="F225" i="34"/>
  <c r="E225" i="34"/>
  <c r="H225" i="34" s="1"/>
  <c r="G224" i="34"/>
  <c r="F224" i="34"/>
  <c r="E224" i="34"/>
  <c r="H224" i="34" s="1"/>
  <c r="G223" i="34"/>
  <c r="F223" i="34"/>
  <c r="E223" i="34"/>
  <c r="H223" i="34" s="1"/>
  <c r="G222" i="34"/>
  <c r="F222" i="34"/>
  <c r="E222" i="34"/>
  <c r="H222" i="34" s="1"/>
  <c r="G221" i="34"/>
  <c r="F221" i="34"/>
  <c r="E221" i="34"/>
  <c r="H221" i="34" s="1"/>
  <c r="G220" i="34"/>
  <c r="F220" i="34"/>
  <c r="E220" i="34"/>
  <c r="H220" i="34" s="1"/>
  <c r="G219" i="34"/>
  <c r="F219" i="34"/>
  <c r="E219" i="34"/>
  <c r="H219" i="34" s="1"/>
  <c r="G218" i="34"/>
  <c r="F218" i="34"/>
  <c r="E218" i="34"/>
  <c r="H218" i="34" s="1"/>
  <c r="G217" i="34"/>
  <c r="F217" i="34"/>
  <c r="E217" i="34"/>
  <c r="H217" i="34" s="1"/>
  <c r="G216" i="34"/>
  <c r="F216" i="34"/>
  <c r="E216" i="34"/>
  <c r="H216" i="34" s="1"/>
  <c r="G215" i="34"/>
  <c r="F215" i="34"/>
  <c r="E215" i="34"/>
  <c r="H215" i="34" s="1"/>
  <c r="G214" i="34"/>
  <c r="F214" i="34"/>
  <c r="E214" i="34"/>
  <c r="H214" i="34" s="1"/>
  <c r="G213" i="34"/>
  <c r="F213" i="34"/>
  <c r="G212" i="34"/>
  <c r="F212" i="34"/>
  <c r="E212" i="34"/>
  <c r="H212" i="34" s="1"/>
  <c r="G211" i="34"/>
  <c r="F211" i="34"/>
  <c r="E211" i="34"/>
  <c r="H211" i="34" s="1"/>
  <c r="G210" i="34"/>
  <c r="F210" i="34"/>
  <c r="E210" i="34"/>
  <c r="H210" i="34" s="1"/>
  <c r="G209" i="34"/>
  <c r="F209" i="34"/>
  <c r="E209" i="34"/>
  <c r="H209" i="34" s="1"/>
  <c r="G208" i="34"/>
  <c r="F208" i="34"/>
  <c r="E208" i="34"/>
  <c r="H208" i="34" s="1"/>
  <c r="G207" i="34"/>
  <c r="F207" i="34"/>
  <c r="E207" i="34"/>
  <c r="H207" i="34" s="1"/>
  <c r="G206" i="34"/>
  <c r="F206" i="34"/>
  <c r="E206" i="34"/>
  <c r="H206" i="34" s="1"/>
  <c r="G205" i="34"/>
  <c r="F205" i="34"/>
  <c r="E205" i="34"/>
  <c r="H205" i="34" s="1"/>
  <c r="G204" i="34"/>
  <c r="E204" i="34"/>
  <c r="H204" i="34" s="1"/>
  <c r="G203" i="34"/>
  <c r="E203" i="34"/>
  <c r="H203" i="34" s="1"/>
  <c r="G202" i="34"/>
  <c r="E202" i="34"/>
  <c r="H202" i="34" s="1"/>
  <c r="G201" i="34"/>
  <c r="F201" i="34"/>
  <c r="E201" i="34"/>
  <c r="H201" i="34" s="1"/>
  <c r="G200" i="34"/>
  <c r="F200" i="34"/>
  <c r="E200" i="34"/>
  <c r="H200" i="34" s="1"/>
  <c r="G199" i="34"/>
  <c r="F199" i="34"/>
  <c r="G198" i="34"/>
  <c r="F198" i="34"/>
  <c r="E198" i="34"/>
  <c r="H198" i="34" s="1"/>
  <c r="G197" i="34"/>
  <c r="G196" i="34"/>
  <c r="F196" i="34"/>
  <c r="E196" i="34"/>
  <c r="H196" i="34" s="1"/>
  <c r="G195" i="34"/>
  <c r="F195" i="34"/>
  <c r="E195" i="34"/>
  <c r="H195" i="34" s="1"/>
  <c r="G194" i="34"/>
  <c r="F194" i="34"/>
  <c r="G193" i="34"/>
  <c r="G192" i="34"/>
  <c r="F192" i="34"/>
  <c r="E192" i="34"/>
  <c r="H192" i="34" s="1"/>
  <c r="G191" i="34"/>
  <c r="F191" i="34"/>
  <c r="E191" i="34"/>
  <c r="H191" i="34" s="1"/>
  <c r="G190" i="34"/>
  <c r="F190" i="34"/>
  <c r="E190" i="34"/>
  <c r="H190" i="34" s="1"/>
  <c r="G189" i="34"/>
  <c r="F189" i="34"/>
  <c r="E189" i="34"/>
  <c r="H189" i="34" s="1"/>
  <c r="G188" i="34"/>
  <c r="F188" i="34"/>
  <c r="E188" i="34"/>
  <c r="H188" i="34" s="1"/>
  <c r="G187" i="34"/>
  <c r="F187" i="34"/>
  <c r="E187" i="34"/>
  <c r="H187" i="34" s="1"/>
  <c r="G186" i="34"/>
  <c r="E186" i="34"/>
  <c r="H186" i="34" s="1"/>
  <c r="G185" i="34"/>
  <c r="F185" i="34"/>
  <c r="E185" i="34"/>
  <c r="H185" i="34" s="1"/>
  <c r="G184" i="34"/>
  <c r="F184" i="34"/>
  <c r="E184" i="34"/>
  <c r="H184" i="34" s="1"/>
  <c r="G183" i="34"/>
  <c r="F183" i="34"/>
  <c r="E183" i="34"/>
  <c r="H183" i="34" s="1"/>
  <c r="G182" i="34"/>
  <c r="F182" i="34"/>
  <c r="E182" i="34"/>
  <c r="H182" i="34" s="1"/>
  <c r="G181" i="34"/>
  <c r="F181" i="34"/>
  <c r="E181" i="34"/>
  <c r="H181" i="34" s="1"/>
  <c r="G180" i="34"/>
  <c r="F180" i="34"/>
  <c r="G179" i="34"/>
  <c r="G178" i="34"/>
  <c r="F178" i="34"/>
  <c r="E178" i="34"/>
  <c r="H178" i="34" s="1"/>
  <c r="G177" i="34"/>
  <c r="F177" i="34"/>
  <c r="E177" i="34"/>
  <c r="H177" i="34" s="1"/>
  <c r="G176" i="34"/>
  <c r="F176" i="34"/>
  <c r="G175" i="34"/>
  <c r="F175" i="34"/>
  <c r="E175" i="34"/>
  <c r="H175" i="34" s="1"/>
  <c r="G174" i="34"/>
  <c r="F174" i="34"/>
  <c r="D173" i="34"/>
  <c r="C173" i="34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E155" i="34"/>
  <c r="H155" i="34" s="1"/>
  <c r="G154" i="34"/>
  <c r="F154" i="34"/>
  <c r="E154" i="34"/>
  <c r="H154" i="34" s="1"/>
  <c r="G153" i="34"/>
  <c r="F153" i="34"/>
  <c r="G152" i="34"/>
  <c r="F152" i="34"/>
  <c r="E152" i="34"/>
  <c r="H152" i="34" s="1"/>
  <c r="G151" i="34"/>
  <c r="F151" i="34"/>
  <c r="E151" i="34"/>
  <c r="H151" i="34" s="1"/>
  <c r="G150" i="34"/>
  <c r="F150" i="34"/>
  <c r="E150" i="34"/>
  <c r="H150" i="34" s="1"/>
  <c r="G149" i="34"/>
  <c r="F149" i="34"/>
  <c r="E149" i="34"/>
  <c r="H149" i="34" s="1"/>
  <c r="G148" i="34"/>
  <c r="F148" i="34"/>
  <c r="G147" i="34"/>
  <c r="F147" i="34"/>
  <c r="E147" i="34"/>
  <c r="H147" i="34" s="1"/>
  <c r="G146" i="34"/>
  <c r="F146" i="34"/>
  <c r="E146" i="34"/>
  <c r="H146" i="34" s="1"/>
  <c r="G145" i="34"/>
  <c r="F145" i="34"/>
  <c r="E145" i="34"/>
  <c r="H145" i="34" s="1"/>
  <c r="G144" i="34"/>
  <c r="F144" i="34"/>
  <c r="E144" i="34"/>
  <c r="H144" i="34" s="1"/>
  <c r="G143" i="34"/>
  <c r="E143" i="34"/>
  <c r="H143" i="34" s="1"/>
  <c r="G142" i="34"/>
  <c r="F142" i="34"/>
  <c r="E142" i="34"/>
  <c r="H142" i="34" s="1"/>
  <c r="G141" i="34"/>
  <c r="F141" i="34"/>
  <c r="E141" i="34"/>
  <c r="H141" i="34" s="1"/>
  <c r="G140" i="34"/>
  <c r="F140" i="34"/>
  <c r="E140" i="34"/>
  <c r="H140" i="34" s="1"/>
  <c r="G139" i="34"/>
  <c r="F139" i="34"/>
  <c r="E139" i="34"/>
  <c r="H139" i="34" s="1"/>
  <c r="G138" i="34"/>
  <c r="F138" i="34"/>
  <c r="E138" i="34"/>
  <c r="H138" i="34" s="1"/>
  <c r="G137" i="34"/>
  <c r="F137" i="34"/>
  <c r="E137" i="34"/>
  <c r="H137" i="34" s="1"/>
  <c r="G136" i="34"/>
  <c r="F136" i="34"/>
  <c r="E136" i="34"/>
  <c r="H136" i="34" s="1"/>
  <c r="G135" i="34"/>
  <c r="F135" i="34"/>
  <c r="E135" i="34"/>
  <c r="H135" i="34" s="1"/>
  <c r="G134" i="34"/>
  <c r="F134" i="34"/>
  <c r="E134" i="34"/>
  <c r="H134" i="34" s="1"/>
  <c r="G133" i="34"/>
  <c r="F133" i="34"/>
  <c r="E133" i="34"/>
  <c r="H133" i="34" s="1"/>
  <c r="G132" i="34"/>
  <c r="F132" i="34"/>
  <c r="E132" i="34"/>
  <c r="H132" i="34" s="1"/>
  <c r="G131" i="34"/>
  <c r="G130" i="34"/>
  <c r="F130" i="34"/>
  <c r="E130" i="34"/>
  <c r="H130" i="34" s="1"/>
  <c r="G129" i="34"/>
  <c r="F129" i="34"/>
  <c r="E129" i="34"/>
  <c r="H129" i="34" s="1"/>
  <c r="G128" i="34"/>
  <c r="E128" i="34"/>
  <c r="H128" i="34" s="1"/>
  <c r="G127" i="34"/>
  <c r="F127" i="34"/>
  <c r="E127" i="34"/>
  <c r="H127" i="34" s="1"/>
  <c r="G126" i="34"/>
  <c r="G125" i="34"/>
  <c r="F125" i="34"/>
  <c r="G124" i="34"/>
  <c r="F124" i="34"/>
  <c r="E124" i="34"/>
  <c r="H124" i="34" s="1"/>
  <c r="G123" i="34"/>
  <c r="F123" i="34"/>
  <c r="E123" i="34"/>
  <c r="H123" i="34" s="1"/>
  <c r="G122" i="34"/>
  <c r="F122" i="34"/>
  <c r="E122" i="34"/>
  <c r="H122" i="34" s="1"/>
  <c r="G121" i="34"/>
  <c r="F121" i="34"/>
  <c r="E121" i="34"/>
  <c r="H121" i="34" s="1"/>
  <c r="G120" i="34"/>
  <c r="F120" i="34"/>
  <c r="E120" i="34"/>
  <c r="H120" i="34" s="1"/>
  <c r="G119" i="34"/>
  <c r="F119" i="34"/>
  <c r="E119" i="34"/>
  <c r="H119" i="34" s="1"/>
  <c r="G118" i="34"/>
  <c r="F118" i="34"/>
  <c r="E118" i="34"/>
  <c r="H118" i="34" s="1"/>
  <c r="G117" i="34"/>
  <c r="F117" i="34"/>
  <c r="E117" i="34"/>
  <c r="H117" i="34" s="1"/>
  <c r="G116" i="34"/>
  <c r="F116" i="34"/>
  <c r="E116" i="34"/>
  <c r="H116" i="34" s="1"/>
  <c r="G115" i="34"/>
  <c r="F115" i="34"/>
  <c r="G114" i="34"/>
  <c r="F114" i="34"/>
  <c r="E114" i="34"/>
  <c r="H114" i="34" s="1"/>
  <c r="G113" i="34"/>
  <c r="F113" i="34"/>
  <c r="E113" i="34"/>
  <c r="H113" i="34" s="1"/>
  <c r="G112" i="34"/>
  <c r="F112" i="34"/>
  <c r="E112" i="34"/>
  <c r="H112" i="34" s="1"/>
  <c r="G111" i="34"/>
  <c r="F111" i="34"/>
  <c r="G110" i="34"/>
  <c r="F110" i="34"/>
  <c r="E110" i="34"/>
  <c r="H110" i="34" s="1"/>
  <c r="G109" i="34"/>
  <c r="F109" i="34"/>
  <c r="E109" i="34"/>
  <c r="H109" i="34" s="1"/>
  <c r="G108" i="34"/>
  <c r="F108" i="34"/>
  <c r="E108" i="34"/>
  <c r="H108" i="34" s="1"/>
  <c r="G107" i="34"/>
  <c r="F107" i="34"/>
  <c r="E107" i="34"/>
  <c r="H107" i="34" s="1"/>
  <c r="G106" i="34"/>
  <c r="F106" i="34"/>
  <c r="G105" i="34"/>
  <c r="F105" i="34"/>
  <c r="E105" i="34"/>
  <c r="H105" i="34" s="1"/>
  <c r="G104" i="34"/>
  <c r="E104" i="34"/>
  <c r="H104" i="34" s="1"/>
  <c r="G103" i="34"/>
  <c r="F103" i="34"/>
  <c r="G102" i="34"/>
  <c r="F102" i="34"/>
  <c r="E102" i="34"/>
  <c r="H102" i="34" s="1"/>
  <c r="G101" i="34"/>
  <c r="F101" i="34"/>
  <c r="E101" i="34"/>
  <c r="H101" i="34" s="1"/>
  <c r="G100" i="34"/>
  <c r="F100" i="34"/>
  <c r="E100" i="34"/>
  <c r="H100" i="34" s="1"/>
  <c r="G99" i="34"/>
  <c r="E99" i="34"/>
  <c r="H99" i="34" s="1"/>
  <c r="G98" i="34"/>
  <c r="F98" i="34"/>
  <c r="E98" i="34"/>
  <c r="H98" i="34" s="1"/>
  <c r="G97" i="34"/>
  <c r="F97" i="34"/>
  <c r="E97" i="34"/>
  <c r="H97" i="34" s="1"/>
  <c r="G96" i="34"/>
  <c r="F96" i="34"/>
  <c r="E96" i="34"/>
  <c r="H96" i="34" s="1"/>
  <c r="G95" i="34"/>
  <c r="F95" i="34"/>
  <c r="E95" i="34"/>
  <c r="H95" i="34" s="1"/>
  <c r="G94" i="34"/>
  <c r="F94" i="34"/>
  <c r="E94" i="34"/>
  <c r="H94" i="34" s="1"/>
  <c r="G93" i="34"/>
  <c r="F93" i="34"/>
  <c r="E93" i="34"/>
  <c r="H93" i="34" s="1"/>
  <c r="G92" i="34"/>
  <c r="F92" i="34"/>
  <c r="E92" i="34"/>
  <c r="H92" i="34" s="1"/>
  <c r="G91" i="34"/>
  <c r="G90" i="34"/>
  <c r="G89" i="34"/>
  <c r="F89" i="34"/>
  <c r="E89" i="34"/>
  <c r="H89" i="34" s="1"/>
  <c r="G88" i="34"/>
  <c r="E88" i="34"/>
  <c r="H88" i="34" s="1"/>
  <c r="G87" i="34"/>
  <c r="F87" i="34"/>
  <c r="E87" i="34"/>
  <c r="H87" i="34" s="1"/>
  <c r="G86" i="34"/>
  <c r="F86" i="34"/>
  <c r="E86" i="34"/>
  <c r="H86" i="34" s="1"/>
  <c r="G85" i="34"/>
  <c r="F85" i="34"/>
  <c r="E85" i="34"/>
  <c r="H85" i="34" s="1"/>
  <c r="G84" i="34"/>
  <c r="F84" i="34"/>
  <c r="G83" i="34"/>
  <c r="F83" i="34"/>
  <c r="E83" i="34"/>
  <c r="H83" i="34" s="1"/>
  <c r="G82" i="34"/>
  <c r="F82" i="34"/>
  <c r="G81" i="34"/>
  <c r="F81" i="34"/>
  <c r="E81" i="34"/>
  <c r="H81" i="34" s="1"/>
  <c r="G80" i="34"/>
  <c r="G79" i="34"/>
  <c r="E79" i="34"/>
  <c r="H79" i="34" s="1"/>
  <c r="G78" i="34"/>
  <c r="F78" i="34"/>
  <c r="G77" i="34"/>
  <c r="F77" i="34"/>
  <c r="E77" i="34"/>
  <c r="H77" i="34" s="1"/>
  <c r="G76" i="34"/>
  <c r="F76" i="34"/>
  <c r="E76" i="34"/>
  <c r="H76" i="34" s="1"/>
  <c r="D75" i="34"/>
  <c r="C75" i="34"/>
  <c r="G69" i="34"/>
  <c r="F69" i="34"/>
  <c r="E69" i="34"/>
  <c r="H69" i="34" s="1"/>
  <c r="G68" i="34"/>
  <c r="F68" i="34"/>
  <c r="E68" i="34"/>
  <c r="H68" i="34" s="1"/>
  <c r="G67" i="34"/>
  <c r="F67" i="34"/>
  <c r="E67" i="34"/>
  <c r="H67" i="34" s="1"/>
  <c r="G66" i="34"/>
  <c r="F66" i="34"/>
  <c r="E66" i="34"/>
  <c r="H66" i="34" s="1"/>
  <c r="G65" i="34"/>
  <c r="F65" i="34"/>
  <c r="E65" i="34"/>
  <c r="H65" i="34" s="1"/>
  <c r="G64" i="34"/>
  <c r="F64" i="34"/>
  <c r="E64" i="34"/>
  <c r="H64" i="34" s="1"/>
  <c r="G63" i="34"/>
  <c r="F63" i="34"/>
  <c r="E63" i="34"/>
  <c r="H63" i="34" s="1"/>
  <c r="G62" i="34"/>
  <c r="F62" i="34"/>
  <c r="E62" i="34"/>
  <c r="H62" i="34" s="1"/>
  <c r="G61" i="34"/>
  <c r="F61" i="34"/>
  <c r="E61" i="34"/>
  <c r="H61" i="34" s="1"/>
  <c r="G60" i="34"/>
  <c r="F60" i="34"/>
  <c r="E60" i="34"/>
  <c r="H60" i="34" s="1"/>
  <c r="G59" i="34"/>
  <c r="F59" i="34"/>
  <c r="E59" i="34"/>
  <c r="H59" i="34" s="1"/>
  <c r="G58" i="34"/>
  <c r="F58" i="34"/>
  <c r="E58" i="34"/>
  <c r="H58" i="34" s="1"/>
  <c r="G57" i="34"/>
  <c r="F57" i="34"/>
  <c r="E57" i="34"/>
  <c r="H57" i="34" s="1"/>
  <c r="G56" i="34"/>
  <c r="F56" i="34"/>
  <c r="E56" i="34"/>
  <c r="H56" i="34" s="1"/>
  <c r="G55" i="34"/>
  <c r="F55" i="34"/>
  <c r="E55" i="34"/>
  <c r="H55" i="34" s="1"/>
  <c r="G54" i="34"/>
  <c r="F54" i="34"/>
  <c r="E54" i="34"/>
  <c r="H54" i="34" s="1"/>
  <c r="G53" i="34"/>
  <c r="F53" i="34"/>
  <c r="E53" i="34"/>
  <c r="H53" i="34" s="1"/>
  <c r="G52" i="34"/>
  <c r="F52" i="34"/>
  <c r="E52" i="34"/>
  <c r="H52" i="34" s="1"/>
  <c r="G51" i="34"/>
  <c r="F51" i="34"/>
  <c r="E51" i="34"/>
  <c r="H51" i="34" s="1"/>
  <c r="G50" i="34"/>
  <c r="F50" i="34"/>
  <c r="E50" i="34"/>
  <c r="H50" i="34" s="1"/>
  <c r="G49" i="34"/>
  <c r="F49" i="34"/>
  <c r="E49" i="34"/>
  <c r="H49" i="34" s="1"/>
  <c r="G48" i="34"/>
  <c r="F48" i="34"/>
  <c r="E48" i="34"/>
  <c r="H48" i="34" s="1"/>
  <c r="G47" i="34"/>
  <c r="F47" i="34"/>
  <c r="E47" i="34"/>
  <c r="H47" i="34" s="1"/>
  <c r="G46" i="34"/>
  <c r="F46" i="34"/>
  <c r="E46" i="34"/>
  <c r="H46" i="34" s="1"/>
  <c r="G45" i="34"/>
  <c r="F45" i="34"/>
  <c r="E45" i="34"/>
  <c r="H45" i="34" s="1"/>
  <c r="G44" i="34"/>
  <c r="F44" i="34"/>
  <c r="E44" i="34"/>
  <c r="H44" i="34" s="1"/>
  <c r="G43" i="34"/>
  <c r="F43" i="34"/>
  <c r="E43" i="34"/>
  <c r="H43" i="34" s="1"/>
  <c r="G42" i="34"/>
  <c r="F42" i="34"/>
  <c r="E42" i="34"/>
  <c r="H42" i="34" s="1"/>
  <c r="G41" i="34"/>
  <c r="F41" i="34"/>
  <c r="E41" i="34"/>
  <c r="H41" i="34" s="1"/>
  <c r="G40" i="34"/>
  <c r="F40" i="34"/>
  <c r="E40" i="34"/>
  <c r="H40" i="34" s="1"/>
  <c r="G39" i="34"/>
  <c r="F39" i="34"/>
  <c r="E39" i="34"/>
  <c r="H39" i="34" s="1"/>
  <c r="G38" i="34"/>
  <c r="F38" i="34"/>
  <c r="E38" i="34"/>
  <c r="H38" i="34" s="1"/>
  <c r="G37" i="34"/>
  <c r="F37" i="34"/>
  <c r="E37" i="34"/>
  <c r="H37" i="34" s="1"/>
  <c r="G36" i="34"/>
  <c r="F36" i="34"/>
  <c r="E36" i="34"/>
  <c r="H36" i="34" s="1"/>
  <c r="G35" i="34"/>
  <c r="F35" i="34"/>
  <c r="E35" i="34"/>
  <c r="H35" i="34" s="1"/>
  <c r="G34" i="34"/>
  <c r="F34" i="34"/>
  <c r="E34" i="34"/>
  <c r="H34" i="34" s="1"/>
  <c r="G33" i="34"/>
  <c r="F33" i="34"/>
  <c r="E33" i="34"/>
  <c r="H33" i="34" s="1"/>
  <c r="G32" i="34"/>
  <c r="F32" i="34"/>
  <c r="G31" i="34"/>
  <c r="F31" i="34"/>
  <c r="E31" i="34"/>
  <c r="H31" i="34" s="1"/>
  <c r="G30" i="34"/>
  <c r="F30" i="34"/>
  <c r="E30" i="34"/>
  <c r="H30" i="34" s="1"/>
  <c r="G29" i="34"/>
  <c r="F29" i="34"/>
  <c r="E29" i="34"/>
  <c r="H29" i="34" s="1"/>
  <c r="G28" i="34"/>
  <c r="F28" i="34"/>
  <c r="E28" i="34"/>
  <c r="H28" i="34" s="1"/>
  <c r="G27" i="34"/>
  <c r="F27" i="34"/>
  <c r="E27" i="34"/>
  <c r="H27" i="34" s="1"/>
  <c r="G26" i="34"/>
  <c r="F26" i="34"/>
  <c r="E26" i="34"/>
  <c r="H26" i="34" s="1"/>
  <c r="G25" i="34"/>
  <c r="F25" i="34"/>
  <c r="E25" i="34"/>
  <c r="H25" i="34" s="1"/>
  <c r="G24" i="34"/>
  <c r="F24" i="34"/>
  <c r="E24" i="34"/>
  <c r="H24" i="34" s="1"/>
  <c r="G23" i="34"/>
  <c r="F23" i="34"/>
  <c r="E23" i="34"/>
  <c r="H23" i="34" s="1"/>
  <c r="G22" i="34"/>
  <c r="F22" i="34"/>
  <c r="E22" i="34"/>
  <c r="H22" i="34" s="1"/>
  <c r="G21" i="34"/>
  <c r="F21" i="34"/>
  <c r="E21" i="34"/>
  <c r="H21" i="34" s="1"/>
  <c r="G20" i="34"/>
  <c r="F20" i="34"/>
  <c r="E20" i="34"/>
  <c r="H20" i="34" s="1"/>
  <c r="D19" i="34"/>
  <c r="F19" i="34" s="1"/>
  <c r="C19" i="34"/>
  <c r="D13" i="34"/>
  <c r="C13" i="34"/>
  <c r="D12" i="34"/>
  <c r="C12" i="34"/>
  <c r="D11" i="34"/>
  <c r="C11" i="34"/>
  <c r="D10" i="34"/>
  <c r="C10" i="34"/>
  <c r="D9" i="34"/>
  <c r="C9" i="34"/>
  <c r="D8" i="34"/>
  <c r="C8" i="34"/>
  <c r="G8" i="34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G601" i="33"/>
  <c r="F601" i="33"/>
  <c r="E601" i="33"/>
  <c r="H601" i="33" s="1"/>
  <c r="G600" i="33"/>
  <c r="F600" i="33"/>
  <c r="E600" i="33"/>
  <c r="H600" i="33" s="1"/>
  <c r="G599" i="33"/>
  <c r="F599" i="33"/>
  <c r="E599" i="33"/>
  <c r="H599" i="33" s="1"/>
  <c r="G598" i="33"/>
  <c r="F598" i="33"/>
  <c r="E598" i="33"/>
  <c r="H598" i="33" s="1"/>
  <c r="G597" i="33"/>
  <c r="F597" i="33"/>
  <c r="E597" i="33"/>
  <c r="H597" i="33" s="1"/>
  <c r="G596" i="33"/>
  <c r="F596" i="33"/>
  <c r="E596" i="33"/>
  <c r="H596" i="33" s="1"/>
  <c r="G595" i="33"/>
  <c r="F595" i="33"/>
  <c r="E595" i="33"/>
  <c r="H595" i="33" s="1"/>
  <c r="G594" i="33"/>
  <c r="F594" i="33"/>
  <c r="E594" i="33"/>
  <c r="H594" i="33" s="1"/>
  <c r="G593" i="33"/>
  <c r="F593" i="33"/>
  <c r="E593" i="33"/>
  <c r="H593" i="33" s="1"/>
  <c r="G592" i="33"/>
  <c r="F592" i="33"/>
  <c r="E592" i="33"/>
  <c r="H592" i="33" s="1"/>
  <c r="G591" i="33"/>
  <c r="F591" i="33"/>
  <c r="E591" i="33"/>
  <c r="H591" i="33" s="1"/>
  <c r="G590" i="33"/>
  <c r="F590" i="33"/>
  <c r="E590" i="33"/>
  <c r="H590" i="33" s="1"/>
  <c r="G589" i="33"/>
  <c r="F589" i="33"/>
  <c r="E589" i="33"/>
  <c r="H589" i="33" s="1"/>
  <c r="G588" i="33"/>
  <c r="F588" i="33"/>
  <c r="E588" i="33"/>
  <c r="H588" i="33" s="1"/>
  <c r="G587" i="33"/>
  <c r="F587" i="33"/>
  <c r="E587" i="33"/>
  <c r="H587" i="33" s="1"/>
  <c r="G586" i="33"/>
  <c r="G585" i="33"/>
  <c r="F585" i="33"/>
  <c r="G584" i="33"/>
  <c r="F584" i="33"/>
  <c r="E584" i="33"/>
  <c r="H584" i="33" s="1"/>
  <c r="G583" i="33"/>
  <c r="F583" i="33"/>
  <c r="E583" i="33"/>
  <c r="H583" i="33" s="1"/>
  <c r="D582" i="33"/>
  <c r="C582" i="33"/>
  <c r="G576" i="33"/>
  <c r="F576" i="33"/>
  <c r="E576" i="33"/>
  <c r="H576" i="33" s="1"/>
  <c r="G575" i="33"/>
  <c r="F575" i="33"/>
  <c r="E575" i="33"/>
  <c r="H575" i="33" s="1"/>
  <c r="G574" i="33"/>
  <c r="F574" i="33"/>
  <c r="E574" i="33"/>
  <c r="H574" i="33" s="1"/>
  <c r="G573" i="33"/>
  <c r="F573" i="33"/>
  <c r="E573" i="33"/>
  <c r="H573" i="33" s="1"/>
  <c r="G572" i="33"/>
  <c r="F572" i="33"/>
  <c r="E572" i="33"/>
  <c r="H572" i="33" s="1"/>
  <c r="G571" i="33"/>
  <c r="F571" i="33"/>
  <c r="E571" i="33"/>
  <c r="H571" i="33" s="1"/>
  <c r="G570" i="33"/>
  <c r="F570" i="33"/>
  <c r="E570" i="33"/>
  <c r="H570" i="33" s="1"/>
  <c r="G569" i="33"/>
  <c r="F569" i="33"/>
  <c r="E569" i="33"/>
  <c r="H569" i="33" s="1"/>
  <c r="G568" i="33"/>
  <c r="E568" i="33"/>
  <c r="H568" i="33" s="1"/>
  <c r="G567" i="33"/>
  <c r="F567" i="33"/>
  <c r="E567" i="33"/>
  <c r="H567" i="33" s="1"/>
  <c r="G566" i="33"/>
  <c r="F566" i="33"/>
  <c r="E566" i="33"/>
  <c r="H566" i="33" s="1"/>
  <c r="G565" i="33"/>
  <c r="E565" i="33"/>
  <c r="H565" i="33" s="1"/>
  <c r="G564" i="33"/>
  <c r="F564" i="33"/>
  <c r="E564" i="33"/>
  <c r="H564" i="33" s="1"/>
  <c r="G563" i="33"/>
  <c r="F563" i="33"/>
  <c r="E563" i="33"/>
  <c r="H563" i="33" s="1"/>
  <c r="G562" i="33"/>
  <c r="F562" i="33"/>
  <c r="E562" i="33"/>
  <c r="H562" i="33" s="1"/>
  <c r="G561" i="33"/>
  <c r="F561" i="33"/>
  <c r="E561" i="33"/>
  <c r="H561" i="33" s="1"/>
  <c r="G560" i="33"/>
  <c r="F560" i="33"/>
  <c r="E560" i="33"/>
  <c r="H560" i="33" s="1"/>
  <c r="G559" i="33"/>
  <c r="F559" i="33"/>
  <c r="E559" i="33"/>
  <c r="H559" i="33" s="1"/>
  <c r="G558" i="33"/>
  <c r="F558" i="33"/>
  <c r="E558" i="33"/>
  <c r="H558" i="33" s="1"/>
  <c r="G557" i="33"/>
  <c r="F557" i="33"/>
  <c r="E557" i="33"/>
  <c r="H557" i="33" s="1"/>
  <c r="G556" i="33"/>
  <c r="F556" i="33"/>
  <c r="E556" i="33"/>
  <c r="H556" i="33" s="1"/>
  <c r="G555" i="33"/>
  <c r="F555" i="33"/>
  <c r="E555" i="33"/>
  <c r="H555" i="33" s="1"/>
  <c r="G554" i="33"/>
  <c r="F554" i="33"/>
  <c r="E554" i="33"/>
  <c r="H554" i="33" s="1"/>
  <c r="G553" i="33"/>
  <c r="F553" i="33"/>
  <c r="E553" i="33"/>
  <c r="H553" i="33" s="1"/>
  <c r="G552" i="33"/>
  <c r="F552" i="33"/>
  <c r="E552" i="33"/>
  <c r="H552" i="33" s="1"/>
  <c r="G551" i="33"/>
  <c r="F551" i="33"/>
  <c r="E551" i="33"/>
  <c r="H551" i="33" s="1"/>
  <c r="G550" i="33"/>
  <c r="F550" i="33"/>
  <c r="E550" i="33"/>
  <c r="H550" i="33" s="1"/>
  <c r="G549" i="33"/>
  <c r="F549" i="33"/>
  <c r="E549" i="33"/>
  <c r="H549" i="33" s="1"/>
  <c r="G548" i="33"/>
  <c r="F548" i="33"/>
  <c r="E548" i="33"/>
  <c r="H548" i="33" s="1"/>
  <c r="G547" i="33"/>
  <c r="F547" i="33"/>
  <c r="E547" i="33"/>
  <c r="H547" i="33" s="1"/>
  <c r="G546" i="33"/>
  <c r="F546" i="33"/>
  <c r="E546" i="33"/>
  <c r="H546" i="33" s="1"/>
  <c r="G545" i="33"/>
  <c r="F545" i="33"/>
  <c r="E545" i="33"/>
  <c r="H545" i="33" s="1"/>
  <c r="G544" i="33"/>
  <c r="F544" i="33"/>
  <c r="E544" i="33"/>
  <c r="H544" i="33" s="1"/>
  <c r="G543" i="33"/>
  <c r="F543" i="33"/>
  <c r="E543" i="33"/>
  <c r="H543" i="33" s="1"/>
  <c r="G542" i="33"/>
  <c r="F542" i="33"/>
  <c r="E542" i="33"/>
  <c r="H542" i="33" s="1"/>
  <c r="G541" i="33"/>
  <c r="F541" i="33"/>
  <c r="E541" i="33"/>
  <c r="H541" i="33" s="1"/>
  <c r="G540" i="33"/>
  <c r="F540" i="33"/>
  <c r="E540" i="33"/>
  <c r="H540" i="33" s="1"/>
  <c r="G539" i="33"/>
  <c r="F539" i="33"/>
  <c r="E539" i="33"/>
  <c r="H539" i="33" s="1"/>
  <c r="G538" i="33"/>
  <c r="F538" i="33"/>
  <c r="E538" i="33"/>
  <c r="H538" i="33" s="1"/>
  <c r="G537" i="33"/>
  <c r="F537" i="33"/>
  <c r="E537" i="33"/>
  <c r="H537" i="33" s="1"/>
  <c r="G536" i="33"/>
  <c r="F536" i="33"/>
  <c r="E536" i="33"/>
  <c r="H536" i="33" s="1"/>
  <c r="G535" i="33"/>
  <c r="F535" i="33"/>
  <c r="E535" i="33"/>
  <c r="H535" i="33" s="1"/>
  <c r="G534" i="33"/>
  <c r="F534" i="33"/>
  <c r="E534" i="33"/>
  <c r="H534" i="33" s="1"/>
  <c r="G533" i="33"/>
  <c r="F533" i="33"/>
  <c r="E533" i="33"/>
  <c r="H533" i="33" s="1"/>
  <c r="G532" i="33"/>
  <c r="F532" i="33"/>
  <c r="E532" i="33"/>
  <c r="H532" i="33" s="1"/>
  <c r="G531" i="33"/>
  <c r="F531" i="33"/>
  <c r="E531" i="33"/>
  <c r="H531" i="33" s="1"/>
  <c r="G530" i="33"/>
  <c r="F530" i="33"/>
  <c r="E530" i="33"/>
  <c r="H530" i="33" s="1"/>
  <c r="G529" i="33"/>
  <c r="F529" i="33"/>
  <c r="E529" i="33"/>
  <c r="H529" i="33" s="1"/>
  <c r="G528" i="33"/>
  <c r="F528" i="33"/>
  <c r="E528" i="33"/>
  <c r="H528" i="33" s="1"/>
  <c r="G527" i="33"/>
  <c r="F527" i="33"/>
  <c r="E527" i="33"/>
  <c r="H527" i="33" s="1"/>
  <c r="G526" i="33"/>
  <c r="F526" i="33"/>
  <c r="E526" i="33"/>
  <c r="H526" i="33" s="1"/>
  <c r="G525" i="33"/>
  <c r="F525" i="33"/>
  <c r="E525" i="33"/>
  <c r="H525" i="33" s="1"/>
  <c r="G524" i="33"/>
  <c r="F524" i="33"/>
  <c r="E524" i="33"/>
  <c r="H524" i="33" s="1"/>
  <c r="G523" i="33"/>
  <c r="F523" i="33"/>
  <c r="E523" i="33"/>
  <c r="H523" i="33" s="1"/>
  <c r="G522" i="33"/>
  <c r="F522" i="33"/>
  <c r="E522" i="33"/>
  <c r="H522" i="33" s="1"/>
  <c r="G521" i="33"/>
  <c r="F521" i="33"/>
  <c r="E521" i="33"/>
  <c r="H521" i="33" s="1"/>
  <c r="G520" i="33"/>
  <c r="F520" i="33"/>
  <c r="E520" i="33"/>
  <c r="H520" i="33" s="1"/>
  <c r="G519" i="33"/>
  <c r="F519" i="33"/>
  <c r="E519" i="33"/>
  <c r="H519" i="33" s="1"/>
  <c r="G518" i="33"/>
  <c r="F518" i="33"/>
  <c r="E518" i="33"/>
  <c r="H518" i="33" s="1"/>
  <c r="G517" i="33"/>
  <c r="F517" i="33"/>
  <c r="E517" i="33"/>
  <c r="H517" i="33" s="1"/>
  <c r="G516" i="33"/>
  <c r="F516" i="33"/>
  <c r="E516" i="33"/>
  <c r="H516" i="33" s="1"/>
  <c r="G515" i="33"/>
  <c r="F515" i="33"/>
  <c r="E515" i="33"/>
  <c r="H515" i="33" s="1"/>
  <c r="G514" i="33"/>
  <c r="F514" i="33"/>
  <c r="E514" i="33"/>
  <c r="H514" i="33" s="1"/>
  <c r="G513" i="33"/>
  <c r="F513" i="33"/>
  <c r="E513" i="33"/>
  <c r="H513" i="33" s="1"/>
  <c r="G512" i="33"/>
  <c r="F512" i="33"/>
  <c r="E512" i="33"/>
  <c r="H512" i="33" s="1"/>
  <c r="G511" i="33"/>
  <c r="F511" i="33"/>
  <c r="E511" i="33"/>
  <c r="H511" i="33" s="1"/>
  <c r="G510" i="33"/>
  <c r="F510" i="33"/>
  <c r="E510" i="33"/>
  <c r="H510" i="33" s="1"/>
  <c r="G509" i="33"/>
  <c r="F509" i="33"/>
  <c r="E509" i="33"/>
  <c r="H509" i="33" s="1"/>
  <c r="G508" i="33"/>
  <c r="F508" i="33"/>
  <c r="E508" i="33"/>
  <c r="H508" i="33" s="1"/>
  <c r="G507" i="33"/>
  <c r="F507" i="33"/>
  <c r="E507" i="33"/>
  <c r="H507" i="33" s="1"/>
  <c r="G506" i="33"/>
  <c r="F506" i="33"/>
  <c r="E506" i="33"/>
  <c r="H506" i="33" s="1"/>
  <c r="G505" i="33"/>
  <c r="F505" i="33"/>
  <c r="E505" i="33"/>
  <c r="H505" i="33" s="1"/>
  <c r="G504" i="33"/>
  <c r="F504" i="33"/>
  <c r="E504" i="33"/>
  <c r="H504" i="33" s="1"/>
  <c r="G503" i="33"/>
  <c r="F503" i="33"/>
  <c r="E503" i="33"/>
  <c r="H503" i="33" s="1"/>
  <c r="G502" i="33"/>
  <c r="F502" i="33"/>
  <c r="E502" i="33"/>
  <c r="H502" i="33" s="1"/>
  <c r="G501" i="33"/>
  <c r="F501" i="33"/>
  <c r="E501" i="33"/>
  <c r="H501" i="33" s="1"/>
  <c r="G500" i="33"/>
  <c r="F500" i="33"/>
  <c r="E500" i="33"/>
  <c r="H500" i="33" s="1"/>
  <c r="G499" i="33"/>
  <c r="F499" i="33"/>
  <c r="E499" i="33"/>
  <c r="H499" i="33" s="1"/>
  <c r="G498" i="33"/>
  <c r="F498" i="33"/>
  <c r="E498" i="33"/>
  <c r="H498" i="33" s="1"/>
  <c r="G497" i="33"/>
  <c r="F497" i="33"/>
  <c r="E497" i="33"/>
  <c r="H497" i="33" s="1"/>
  <c r="G496" i="33"/>
  <c r="F496" i="33"/>
  <c r="E496" i="33"/>
  <c r="H496" i="33" s="1"/>
  <c r="G495" i="33"/>
  <c r="F495" i="33"/>
  <c r="E495" i="33"/>
  <c r="H495" i="33" s="1"/>
  <c r="G494" i="33"/>
  <c r="F494" i="33"/>
  <c r="E494" i="33"/>
  <c r="H494" i="33" s="1"/>
  <c r="G493" i="33"/>
  <c r="F493" i="33"/>
  <c r="E493" i="33"/>
  <c r="H493" i="33" s="1"/>
  <c r="G492" i="33"/>
  <c r="F492" i="33"/>
  <c r="E492" i="33"/>
  <c r="H492" i="33" s="1"/>
  <c r="G491" i="33"/>
  <c r="F491" i="33"/>
  <c r="E491" i="33"/>
  <c r="H491" i="33" s="1"/>
  <c r="G490" i="33"/>
  <c r="F490" i="33"/>
  <c r="E490" i="33"/>
  <c r="H490" i="33" s="1"/>
  <c r="G489" i="33"/>
  <c r="F489" i="33"/>
  <c r="E489" i="33"/>
  <c r="H489" i="33" s="1"/>
  <c r="G488" i="33"/>
  <c r="F488" i="33"/>
  <c r="E488" i="33"/>
  <c r="H488" i="33" s="1"/>
  <c r="G487" i="33"/>
  <c r="F487" i="33"/>
  <c r="E487" i="33"/>
  <c r="H487" i="33" s="1"/>
  <c r="G486" i="33"/>
  <c r="F486" i="33"/>
  <c r="E486" i="33"/>
  <c r="H486" i="33" s="1"/>
  <c r="G485" i="33"/>
  <c r="F485" i="33"/>
  <c r="E485" i="33"/>
  <c r="H485" i="33" s="1"/>
  <c r="G484" i="33"/>
  <c r="F484" i="33"/>
  <c r="E484" i="33"/>
  <c r="H484" i="33" s="1"/>
  <c r="G483" i="33"/>
  <c r="F483" i="33"/>
  <c r="E483" i="33"/>
  <c r="H483" i="33" s="1"/>
  <c r="G482" i="33"/>
  <c r="F482" i="33"/>
  <c r="E482" i="33"/>
  <c r="H482" i="33" s="1"/>
  <c r="G481" i="33"/>
  <c r="F481" i="33"/>
  <c r="E481" i="33"/>
  <c r="H481" i="33" s="1"/>
  <c r="G480" i="33"/>
  <c r="F480" i="33"/>
  <c r="E480" i="33"/>
  <c r="H480" i="33" s="1"/>
  <c r="G479" i="33"/>
  <c r="F479" i="33"/>
  <c r="E479" i="33"/>
  <c r="H479" i="33" s="1"/>
  <c r="G478" i="33"/>
  <c r="F478" i="33"/>
  <c r="E478" i="33"/>
  <c r="H478" i="33" s="1"/>
  <c r="G477" i="33"/>
  <c r="F477" i="33"/>
  <c r="E477" i="33"/>
  <c r="H477" i="33" s="1"/>
  <c r="G476" i="33"/>
  <c r="F476" i="33"/>
  <c r="E476" i="33"/>
  <c r="H476" i="33" s="1"/>
  <c r="G475" i="33"/>
  <c r="F475" i="33"/>
  <c r="E475" i="33"/>
  <c r="H475" i="33" s="1"/>
  <c r="G474" i="33"/>
  <c r="F474" i="33"/>
  <c r="E474" i="33"/>
  <c r="H474" i="33" s="1"/>
  <c r="G473" i="33"/>
  <c r="F473" i="33"/>
  <c r="E473" i="33"/>
  <c r="H473" i="33" s="1"/>
  <c r="G472" i="33"/>
  <c r="F472" i="33"/>
  <c r="E472" i="33"/>
  <c r="H472" i="33" s="1"/>
  <c r="G471" i="33"/>
  <c r="F471" i="33"/>
  <c r="E471" i="33"/>
  <c r="H471" i="33" s="1"/>
  <c r="G470" i="33"/>
  <c r="F470" i="33"/>
  <c r="E470" i="33"/>
  <c r="H470" i="33" s="1"/>
  <c r="G469" i="33"/>
  <c r="F469" i="33"/>
  <c r="E469" i="33"/>
  <c r="H469" i="33" s="1"/>
  <c r="G468" i="33"/>
  <c r="F468" i="33"/>
  <c r="E468" i="33"/>
  <c r="H468" i="33" s="1"/>
  <c r="G467" i="33"/>
  <c r="F467" i="33"/>
  <c r="E467" i="33"/>
  <c r="H467" i="33" s="1"/>
  <c r="G466" i="33"/>
  <c r="F466" i="33"/>
  <c r="E466" i="33"/>
  <c r="H466" i="33" s="1"/>
  <c r="G465" i="33"/>
  <c r="F465" i="33"/>
  <c r="E465" i="33"/>
  <c r="H465" i="33" s="1"/>
  <c r="G464" i="33"/>
  <c r="F464" i="33"/>
  <c r="E464" i="33"/>
  <c r="H464" i="33" s="1"/>
  <c r="G463" i="33"/>
  <c r="F463" i="33"/>
  <c r="E463" i="33"/>
  <c r="H463" i="33" s="1"/>
  <c r="G462" i="33"/>
  <c r="F462" i="33"/>
  <c r="E462" i="33"/>
  <c r="H462" i="33" s="1"/>
  <c r="G461" i="33"/>
  <c r="F461" i="33"/>
  <c r="E461" i="33"/>
  <c r="H461" i="33" s="1"/>
  <c r="G460" i="33"/>
  <c r="F460" i="33"/>
  <c r="E460" i="33"/>
  <c r="H460" i="33" s="1"/>
  <c r="G459" i="33"/>
  <c r="F459" i="33"/>
  <c r="E459" i="33"/>
  <c r="H459" i="33" s="1"/>
  <c r="G458" i="33"/>
  <c r="F458" i="33"/>
  <c r="E458" i="33"/>
  <c r="H458" i="33" s="1"/>
  <c r="G457" i="33"/>
  <c r="F457" i="33"/>
  <c r="E457" i="33"/>
  <c r="H457" i="33" s="1"/>
  <c r="G456" i="33"/>
  <c r="F456" i="33"/>
  <c r="E456" i="33"/>
  <c r="H456" i="33" s="1"/>
  <c r="G455" i="33"/>
  <c r="F455" i="33"/>
  <c r="E455" i="33"/>
  <c r="H455" i="33" s="1"/>
  <c r="G454" i="33"/>
  <c r="F454" i="33"/>
  <c r="E454" i="33"/>
  <c r="H454" i="33" s="1"/>
  <c r="G453" i="33"/>
  <c r="F453" i="33"/>
  <c r="E453" i="33"/>
  <c r="H453" i="33" s="1"/>
  <c r="G452" i="33"/>
  <c r="F452" i="33"/>
  <c r="E452" i="33"/>
  <c r="H452" i="33" s="1"/>
  <c r="G451" i="33"/>
  <c r="F451" i="33"/>
  <c r="E451" i="33"/>
  <c r="H451" i="33" s="1"/>
  <c r="G450" i="33"/>
  <c r="F450" i="33"/>
  <c r="E450" i="33"/>
  <c r="H450" i="33" s="1"/>
  <c r="G449" i="33"/>
  <c r="F449" i="33"/>
  <c r="E449" i="33"/>
  <c r="H449" i="33" s="1"/>
  <c r="G448" i="33"/>
  <c r="F448" i="33"/>
  <c r="E448" i="33"/>
  <c r="H448" i="33" s="1"/>
  <c r="G447" i="33"/>
  <c r="F447" i="33"/>
  <c r="E447" i="33"/>
  <c r="H447" i="33" s="1"/>
  <c r="G446" i="33"/>
  <c r="F446" i="33"/>
  <c r="E446" i="33"/>
  <c r="H446" i="33" s="1"/>
  <c r="G445" i="33"/>
  <c r="F445" i="33"/>
  <c r="E445" i="33"/>
  <c r="H445" i="33" s="1"/>
  <c r="G444" i="33"/>
  <c r="F444" i="33"/>
  <c r="E444" i="33"/>
  <c r="H444" i="33" s="1"/>
  <c r="G443" i="33"/>
  <c r="F443" i="33"/>
  <c r="E443" i="33"/>
  <c r="H443" i="33" s="1"/>
  <c r="G442" i="33"/>
  <c r="F442" i="33"/>
  <c r="E442" i="33"/>
  <c r="H442" i="33" s="1"/>
  <c r="G441" i="33"/>
  <c r="F441" i="33"/>
  <c r="E441" i="33"/>
  <c r="H441" i="33" s="1"/>
  <c r="G440" i="33"/>
  <c r="F440" i="33"/>
  <c r="E440" i="33"/>
  <c r="H440" i="33" s="1"/>
  <c r="G439" i="33"/>
  <c r="F439" i="33"/>
  <c r="E439" i="33"/>
  <c r="H439" i="33" s="1"/>
  <c r="G438" i="33"/>
  <c r="F438" i="33"/>
  <c r="E438" i="33"/>
  <c r="H438" i="33" s="1"/>
  <c r="G437" i="33"/>
  <c r="F437" i="33"/>
  <c r="E437" i="33"/>
  <c r="H437" i="33" s="1"/>
  <c r="G436" i="33"/>
  <c r="F436" i="33"/>
  <c r="E436" i="33"/>
  <c r="H436" i="33" s="1"/>
  <c r="G435" i="33"/>
  <c r="F435" i="33"/>
  <c r="E435" i="33"/>
  <c r="H435" i="33" s="1"/>
  <c r="G434" i="33"/>
  <c r="F434" i="33"/>
  <c r="E434" i="33"/>
  <c r="H434" i="33" s="1"/>
  <c r="G433" i="33"/>
  <c r="F433" i="33"/>
  <c r="E433" i="33"/>
  <c r="H433" i="33" s="1"/>
  <c r="G432" i="33"/>
  <c r="F432" i="33"/>
  <c r="E432" i="33"/>
  <c r="H432" i="33" s="1"/>
  <c r="G431" i="33"/>
  <c r="F431" i="33"/>
  <c r="E431" i="33"/>
  <c r="H431" i="33" s="1"/>
  <c r="G430" i="33"/>
  <c r="F430" i="33"/>
  <c r="E430" i="33"/>
  <c r="H430" i="33" s="1"/>
  <c r="G429" i="33"/>
  <c r="F429" i="33"/>
  <c r="E429" i="33"/>
  <c r="H429" i="33" s="1"/>
  <c r="G428" i="33"/>
  <c r="F428" i="33"/>
  <c r="E428" i="33"/>
  <c r="H428" i="33" s="1"/>
  <c r="G427" i="33"/>
  <c r="F427" i="33"/>
  <c r="E427" i="33"/>
  <c r="H427" i="33" s="1"/>
  <c r="G426" i="33"/>
  <c r="F426" i="33"/>
  <c r="E426" i="33"/>
  <c r="H426" i="33" s="1"/>
  <c r="G425" i="33"/>
  <c r="F425" i="33"/>
  <c r="E425" i="33"/>
  <c r="H425" i="33" s="1"/>
  <c r="G424" i="33"/>
  <c r="F424" i="33"/>
  <c r="E424" i="33"/>
  <c r="H424" i="33" s="1"/>
  <c r="G423" i="33"/>
  <c r="F423" i="33"/>
  <c r="E423" i="33"/>
  <c r="H423" i="33" s="1"/>
  <c r="G422" i="33"/>
  <c r="F422" i="33"/>
  <c r="E422" i="33"/>
  <c r="H422" i="33" s="1"/>
  <c r="G421" i="33"/>
  <c r="F421" i="33"/>
  <c r="E421" i="33"/>
  <c r="H421" i="33" s="1"/>
  <c r="G420" i="33"/>
  <c r="F420" i="33"/>
  <c r="E420" i="33"/>
  <c r="H420" i="33" s="1"/>
  <c r="G419" i="33"/>
  <c r="F419" i="33"/>
  <c r="E419" i="33"/>
  <c r="H419" i="33" s="1"/>
  <c r="G418" i="33"/>
  <c r="F418" i="33"/>
  <c r="E418" i="33"/>
  <c r="H418" i="33" s="1"/>
  <c r="G417" i="33"/>
  <c r="F417" i="33"/>
  <c r="E417" i="33"/>
  <c r="H417" i="33" s="1"/>
  <c r="G416" i="33"/>
  <c r="F416" i="33"/>
  <c r="E416" i="33"/>
  <c r="H416" i="33" s="1"/>
  <c r="G415" i="33"/>
  <c r="F415" i="33"/>
  <c r="E415" i="33"/>
  <c r="H415" i="33" s="1"/>
  <c r="G414" i="33"/>
  <c r="F414" i="33"/>
  <c r="E414" i="33"/>
  <c r="H414" i="33" s="1"/>
  <c r="G413" i="33"/>
  <c r="F413" i="33"/>
  <c r="E413" i="33"/>
  <c r="H413" i="33" s="1"/>
  <c r="G412" i="33"/>
  <c r="F412" i="33"/>
  <c r="E412" i="33"/>
  <c r="H412" i="33" s="1"/>
  <c r="G411" i="33"/>
  <c r="F411" i="33"/>
  <c r="E411" i="33"/>
  <c r="H411" i="33" s="1"/>
  <c r="G410" i="33"/>
  <c r="F410" i="33"/>
  <c r="E410" i="33"/>
  <c r="H410" i="33" s="1"/>
  <c r="G409" i="33"/>
  <c r="F409" i="33"/>
  <c r="E409" i="33"/>
  <c r="H409" i="33" s="1"/>
  <c r="G408" i="33"/>
  <c r="F408" i="33"/>
  <c r="E408" i="33"/>
  <c r="H408" i="33" s="1"/>
  <c r="G407" i="33"/>
  <c r="F407" i="33"/>
  <c r="E407" i="33"/>
  <c r="H407" i="33" s="1"/>
  <c r="G406" i="33"/>
  <c r="F406" i="33"/>
  <c r="E406" i="33"/>
  <c r="H406" i="33" s="1"/>
  <c r="G405" i="33"/>
  <c r="E405" i="33"/>
  <c r="H405" i="33" s="1"/>
  <c r="G404" i="33"/>
  <c r="F404" i="33"/>
  <c r="E404" i="33"/>
  <c r="H404" i="33" s="1"/>
  <c r="G403" i="33"/>
  <c r="F403" i="33"/>
  <c r="E403" i="33"/>
  <c r="H403" i="33" s="1"/>
  <c r="G402" i="33"/>
  <c r="F402" i="33"/>
  <c r="E402" i="33"/>
  <c r="H402" i="33" s="1"/>
  <c r="G401" i="33"/>
  <c r="F401" i="33"/>
  <c r="E401" i="33"/>
  <c r="H401" i="33" s="1"/>
  <c r="G400" i="33"/>
  <c r="F400" i="33"/>
  <c r="E400" i="33"/>
  <c r="H400" i="33" s="1"/>
  <c r="G399" i="33"/>
  <c r="E399" i="33"/>
  <c r="H399" i="33" s="1"/>
  <c r="G398" i="33"/>
  <c r="F398" i="33"/>
  <c r="E398" i="33"/>
  <c r="H398" i="33" s="1"/>
  <c r="G397" i="33"/>
  <c r="F397" i="33"/>
  <c r="E397" i="33"/>
  <c r="H397" i="33" s="1"/>
  <c r="G396" i="33"/>
  <c r="F396" i="33"/>
  <c r="E396" i="33"/>
  <c r="H396" i="33" s="1"/>
  <c r="G395" i="33"/>
  <c r="E395" i="33"/>
  <c r="H395" i="33" s="1"/>
  <c r="G394" i="33"/>
  <c r="F394" i="33"/>
  <c r="E394" i="33"/>
  <c r="H394" i="33" s="1"/>
  <c r="G393" i="33"/>
  <c r="F393" i="33"/>
  <c r="E393" i="33"/>
  <c r="H393" i="33" s="1"/>
  <c r="G392" i="33"/>
  <c r="F392" i="33"/>
  <c r="E392" i="33"/>
  <c r="H392" i="33" s="1"/>
  <c r="G391" i="33"/>
  <c r="F391" i="33"/>
  <c r="E391" i="33"/>
  <c r="H391" i="33" s="1"/>
  <c r="G390" i="33"/>
  <c r="F390" i="33"/>
  <c r="E390" i="33"/>
  <c r="H390" i="33" s="1"/>
  <c r="G389" i="33"/>
  <c r="F389" i="33"/>
  <c r="E389" i="33"/>
  <c r="H389" i="33" s="1"/>
  <c r="G388" i="33"/>
  <c r="F388" i="33"/>
  <c r="G387" i="33"/>
  <c r="F387" i="33"/>
  <c r="E387" i="33"/>
  <c r="H387" i="33" s="1"/>
  <c r="G386" i="33"/>
  <c r="E386" i="33"/>
  <c r="H386" i="33" s="1"/>
  <c r="G385" i="33"/>
  <c r="F385" i="33"/>
  <c r="E385" i="33"/>
  <c r="H385" i="33" s="1"/>
  <c r="G384" i="33"/>
  <c r="G383" i="33"/>
  <c r="F383" i="33"/>
  <c r="E383" i="33"/>
  <c r="H383" i="33" s="1"/>
  <c r="G382" i="33"/>
  <c r="F382" i="33"/>
  <c r="E382" i="33"/>
  <c r="H382" i="33" s="1"/>
  <c r="G381" i="33"/>
  <c r="F381" i="33"/>
  <c r="E381" i="33"/>
  <c r="H381" i="33" s="1"/>
  <c r="G380" i="33"/>
  <c r="F380" i="33"/>
  <c r="E380" i="33"/>
  <c r="H380" i="33" s="1"/>
  <c r="G379" i="33"/>
  <c r="F379" i="33"/>
  <c r="E379" i="33"/>
  <c r="H379" i="33" s="1"/>
  <c r="G378" i="33"/>
  <c r="F378" i="33"/>
  <c r="E378" i="33"/>
  <c r="H378" i="33" s="1"/>
  <c r="G377" i="33"/>
  <c r="F377" i="33"/>
  <c r="E377" i="33"/>
  <c r="H377" i="33" s="1"/>
  <c r="G376" i="33"/>
  <c r="F376" i="33"/>
  <c r="E376" i="33"/>
  <c r="H376" i="33" s="1"/>
  <c r="G375" i="33"/>
  <c r="F375" i="33"/>
  <c r="E375" i="33"/>
  <c r="H375" i="33" s="1"/>
  <c r="G374" i="33"/>
  <c r="F374" i="33"/>
  <c r="E374" i="33"/>
  <c r="H374" i="33" s="1"/>
  <c r="G373" i="33"/>
  <c r="F373" i="33"/>
  <c r="E373" i="33"/>
  <c r="H373" i="33" s="1"/>
  <c r="G372" i="33"/>
  <c r="F372" i="33"/>
  <c r="E372" i="33"/>
  <c r="H372" i="33" s="1"/>
  <c r="G371" i="33"/>
  <c r="F371" i="33"/>
  <c r="E371" i="33"/>
  <c r="H371" i="33" s="1"/>
  <c r="G370" i="33"/>
  <c r="F370" i="33"/>
  <c r="G369" i="33"/>
  <c r="F369" i="33"/>
  <c r="E369" i="33"/>
  <c r="H369" i="33" s="1"/>
  <c r="G368" i="33"/>
  <c r="F368" i="33"/>
  <c r="E368" i="33"/>
  <c r="H368" i="33" s="1"/>
  <c r="G367" i="33"/>
  <c r="F367" i="33"/>
  <c r="E367" i="33"/>
  <c r="H367" i="33" s="1"/>
  <c r="G366" i="33"/>
  <c r="F366" i="33"/>
  <c r="E366" i="33"/>
  <c r="H366" i="33" s="1"/>
  <c r="G365" i="33"/>
  <c r="F365" i="33"/>
  <c r="E365" i="33"/>
  <c r="H365" i="33" s="1"/>
  <c r="G364" i="33"/>
  <c r="F364" i="33"/>
  <c r="E364" i="33"/>
  <c r="H364" i="33" s="1"/>
  <c r="G363" i="33"/>
  <c r="F363" i="33"/>
  <c r="E363" i="33"/>
  <c r="H363" i="33" s="1"/>
  <c r="G362" i="33"/>
  <c r="F362" i="33"/>
  <c r="E362" i="33"/>
  <c r="H362" i="33" s="1"/>
  <c r="G361" i="33"/>
  <c r="F361" i="33"/>
  <c r="E361" i="33"/>
  <c r="H361" i="33" s="1"/>
  <c r="G360" i="33"/>
  <c r="F360" i="33"/>
  <c r="E360" i="33"/>
  <c r="H360" i="33" s="1"/>
  <c r="G359" i="33"/>
  <c r="F359" i="33"/>
  <c r="E359" i="33"/>
  <c r="H359" i="33" s="1"/>
  <c r="G358" i="33"/>
  <c r="F358" i="33"/>
  <c r="E358" i="33"/>
  <c r="H358" i="33" s="1"/>
  <c r="G357" i="33"/>
  <c r="F357" i="33"/>
  <c r="E357" i="33"/>
  <c r="H357" i="33" s="1"/>
  <c r="G356" i="33"/>
  <c r="F356" i="33"/>
  <c r="E356" i="33"/>
  <c r="H356" i="33" s="1"/>
  <c r="G355" i="33"/>
  <c r="F355" i="33"/>
  <c r="G354" i="33"/>
  <c r="F354" i="33"/>
  <c r="E354" i="33"/>
  <c r="H354" i="33" s="1"/>
  <c r="G353" i="33"/>
  <c r="F353" i="33"/>
  <c r="E353" i="33"/>
  <c r="H353" i="33" s="1"/>
  <c r="G352" i="33"/>
  <c r="F352" i="33"/>
  <c r="E352" i="33"/>
  <c r="H352" i="33" s="1"/>
  <c r="G351" i="33"/>
  <c r="F351" i="33"/>
  <c r="E351" i="33"/>
  <c r="H351" i="33" s="1"/>
  <c r="G350" i="33"/>
  <c r="F350" i="33"/>
  <c r="E350" i="33"/>
  <c r="H350" i="33" s="1"/>
  <c r="D349" i="33"/>
  <c r="C349" i="33"/>
  <c r="G343" i="33"/>
  <c r="F343" i="33"/>
  <c r="E343" i="33"/>
  <c r="H343" i="33" s="1"/>
  <c r="G342" i="33"/>
  <c r="F342" i="33"/>
  <c r="E342" i="33"/>
  <c r="H342" i="33" s="1"/>
  <c r="G341" i="33"/>
  <c r="F341" i="33"/>
  <c r="E341" i="33"/>
  <c r="H341" i="33" s="1"/>
  <c r="G340" i="33"/>
  <c r="F340" i="33"/>
  <c r="E340" i="33"/>
  <c r="H340" i="33" s="1"/>
  <c r="G339" i="33"/>
  <c r="F339" i="33"/>
  <c r="E339" i="33"/>
  <c r="H339" i="33" s="1"/>
  <c r="G338" i="33"/>
  <c r="F338" i="33"/>
  <c r="E338" i="33"/>
  <c r="H338" i="33" s="1"/>
  <c r="G337" i="33"/>
  <c r="F337" i="33"/>
  <c r="E337" i="33"/>
  <c r="H337" i="33" s="1"/>
  <c r="G336" i="33"/>
  <c r="F336" i="33"/>
  <c r="E336" i="33"/>
  <c r="H336" i="33" s="1"/>
  <c r="G335" i="33"/>
  <c r="F335" i="33"/>
  <c r="E335" i="33"/>
  <c r="H335" i="33" s="1"/>
  <c r="G334" i="33"/>
  <c r="F334" i="33"/>
  <c r="E334" i="33"/>
  <c r="H334" i="33" s="1"/>
  <c r="G333" i="33"/>
  <c r="F333" i="33"/>
  <c r="E333" i="33"/>
  <c r="H333" i="33" s="1"/>
  <c r="G332" i="33"/>
  <c r="F332" i="33"/>
  <c r="E332" i="33"/>
  <c r="H332" i="33" s="1"/>
  <c r="G331" i="33"/>
  <c r="F331" i="33"/>
  <c r="E331" i="33"/>
  <c r="H331" i="33" s="1"/>
  <c r="G330" i="33"/>
  <c r="F330" i="33"/>
  <c r="E330" i="33"/>
  <c r="H330" i="33" s="1"/>
  <c r="G329" i="33"/>
  <c r="F329" i="33"/>
  <c r="E329" i="33"/>
  <c r="H329" i="33" s="1"/>
  <c r="G328" i="33"/>
  <c r="F328" i="33"/>
  <c r="E328" i="33"/>
  <c r="H328" i="33" s="1"/>
  <c r="G327" i="33"/>
  <c r="F327" i="33"/>
  <c r="E327" i="33"/>
  <c r="H327" i="33" s="1"/>
  <c r="G326" i="33"/>
  <c r="F326" i="33"/>
  <c r="E326" i="33"/>
  <c r="H326" i="33" s="1"/>
  <c r="G325" i="33"/>
  <c r="F325" i="33"/>
  <c r="E325" i="33"/>
  <c r="H325" i="33" s="1"/>
  <c r="G324" i="33"/>
  <c r="F324" i="33"/>
  <c r="E324" i="33"/>
  <c r="H324" i="33" s="1"/>
  <c r="G323" i="33"/>
  <c r="F323" i="33"/>
  <c r="E323" i="33"/>
  <c r="H323" i="33" s="1"/>
  <c r="G322" i="33"/>
  <c r="F322" i="33"/>
  <c r="E322" i="33"/>
  <c r="H322" i="33" s="1"/>
  <c r="G321" i="33"/>
  <c r="F321" i="33"/>
  <c r="E321" i="33"/>
  <c r="H321" i="33" s="1"/>
  <c r="G320" i="33"/>
  <c r="F320" i="33"/>
  <c r="E320" i="33"/>
  <c r="H320" i="33" s="1"/>
  <c r="G319" i="33"/>
  <c r="F319" i="33"/>
  <c r="E319" i="33"/>
  <c r="H319" i="33" s="1"/>
  <c r="G318" i="33"/>
  <c r="F318" i="33"/>
  <c r="E318" i="33"/>
  <c r="H318" i="33" s="1"/>
  <c r="G317" i="33"/>
  <c r="F317" i="33"/>
  <c r="E317" i="33"/>
  <c r="H317" i="33" s="1"/>
  <c r="G316" i="33"/>
  <c r="F316" i="33"/>
  <c r="E316" i="33"/>
  <c r="H316" i="33" s="1"/>
  <c r="G315" i="33"/>
  <c r="F315" i="33"/>
  <c r="E315" i="33"/>
  <c r="H315" i="33" s="1"/>
  <c r="G314" i="33"/>
  <c r="F314" i="33"/>
  <c r="E314" i="33"/>
  <c r="H314" i="33" s="1"/>
  <c r="G313" i="33"/>
  <c r="F313" i="33"/>
  <c r="E313" i="33"/>
  <c r="H313" i="33" s="1"/>
  <c r="G312" i="33"/>
  <c r="F312" i="33"/>
  <c r="E312" i="33"/>
  <c r="H312" i="33" s="1"/>
  <c r="G311" i="33"/>
  <c r="F311" i="33"/>
  <c r="E311" i="33"/>
  <c r="H311" i="33" s="1"/>
  <c r="G310" i="33"/>
  <c r="F310" i="33"/>
  <c r="E310" i="33"/>
  <c r="H310" i="33" s="1"/>
  <c r="G309" i="33"/>
  <c r="F309" i="33"/>
  <c r="E309" i="33"/>
  <c r="H309" i="33" s="1"/>
  <c r="G308" i="33"/>
  <c r="F308" i="33"/>
  <c r="E308" i="33"/>
  <c r="H308" i="33" s="1"/>
  <c r="G307" i="33"/>
  <c r="F307" i="33"/>
  <c r="E307" i="33"/>
  <c r="H307" i="33" s="1"/>
  <c r="G306" i="33"/>
  <c r="F306" i="33"/>
  <c r="E306" i="33"/>
  <c r="H306" i="33" s="1"/>
  <c r="G305" i="33"/>
  <c r="F305" i="33"/>
  <c r="E305" i="33"/>
  <c r="H305" i="33" s="1"/>
  <c r="G304" i="33"/>
  <c r="F304" i="33"/>
  <c r="E304" i="33"/>
  <c r="H304" i="33" s="1"/>
  <c r="G303" i="33"/>
  <c r="F303" i="33"/>
  <c r="E303" i="33"/>
  <c r="H303" i="33" s="1"/>
  <c r="G302" i="33"/>
  <c r="F302" i="33"/>
  <c r="E302" i="33"/>
  <c r="H302" i="33" s="1"/>
  <c r="G301" i="33"/>
  <c r="F301" i="33"/>
  <c r="E301" i="33"/>
  <c r="H301" i="33" s="1"/>
  <c r="G300" i="33"/>
  <c r="F300" i="33"/>
  <c r="E300" i="33"/>
  <c r="H300" i="33" s="1"/>
  <c r="G299" i="33"/>
  <c r="F299" i="33"/>
  <c r="E299" i="33"/>
  <c r="H299" i="33" s="1"/>
  <c r="G298" i="33"/>
  <c r="F298" i="33"/>
  <c r="E298" i="33"/>
  <c r="H298" i="33" s="1"/>
  <c r="G297" i="33"/>
  <c r="F297" i="33"/>
  <c r="E297" i="33"/>
  <c r="H297" i="33" s="1"/>
  <c r="G296" i="33"/>
  <c r="F296" i="33"/>
  <c r="E296" i="33"/>
  <c r="H296" i="33" s="1"/>
  <c r="G295" i="33"/>
  <c r="F295" i="33"/>
  <c r="E295" i="33"/>
  <c r="H295" i="33" s="1"/>
  <c r="G294" i="33"/>
  <c r="F294" i="33"/>
  <c r="E294" i="33"/>
  <c r="H294" i="33" s="1"/>
  <c r="G293" i="33"/>
  <c r="F293" i="33"/>
  <c r="E293" i="33"/>
  <c r="H293" i="33" s="1"/>
  <c r="G292" i="33"/>
  <c r="F292" i="33"/>
  <c r="E292" i="33"/>
  <c r="H292" i="33" s="1"/>
  <c r="G291" i="33"/>
  <c r="F291" i="33"/>
  <c r="E291" i="33"/>
  <c r="H291" i="33" s="1"/>
  <c r="G290" i="33"/>
  <c r="F290" i="33"/>
  <c r="E290" i="33"/>
  <c r="H290" i="33" s="1"/>
  <c r="G289" i="33"/>
  <c r="F289" i="33"/>
  <c r="E289" i="33"/>
  <c r="H289" i="33" s="1"/>
  <c r="G288" i="33"/>
  <c r="F288" i="33"/>
  <c r="E288" i="33"/>
  <c r="H288" i="33" s="1"/>
  <c r="G287" i="33"/>
  <c r="F287" i="33"/>
  <c r="E287" i="33"/>
  <c r="H287" i="33" s="1"/>
  <c r="G286" i="33"/>
  <c r="F286" i="33"/>
  <c r="E286" i="33"/>
  <c r="H286" i="33" s="1"/>
  <c r="G285" i="33"/>
  <c r="F285" i="33"/>
  <c r="E285" i="33"/>
  <c r="H285" i="33" s="1"/>
  <c r="G284" i="33"/>
  <c r="F284" i="33"/>
  <c r="E284" i="33"/>
  <c r="H284" i="33" s="1"/>
  <c r="G283" i="33"/>
  <c r="F283" i="33"/>
  <c r="E283" i="33"/>
  <c r="H283" i="33" s="1"/>
  <c r="G282" i="33"/>
  <c r="F282" i="33"/>
  <c r="E282" i="33"/>
  <c r="H282" i="33" s="1"/>
  <c r="G281" i="33"/>
  <c r="F281" i="33"/>
  <c r="E281" i="33"/>
  <c r="H281" i="33" s="1"/>
  <c r="G280" i="33"/>
  <c r="F280" i="33"/>
  <c r="E280" i="33"/>
  <c r="H280" i="33" s="1"/>
  <c r="G279" i="33"/>
  <c r="F279" i="33"/>
  <c r="E279" i="33"/>
  <c r="H279" i="33" s="1"/>
  <c r="G278" i="33"/>
  <c r="F278" i="33"/>
  <c r="E278" i="33"/>
  <c r="H278" i="33" s="1"/>
  <c r="G277" i="33"/>
  <c r="F277" i="33"/>
  <c r="E277" i="33"/>
  <c r="H277" i="33" s="1"/>
  <c r="G276" i="33"/>
  <c r="F276" i="33"/>
  <c r="E276" i="33"/>
  <c r="H276" i="33" s="1"/>
  <c r="G275" i="33"/>
  <c r="F275" i="33"/>
  <c r="E275" i="33"/>
  <c r="H275" i="33" s="1"/>
  <c r="G274" i="33"/>
  <c r="F274" i="33"/>
  <c r="E274" i="33"/>
  <c r="H274" i="33" s="1"/>
  <c r="G273" i="33"/>
  <c r="F273" i="33"/>
  <c r="E273" i="33"/>
  <c r="H273" i="33" s="1"/>
  <c r="G272" i="33"/>
  <c r="F272" i="33"/>
  <c r="E272" i="33"/>
  <c r="H272" i="33" s="1"/>
  <c r="G271" i="33"/>
  <c r="F271" i="33"/>
  <c r="E271" i="33"/>
  <c r="H271" i="33" s="1"/>
  <c r="G270" i="33"/>
  <c r="F270" i="33"/>
  <c r="E270" i="33"/>
  <c r="H270" i="33" s="1"/>
  <c r="G269" i="33"/>
  <c r="F269" i="33"/>
  <c r="E269" i="33"/>
  <c r="H269" i="33" s="1"/>
  <c r="G268" i="33"/>
  <c r="F268" i="33"/>
  <c r="E268" i="33"/>
  <c r="H268" i="33" s="1"/>
  <c r="G267" i="33"/>
  <c r="F267" i="33"/>
  <c r="E267" i="33"/>
  <c r="H267" i="33" s="1"/>
  <c r="G266" i="33"/>
  <c r="F266" i="33"/>
  <c r="E266" i="33"/>
  <c r="H266" i="33" s="1"/>
  <c r="G265" i="33"/>
  <c r="F265" i="33"/>
  <c r="E265" i="33"/>
  <c r="H265" i="33" s="1"/>
  <c r="G264" i="33"/>
  <c r="F264" i="33"/>
  <c r="E264" i="33"/>
  <c r="H264" i="33" s="1"/>
  <c r="G263" i="33"/>
  <c r="F263" i="33"/>
  <c r="E263" i="33"/>
  <c r="H263" i="33" s="1"/>
  <c r="G262" i="33"/>
  <c r="F262" i="33"/>
  <c r="E262" i="33"/>
  <c r="H262" i="33" s="1"/>
  <c r="G261" i="33"/>
  <c r="F261" i="33"/>
  <c r="E261" i="33"/>
  <c r="H261" i="33" s="1"/>
  <c r="G260" i="33"/>
  <c r="F260" i="33"/>
  <c r="E260" i="33"/>
  <c r="H260" i="33" s="1"/>
  <c r="G259" i="33"/>
  <c r="F259" i="33"/>
  <c r="E259" i="33"/>
  <c r="H259" i="33" s="1"/>
  <c r="G258" i="33"/>
  <c r="F258" i="33"/>
  <c r="E258" i="33"/>
  <c r="H258" i="33" s="1"/>
  <c r="G257" i="33"/>
  <c r="F257" i="33"/>
  <c r="E257" i="33"/>
  <c r="H257" i="33" s="1"/>
  <c r="G256" i="33"/>
  <c r="F256" i="33"/>
  <c r="E256" i="33"/>
  <c r="H256" i="33" s="1"/>
  <c r="G255" i="33"/>
  <c r="F255" i="33"/>
  <c r="E255" i="33"/>
  <c r="H255" i="33" s="1"/>
  <c r="G254" i="33"/>
  <c r="F254" i="33"/>
  <c r="E254" i="33"/>
  <c r="H254" i="33" s="1"/>
  <c r="G253" i="33"/>
  <c r="F253" i="33"/>
  <c r="E253" i="33"/>
  <c r="H253" i="33" s="1"/>
  <c r="G252" i="33"/>
  <c r="F252" i="33"/>
  <c r="E252" i="33"/>
  <c r="H252" i="33" s="1"/>
  <c r="G251" i="33"/>
  <c r="F251" i="33"/>
  <c r="E251" i="33"/>
  <c r="H251" i="33" s="1"/>
  <c r="G250" i="33"/>
  <c r="F250" i="33"/>
  <c r="E250" i="33"/>
  <c r="H250" i="33" s="1"/>
  <c r="G249" i="33"/>
  <c r="F249" i="33"/>
  <c r="E249" i="33"/>
  <c r="H249" i="33" s="1"/>
  <c r="G248" i="33"/>
  <c r="F248" i="33"/>
  <c r="E248" i="33"/>
  <c r="H248" i="33" s="1"/>
  <c r="G247" i="33"/>
  <c r="F247" i="33"/>
  <c r="E247" i="33"/>
  <c r="H247" i="33" s="1"/>
  <c r="G246" i="33"/>
  <c r="F246" i="33"/>
  <c r="E246" i="33"/>
  <c r="H246" i="33" s="1"/>
  <c r="G245" i="33"/>
  <c r="F245" i="33"/>
  <c r="E245" i="33"/>
  <c r="H245" i="33" s="1"/>
  <c r="G244" i="33"/>
  <c r="F244" i="33"/>
  <c r="E244" i="33"/>
  <c r="H244" i="33" s="1"/>
  <c r="G243" i="33"/>
  <c r="F243" i="33"/>
  <c r="E243" i="33"/>
  <c r="H243" i="33" s="1"/>
  <c r="G242" i="33"/>
  <c r="F242" i="33"/>
  <c r="E242" i="33"/>
  <c r="H242" i="33" s="1"/>
  <c r="G241" i="33"/>
  <c r="G240" i="33"/>
  <c r="F240" i="33"/>
  <c r="E240" i="33"/>
  <c r="H240" i="33" s="1"/>
  <c r="G239" i="33"/>
  <c r="F239" i="33"/>
  <c r="E239" i="33"/>
  <c r="H239" i="33" s="1"/>
  <c r="G238" i="33"/>
  <c r="F238" i="33"/>
  <c r="G237" i="33"/>
  <c r="F237" i="33"/>
  <c r="E237" i="33"/>
  <c r="H237" i="33" s="1"/>
  <c r="G236" i="33"/>
  <c r="F236" i="33"/>
  <c r="E236" i="33"/>
  <c r="H236" i="33" s="1"/>
  <c r="G235" i="33"/>
  <c r="F235" i="33"/>
  <c r="E235" i="33"/>
  <c r="H235" i="33" s="1"/>
  <c r="G234" i="33"/>
  <c r="F234" i="33"/>
  <c r="E234" i="33"/>
  <c r="H234" i="33" s="1"/>
  <c r="G233" i="33"/>
  <c r="F233" i="33"/>
  <c r="E233" i="33"/>
  <c r="H233" i="33" s="1"/>
  <c r="G232" i="33"/>
  <c r="F232" i="33"/>
  <c r="E232" i="33"/>
  <c r="H232" i="33" s="1"/>
  <c r="G231" i="33"/>
  <c r="F231" i="33"/>
  <c r="E231" i="33"/>
  <c r="H231" i="33" s="1"/>
  <c r="G230" i="33"/>
  <c r="F230" i="33"/>
  <c r="E230" i="33"/>
  <c r="H230" i="33" s="1"/>
  <c r="G229" i="33"/>
  <c r="F229" i="33"/>
  <c r="E229" i="33"/>
  <c r="H229" i="33" s="1"/>
  <c r="G228" i="33"/>
  <c r="F228" i="33"/>
  <c r="E228" i="33"/>
  <c r="H228" i="33" s="1"/>
  <c r="G227" i="33"/>
  <c r="F227" i="33"/>
  <c r="E227" i="33"/>
  <c r="H227" i="33" s="1"/>
  <c r="G226" i="33"/>
  <c r="F226" i="33"/>
  <c r="E226" i="33"/>
  <c r="H226" i="33" s="1"/>
  <c r="G225" i="33"/>
  <c r="F225" i="33"/>
  <c r="E225" i="33"/>
  <c r="H225" i="33" s="1"/>
  <c r="G224" i="33"/>
  <c r="F224" i="33"/>
  <c r="E224" i="33"/>
  <c r="H224" i="33" s="1"/>
  <c r="G223" i="33"/>
  <c r="F223" i="33"/>
  <c r="E223" i="33"/>
  <c r="H223" i="33" s="1"/>
  <c r="G222" i="33"/>
  <c r="F222" i="33"/>
  <c r="E222" i="33"/>
  <c r="H222" i="33" s="1"/>
  <c r="G221" i="33"/>
  <c r="F221" i="33"/>
  <c r="E221" i="33"/>
  <c r="H221" i="33" s="1"/>
  <c r="G220" i="33"/>
  <c r="F220" i="33"/>
  <c r="E220" i="33"/>
  <c r="H220" i="33" s="1"/>
  <c r="G219" i="33"/>
  <c r="F219" i="33"/>
  <c r="E219" i="33"/>
  <c r="H219" i="33" s="1"/>
  <c r="G218" i="33"/>
  <c r="F218" i="33"/>
  <c r="E218" i="33"/>
  <c r="H218" i="33" s="1"/>
  <c r="G217" i="33"/>
  <c r="F217" i="33"/>
  <c r="E217" i="33"/>
  <c r="H217" i="33" s="1"/>
  <c r="G216" i="33"/>
  <c r="F216" i="33"/>
  <c r="E216" i="33"/>
  <c r="H216" i="33" s="1"/>
  <c r="G215" i="33"/>
  <c r="F215" i="33"/>
  <c r="E215" i="33"/>
  <c r="H215" i="33" s="1"/>
  <c r="G214" i="33"/>
  <c r="F214" i="33"/>
  <c r="E214" i="33"/>
  <c r="H214" i="33" s="1"/>
  <c r="G213" i="33"/>
  <c r="F213" i="33"/>
  <c r="E213" i="33"/>
  <c r="H213" i="33" s="1"/>
  <c r="G212" i="33"/>
  <c r="F212" i="33"/>
  <c r="E212" i="33"/>
  <c r="H212" i="33" s="1"/>
  <c r="G211" i="33"/>
  <c r="F211" i="33"/>
  <c r="E211" i="33"/>
  <c r="H211" i="33" s="1"/>
  <c r="G210" i="33"/>
  <c r="F210" i="33"/>
  <c r="G209" i="33"/>
  <c r="F209" i="33"/>
  <c r="E209" i="33"/>
  <c r="H209" i="33" s="1"/>
  <c r="G208" i="33"/>
  <c r="F208" i="33"/>
  <c r="E208" i="33"/>
  <c r="H208" i="33" s="1"/>
  <c r="G207" i="33"/>
  <c r="F207" i="33"/>
  <c r="E207" i="33"/>
  <c r="H207" i="33" s="1"/>
  <c r="G206" i="33"/>
  <c r="F206" i="33"/>
  <c r="E206" i="33"/>
  <c r="H206" i="33" s="1"/>
  <c r="G205" i="33"/>
  <c r="F205" i="33"/>
  <c r="E205" i="33"/>
  <c r="H205" i="33" s="1"/>
  <c r="G204" i="33"/>
  <c r="F204" i="33"/>
  <c r="E204" i="33"/>
  <c r="H204" i="33" s="1"/>
  <c r="G203" i="33"/>
  <c r="F203" i="33"/>
  <c r="E203" i="33"/>
  <c r="H203" i="33" s="1"/>
  <c r="G202" i="33"/>
  <c r="E202" i="33"/>
  <c r="H202" i="33" s="1"/>
  <c r="G201" i="33"/>
  <c r="F201" i="33"/>
  <c r="E201" i="33"/>
  <c r="H201" i="33" s="1"/>
  <c r="G200" i="33"/>
  <c r="F200" i="33"/>
  <c r="E200" i="33"/>
  <c r="H200" i="33" s="1"/>
  <c r="G199" i="33"/>
  <c r="F199" i="33"/>
  <c r="E199" i="33"/>
  <c r="H199" i="33" s="1"/>
  <c r="G198" i="33"/>
  <c r="F198" i="33"/>
  <c r="E198" i="33"/>
  <c r="H198" i="33" s="1"/>
  <c r="G197" i="33"/>
  <c r="F197" i="33"/>
  <c r="E197" i="33"/>
  <c r="H197" i="33" s="1"/>
  <c r="G196" i="33"/>
  <c r="F196" i="33"/>
  <c r="E196" i="33"/>
  <c r="H196" i="33" s="1"/>
  <c r="G195" i="33"/>
  <c r="F195" i="33"/>
  <c r="E195" i="33"/>
  <c r="H195" i="33" s="1"/>
  <c r="G194" i="33"/>
  <c r="F194" i="33"/>
  <c r="E194" i="33"/>
  <c r="H194" i="33" s="1"/>
  <c r="G193" i="33"/>
  <c r="F193" i="33"/>
  <c r="E193" i="33"/>
  <c r="H193" i="33" s="1"/>
  <c r="G192" i="33"/>
  <c r="F192" i="33"/>
  <c r="E192" i="33"/>
  <c r="H192" i="33" s="1"/>
  <c r="G191" i="33"/>
  <c r="F191" i="33"/>
  <c r="E191" i="33"/>
  <c r="H191" i="33" s="1"/>
  <c r="G190" i="33"/>
  <c r="F190" i="33"/>
  <c r="E190" i="33"/>
  <c r="H190" i="33" s="1"/>
  <c r="G189" i="33"/>
  <c r="F189" i="33"/>
  <c r="E189" i="33"/>
  <c r="H189" i="33" s="1"/>
  <c r="G188" i="33"/>
  <c r="F188" i="33"/>
  <c r="E188" i="33"/>
  <c r="H188" i="33" s="1"/>
  <c r="G187" i="33"/>
  <c r="F187" i="33"/>
  <c r="E187" i="33"/>
  <c r="H187" i="33" s="1"/>
  <c r="G186" i="33"/>
  <c r="F186" i="33"/>
  <c r="E186" i="33"/>
  <c r="H186" i="33" s="1"/>
  <c r="G185" i="33"/>
  <c r="F185" i="33"/>
  <c r="E185" i="33"/>
  <c r="H185" i="33" s="1"/>
  <c r="G184" i="33"/>
  <c r="F184" i="33"/>
  <c r="E184" i="33"/>
  <c r="H184" i="33" s="1"/>
  <c r="G183" i="33"/>
  <c r="F183" i="33"/>
  <c r="E183" i="33"/>
  <c r="H183" i="33" s="1"/>
  <c r="G182" i="33"/>
  <c r="F182" i="33"/>
  <c r="E182" i="33"/>
  <c r="H182" i="33" s="1"/>
  <c r="G181" i="33"/>
  <c r="F181" i="33"/>
  <c r="E181" i="33"/>
  <c r="H181" i="33" s="1"/>
  <c r="G180" i="33"/>
  <c r="F180" i="33"/>
  <c r="E180" i="33"/>
  <c r="H180" i="33" s="1"/>
  <c r="G179" i="33"/>
  <c r="F179" i="33"/>
  <c r="E179" i="33"/>
  <c r="H179" i="33" s="1"/>
  <c r="G178" i="33"/>
  <c r="F178" i="33"/>
  <c r="E178" i="33"/>
  <c r="H178" i="33" s="1"/>
  <c r="G177" i="33"/>
  <c r="F177" i="33"/>
  <c r="E177" i="33"/>
  <c r="H177" i="33" s="1"/>
  <c r="G176" i="33"/>
  <c r="F176" i="33"/>
  <c r="G175" i="33"/>
  <c r="F175" i="33"/>
  <c r="E175" i="33"/>
  <c r="H175" i="33" s="1"/>
  <c r="G174" i="33"/>
  <c r="D173" i="33"/>
  <c r="C173" i="33"/>
  <c r="G167" i="33"/>
  <c r="F167" i="33"/>
  <c r="E167" i="33"/>
  <c r="H167" i="33" s="1"/>
  <c r="G166" i="33"/>
  <c r="F166" i="33"/>
  <c r="E166" i="33"/>
  <c r="H166" i="33" s="1"/>
  <c r="G165" i="33"/>
  <c r="F165" i="33"/>
  <c r="E165" i="33"/>
  <c r="H165" i="33" s="1"/>
  <c r="G164" i="33"/>
  <c r="F164" i="33"/>
  <c r="E164" i="33"/>
  <c r="H164" i="33" s="1"/>
  <c r="G163" i="33"/>
  <c r="F163" i="33"/>
  <c r="E163" i="33"/>
  <c r="H163" i="33" s="1"/>
  <c r="G162" i="33"/>
  <c r="F162" i="33"/>
  <c r="E162" i="33"/>
  <c r="H162" i="33" s="1"/>
  <c r="G161" i="33"/>
  <c r="F161" i="33"/>
  <c r="E161" i="33"/>
  <c r="H161" i="33" s="1"/>
  <c r="G160" i="33"/>
  <c r="F160" i="33"/>
  <c r="E160" i="33"/>
  <c r="H160" i="33" s="1"/>
  <c r="G159" i="33"/>
  <c r="F159" i="33"/>
  <c r="E159" i="33"/>
  <c r="H159" i="33" s="1"/>
  <c r="G158" i="33"/>
  <c r="F158" i="33"/>
  <c r="E158" i="33"/>
  <c r="H158" i="33" s="1"/>
  <c r="G157" i="33"/>
  <c r="F157" i="33"/>
  <c r="E157" i="33"/>
  <c r="H157" i="33" s="1"/>
  <c r="G156" i="33"/>
  <c r="F156" i="33"/>
  <c r="E156" i="33"/>
  <c r="H156" i="33" s="1"/>
  <c r="G155" i="33"/>
  <c r="F155" i="33"/>
  <c r="E155" i="33"/>
  <c r="H155" i="33" s="1"/>
  <c r="G154" i="33"/>
  <c r="F154" i="33"/>
  <c r="E154" i="33"/>
  <c r="H154" i="33" s="1"/>
  <c r="G153" i="33"/>
  <c r="F153" i="33"/>
  <c r="E153" i="33"/>
  <c r="H153" i="33" s="1"/>
  <c r="G152" i="33"/>
  <c r="F152" i="33"/>
  <c r="E152" i="33"/>
  <c r="H152" i="33" s="1"/>
  <c r="G151" i="33"/>
  <c r="F151" i="33"/>
  <c r="E151" i="33"/>
  <c r="H151" i="33" s="1"/>
  <c r="G150" i="33"/>
  <c r="F150" i="33"/>
  <c r="E150" i="33"/>
  <c r="H150" i="33" s="1"/>
  <c r="G149" i="33"/>
  <c r="F149" i="33"/>
  <c r="E149" i="33"/>
  <c r="H149" i="33" s="1"/>
  <c r="G148" i="33"/>
  <c r="F148" i="33"/>
  <c r="E148" i="33"/>
  <c r="H148" i="33" s="1"/>
  <c r="G147" i="33"/>
  <c r="F147" i="33"/>
  <c r="E147" i="33"/>
  <c r="H147" i="33" s="1"/>
  <c r="G146" i="33"/>
  <c r="F146" i="33"/>
  <c r="E146" i="33"/>
  <c r="H146" i="33" s="1"/>
  <c r="G145" i="33"/>
  <c r="F145" i="33"/>
  <c r="E145" i="33"/>
  <c r="H145" i="33" s="1"/>
  <c r="G144" i="33"/>
  <c r="F144" i="33"/>
  <c r="E144" i="33"/>
  <c r="H144" i="33" s="1"/>
  <c r="G143" i="33"/>
  <c r="F143" i="33"/>
  <c r="E143" i="33"/>
  <c r="H143" i="33" s="1"/>
  <c r="G142" i="33"/>
  <c r="F142" i="33"/>
  <c r="E142" i="33"/>
  <c r="H142" i="33" s="1"/>
  <c r="G141" i="33"/>
  <c r="F141" i="33"/>
  <c r="E141" i="33"/>
  <c r="H141" i="33" s="1"/>
  <c r="G140" i="33"/>
  <c r="F140" i="33"/>
  <c r="E140" i="33"/>
  <c r="H140" i="33" s="1"/>
  <c r="G139" i="33"/>
  <c r="F139" i="33"/>
  <c r="E139" i="33"/>
  <c r="H139" i="33" s="1"/>
  <c r="G138" i="33"/>
  <c r="F138" i="33"/>
  <c r="E138" i="33"/>
  <c r="H138" i="33" s="1"/>
  <c r="G137" i="33"/>
  <c r="F137" i="33"/>
  <c r="E137" i="33"/>
  <c r="H137" i="33" s="1"/>
  <c r="G136" i="33"/>
  <c r="F136" i="33"/>
  <c r="G135" i="33"/>
  <c r="F135" i="33"/>
  <c r="G134" i="33"/>
  <c r="F134" i="33"/>
  <c r="E134" i="33"/>
  <c r="H134" i="33" s="1"/>
  <c r="G133" i="33"/>
  <c r="F133" i="33"/>
  <c r="E133" i="33"/>
  <c r="H133" i="33" s="1"/>
  <c r="G132" i="33"/>
  <c r="F132" i="33"/>
  <c r="G131" i="33"/>
  <c r="F131" i="33"/>
  <c r="G130" i="33"/>
  <c r="F130" i="33"/>
  <c r="E130" i="33"/>
  <c r="H130" i="33" s="1"/>
  <c r="G129" i="33"/>
  <c r="F129" i="33"/>
  <c r="E129" i="33"/>
  <c r="H129" i="33" s="1"/>
  <c r="G128" i="33"/>
  <c r="F128" i="33"/>
  <c r="E128" i="33"/>
  <c r="H128" i="33" s="1"/>
  <c r="G127" i="33"/>
  <c r="F127" i="33"/>
  <c r="E127" i="33"/>
  <c r="H127" i="33" s="1"/>
  <c r="G126" i="33"/>
  <c r="G125" i="33"/>
  <c r="F125" i="33"/>
  <c r="E125" i="33"/>
  <c r="H125" i="33" s="1"/>
  <c r="G124" i="33"/>
  <c r="F124" i="33"/>
  <c r="E124" i="33"/>
  <c r="H124" i="33" s="1"/>
  <c r="G123" i="33"/>
  <c r="F123" i="33"/>
  <c r="E123" i="33"/>
  <c r="H123" i="33" s="1"/>
  <c r="G122" i="33"/>
  <c r="F122" i="33"/>
  <c r="E122" i="33"/>
  <c r="H122" i="33" s="1"/>
  <c r="G121" i="33"/>
  <c r="G120" i="33"/>
  <c r="F120" i="33"/>
  <c r="E120" i="33"/>
  <c r="H120" i="33" s="1"/>
  <c r="G119" i="33"/>
  <c r="F119" i="33"/>
  <c r="E119" i="33"/>
  <c r="H119" i="33" s="1"/>
  <c r="G118" i="33"/>
  <c r="F118" i="33"/>
  <c r="E118" i="33"/>
  <c r="H118" i="33" s="1"/>
  <c r="G117" i="33"/>
  <c r="F117" i="33"/>
  <c r="E117" i="33"/>
  <c r="H117" i="33" s="1"/>
  <c r="G116" i="33"/>
  <c r="F116" i="33"/>
  <c r="E116" i="33"/>
  <c r="H116" i="33" s="1"/>
  <c r="G115" i="33"/>
  <c r="F115" i="33"/>
  <c r="G114" i="33"/>
  <c r="F114" i="33"/>
  <c r="E114" i="33"/>
  <c r="H114" i="33" s="1"/>
  <c r="G113" i="33"/>
  <c r="F113" i="33"/>
  <c r="E113" i="33"/>
  <c r="H113" i="33" s="1"/>
  <c r="G112" i="33"/>
  <c r="F112" i="33"/>
  <c r="E112" i="33"/>
  <c r="H112" i="33" s="1"/>
  <c r="G111" i="33"/>
  <c r="F111" i="33"/>
  <c r="G110" i="33"/>
  <c r="F110" i="33"/>
  <c r="E110" i="33"/>
  <c r="H110" i="33" s="1"/>
  <c r="G109" i="33"/>
  <c r="F109" i="33"/>
  <c r="E109" i="33"/>
  <c r="H109" i="33" s="1"/>
  <c r="G108" i="33"/>
  <c r="F108" i="33"/>
  <c r="E108" i="33"/>
  <c r="H108" i="33" s="1"/>
  <c r="G107" i="33"/>
  <c r="F107" i="33"/>
  <c r="E107" i="33"/>
  <c r="H107" i="33" s="1"/>
  <c r="G106" i="33"/>
  <c r="F106" i="33"/>
  <c r="E106" i="33"/>
  <c r="H106" i="33" s="1"/>
  <c r="G105" i="33"/>
  <c r="F105" i="33"/>
  <c r="E105" i="33"/>
  <c r="H105" i="33" s="1"/>
  <c r="G104" i="33"/>
  <c r="F104" i="33"/>
  <c r="E104" i="33"/>
  <c r="H104" i="33" s="1"/>
  <c r="G103" i="33"/>
  <c r="F103" i="33"/>
  <c r="E103" i="33"/>
  <c r="H103" i="33" s="1"/>
  <c r="G102" i="33"/>
  <c r="F102" i="33"/>
  <c r="E102" i="33"/>
  <c r="H102" i="33" s="1"/>
  <c r="G101" i="33"/>
  <c r="F101" i="33"/>
  <c r="E101" i="33"/>
  <c r="H101" i="33" s="1"/>
  <c r="G100" i="33"/>
  <c r="F100" i="33"/>
  <c r="E100" i="33"/>
  <c r="H100" i="33" s="1"/>
  <c r="G99" i="33"/>
  <c r="F99" i="33"/>
  <c r="E99" i="33"/>
  <c r="H99" i="33" s="1"/>
  <c r="G98" i="33"/>
  <c r="F98" i="33"/>
  <c r="E98" i="33"/>
  <c r="H98" i="33" s="1"/>
  <c r="G97" i="33"/>
  <c r="F97" i="33"/>
  <c r="E97" i="33"/>
  <c r="H97" i="33" s="1"/>
  <c r="G96" i="33"/>
  <c r="F96" i="33"/>
  <c r="E96" i="33"/>
  <c r="H96" i="33" s="1"/>
  <c r="G95" i="33"/>
  <c r="F95" i="33"/>
  <c r="E95" i="33"/>
  <c r="H95" i="33" s="1"/>
  <c r="G94" i="33"/>
  <c r="F94" i="33"/>
  <c r="E94" i="33"/>
  <c r="H94" i="33" s="1"/>
  <c r="G93" i="33"/>
  <c r="F93" i="33"/>
  <c r="E93" i="33"/>
  <c r="H93" i="33" s="1"/>
  <c r="G92" i="33"/>
  <c r="F92" i="33"/>
  <c r="E92" i="33"/>
  <c r="H92" i="33" s="1"/>
  <c r="G91" i="33"/>
  <c r="F91" i="33"/>
  <c r="E91" i="33"/>
  <c r="H91" i="33" s="1"/>
  <c r="G90" i="33"/>
  <c r="F90" i="33"/>
  <c r="E90" i="33"/>
  <c r="H90" i="33" s="1"/>
  <c r="G89" i="33"/>
  <c r="F89" i="33"/>
  <c r="E89" i="33"/>
  <c r="H89" i="33" s="1"/>
  <c r="G88" i="33"/>
  <c r="F88" i="33"/>
  <c r="E88" i="33"/>
  <c r="H88" i="33" s="1"/>
  <c r="G87" i="33"/>
  <c r="F87" i="33"/>
  <c r="E87" i="33"/>
  <c r="H87" i="33" s="1"/>
  <c r="G86" i="33"/>
  <c r="F86" i="33"/>
  <c r="E86" i="33"/>
  <c r="H86" i="33" s="1"/>
  <c r="G85" i="33"/>
  <c r="F85" i="33"/>
  <c r="E85" i="33"/>
  <c r="H85" i="33" s="1"/>
  <c r="G84" i="33"/>
  <c r="F84" i="33"/>
  <c r="E84" i="33"/>
  <c r="H84" i="33" s="1"/>
  <c r="G83" i="33"/>
  <c r="F83" i="33"/>
  <c r="E83" i="33"/>
  <c r="H83" i="33" s="1"/>
  <c r="G82" i="33"/>
  <c r="F82" i="33"/>
  <c r="E82" i="33"/>
  <c r="H82" i="33" s="1"/>
  <c r="G81" i="33"/>
  <c r="F81" i="33"/>
  <c r="E81" i="33"/>
  <c r="H81" i="33" s="1"/>
  <c r="G80" i="33"/>
  <c r="F80" i="33"/>
  <c r="G79" i="33"/>
  <c r="F79" i="33"/>
  <c r="E79" i="33"/>
  <c r="H79" i="33" s="1"/>
  <c r="G78" i="33"/>
  <c r="F78" i="33"/>
  <c r="E78" i="33"/>
  <c r="H78" i="33" s="1"/>
  <c r="G77" i="33"/>
  <c r="F77" i="33"/>
  <c r="E77" i="33"/>
  <c r="H77" i="33" s="1"/>
  <c r="G76" i="33"/>
  <c r="E76" i="33"/>
  <c r="H76" i="33" s="1"/>
  <c r="D75" i="33"/>
  <c r="C75" i="33"/>
  <c r="G69" i="33"/>
  <c r="F69" i="33"/>
  <c r="E69" i="33"/>
  <c r="H69" i="33" s="1"/>
  <c r="G68" i="33"/>
  <c r="F68" i="33"/>
  <c r="E68" i="33"/>
  <c r="H68" i="33" s="1"/>
  <c r="G67" i="33"/>
  <c r="F67" i="33"/>
  <c r="E67" i="33"/>
  <c r="H67" i="33" s="1"/>
  <c r="G66" i="33"/>
  <c r="F66" i="33"/>
  <c r="E66" i="33"/>
  <c r="H66" i="33" s="1"/>
  <c r="G65" i="33"/>
  <c r="F65" i="33"/>
  <c r="E65" i="33"/>
  <c r="H65" i="33" s="1"/>
  <c r="G64" i="33"/>
  <c r="F64" i="33"/>
  <c r="E64" i="33"/>
  <c r="H64" i="33" s="1"/>
  <c r="G63" i="33"/>
  <c r="F63" i="33"/>
  <c r="E63" i="33"/>
  <c r="H63" i="33" s="1"/>
  <c r="G62" i="33"/>
  <c r="F62" i="33"/>
  <c r="E62" i="33"/>
  <c r="H62" i="33" s="1"/>
  <c r="G61" i="33"/>
  <c r="F61" i="33"/>
  <c r="E61" i="33"/>
  <c r="H61" i="33" s="1"/>
  <c r="G60" i="33"/>
  <c r="F60" i="33"/>
  <c r="E60" i="33"/>
  <c r="H60" i="33" s="1"/>
  <c r="G59" i="33"/>
  <c r="F59" i="33"/>
  <c r="E59" i="33"/>
  <c r="H59" i="33" s="1"/>
  <c r="G58" i="33"/>
  <c r="F58" i="33"/>
  <c r="E58" i="33"/>
  <c r="H58" i="33" s="1"/>
  <c r="G57" i="33"/>
  <c r="F57" i="33"/>
  <c r="E57" i="33"/>
  <c r="H57" i="33" s="1"/>
  <c r="G56" i="33"/>
  <c r="F56" i="33"/>
  <c r="E56" i="33"/>
  <c r="H56" i="33" s="1"/>
  <c r="G55" i="33"/>
  <c r="F55" i="33"/>
  <c r="E55" i="33"/>
  <c r="H55" i="33" s="1"/>
  <c r="G54" i="33"/>
  <c r="F54" i="33"/>
  <c r="E54" i="33"/>
  <c r="H54" i="33" s="1"/>
  <c r="G53" i="33"/>
  <c r="F53" i="33"/>
  <c r="E53" i="33"/>
  <c r="H53" i="33" s="1"/>
  <c r="G52" i="33"/>
  <c r="F52" i="33"/>
  <c r="E52" i="33"/>
  <c r="H52" i="33" s="1"/>
  <c r="G51" i="33"/>
  <c r="F51" i="33"/>
  <c r="E51" i="33"/>
  <c r="H51" i="33" s="1"/>
  <c r="G50" i="33"/>
  <c r="F50" i="33"/>
  <c r="E50" i="33"/>
  <c r="H50" i="33" s="1"/>
  <c r="G49" i="33"/>
  <c r="E49" i="33"/>
  <c r="H49" i="33" s="1"/>
  <c r="G48" i="33"/>
  <c r="F48" i="33"/>
  <c r="E48" i="33"/>
  <c r="H48" i="33" s="1"/>
  <c r="G47" i="33"/>
  <c r="F47" i="33"/>
  <c r="E47" i="33"/>
  <c r="H47" i="33" s="1"/>
  <c r="G46" i="33"/>
  <c r="F46" i="33"/>
  <c r="E46" i="33"/>
  <c r="H46" i="33" s="1"/>
  <c r="G45" i="33"/>
  <c r="F45" i="33"/>
  <c r="E45" i="33"/>
  <c r="H45" i="33" s="1"/>
  <c r="G44" i="33"/>
  <c r="F44" i="33"/>
  <c r="E44" i="33"/>
  <c r="H44" i="33" s="1"/>
  <c r="G43" i="33"/>
  <c r="F43" i="33"/>
  <c r="E43" i="33"/>
  <c r="H43" i="33" s="1"/>
  <c r="G42" i="33"/>
  <c r="F42" i="33"/>
  <c r="E42" i="33"/>
  <c r="H42" i="33" s="1"/>
  <c r="G41" i="33"/>
  <c r="F41" i="33"/>
  <c r="E41" i="33"/>
  <c r="H41" i="33" s="1"/>
  <c r="G40" i="33"/>
  <c r="F40" i="33"/>
  <c r="E40" i="33"/>
  <c r="H40" i="33" s="1"/>
  <c r="G39" i="33"/>
  <c r="F39" i="33"/>
  <c r="E39" i="33"/>
  <c r="H39" i="33" s="1"/>
  <c r="G38" i="33"/>
  <c r="F38" i="33"/>
  <c r="E38" i="33"/>
  <c r="H38" i="33" s="1"/>
  <c r="G37" i="33"/>
  <c r="F37" i="33"/>
  <c r="E37" i="33"/>
  <c r="H37" i="33" s="1"/>
  <c r="G36" i="33"/>
  <c r="F36" i="33"/>
  <c r="E36" i="33"/>
  <c r="H36" i="33" s="1"/>
  <c r="G35" i="33"/>
  <c r="F35" i="33"/>
  <c r="E35" i="33"/>
  <c r="H35" i="33" s="1"/>
  <c r="G34" i="33"/>
  <c r="F34" i="33"/>
  <c r="E34" i="33"/>
  <c r="H34" i="33" s="1"/>
  <c r="G33" i="33"/>
  <c r="F33" i="33"/>
  <c r="E33" i="33"/>
  <c r="H33" i="33" s="1"/>
  <c r="G32" i="33"/>
  <c r="F32" i="33"/>
  <c r="E32" i="33"/>
  <c r="H32" i="33" s="1"/>
  <c r="G31" i="33"/>
  <c r="F31" i="33"/>
  <c r="E31" i="33"/>
  <c r="H31" i="33" s="1"/>
  <c r="G30" i="33"/>
  <c r="F30" i="33"/>
  <c r="E30" i="33"/>
  <c r="H30" i="33" s="1"/>
  <c r="G29" i="33"/>
  <c r="F29" i="33"/>
  <c r="E29" i="33"/>
  <c r="H29" i="33" s="1"/>
  <c r="G28" i="33"/>
  <c r="F28" i="33"/>
  <c r="E28" i="33"/>
  <c r="H28" i="33" s="1"/>
  <c r="G27" i="33"/>
  <c r="F27" i="33"/>
  <c r="E27" i="33"/>
  <c r="H27" i="33" s="1"/>
  <c r="G26" i="33"/>
  <c r="F26" i="33"/>
  <c r="E26" i="33"/>
  <c r="H26" i="33" s="1"/>
  <c r="G25" i="33"/>
  <c r="F25" i="33"/>
  <c r="E25" i="33"/>
  <c r="H25" i="33" s="1"/>
  <c r="G24" i="33"/>
  <c r="F24" i="33"/>
  <c r="E24" i="33"/>
  <c r="H24" i="33" s="1"/>
  <c r="G23" i="33"/>
  <c r="F23" i="33"/>
  <c r="E23" i="33"/>
  <c r="H23" i="33" s="1"/>
  <c r="G22" i="33"/>
  <c r="F22" i="33"/>
  <c r="E22" i="33"/>
  <c r="H22" i="33" s="1"/>
  <c r="G21" i="33"/>
  <c r="F21" i="33"/>
  <c r="E21" i="33"/>
  <c r="H21" i="33" s="1"/>
  <c r="G20" i="33"/>
  <c r="F20" i="33"/>
  <c r="E20" i="33"/>
  <c r="H20" i="33" s="1"/>
  <c r="D19" i="33"/>
  <c r="C19" i="33"/>
  <c r="D13" i="33"/>
  <c r="C13" i="33"/>
  <c r="D12" i="33"/>
  <c r="C12" i="33"/>
  <c r="D11" i="33"/>
  <c r="C11" i="33"/>
  <c r="D10" i="33"/>
  <c r="C10" i="33"/>
  <c r="D9" i="33"/>
  <c r="C9" i="33"/>
  <c r="D8" i="33"/>
  <c r="C8" i="33"/>
  <c r="G8" i="33" s="1"/>
  <c r="G609" i="32"/>
  <c r="G608" i="32"/>
  <c r="G607" i="32"/>
  <c r="F607" i="32"/>
  <c r="E607" i="32"/>
  <c r="H607" i="32" s="1"/>
  <c r="G606" i="32"/>
  <c r="E606" i="32"/>
  <c r="H606" i="32" s="1"/>
  <c r="G605" i="32"/>
  <c r="G604" i="32"/>
  <c r="F604" i="32"/>
  <c r="G603" i="32"/>
  <c r="F603" i="32"/>
  <c r="G602" i="32"/>
  <c r="E602" i="32"/>
  <c r="H602" i="32" s="1"/>
  <c r="G601" i="32"/>
  <c r="G600" i="32"/>
  <c r="G599" i="32"/>
  <c r="G598" i="32"/>
  <c r="E598" i="32"/>
  <c r="H598" i="32" s="1"/>
  <c r="G597" i="32"/>
  <c r="E597" i="32"/>
  <c r="H597" i="32" s="1"/>
  <c r="G596" i="32"/>
  <c r="F596" i="32"/>
  <c r="E596" i="32"/>
  <c r="H596" i="32" s="1"/>
  <c r="G595" i="32"/>
  <c r="F595" i="32"/>
  <c r="E595" i="32"/>
  <c r="H595" i="32" s="1"/>
  <c r="G594" i="32"/>
  <c r="F594" i="32"/>
  <c r="E594" i="32"/>
  <c r="H594" i="32" s="1"/>
  <c r="G593" i="32"/>
  <c r="G592" i="32"/>
  <c r="G591" i="32"/>
  <c r="E591" i="32"/>
  <c r="H591" i="32" s="1"/>
  <c r="G590" i="32"/>
  <c r="F590" i="32"/>
  <c r="E590" i="32"/>
  <c r="H590" i="32" s="1"/>
  <c r="G589" i="32"/>
  <c r="F589" i="32"/>
  <c r="G588" i="32"/>
  <c r="F588" i="32"/>
  <c r="E588" i="32"/>
  <c r="H588" i="32" s="1"/>
  <c r="G587" i="32"/>
  <c r="G586" i="32"/>
  <c r="G585" i="32"/>
  <c r="G584" i="32"/>
  <c r="G583" i="32"/>
  <c r="D582" i="32"/>
  <c r="C582" i="32"/>
  <c r="G576" i="32"/>
  <c r="F576" i="32"/>
  <c r="E576" i="32"/>
  <c r="H576" i="32" s="1"/>
  <c r="G575" i="32"/>
  <c r="E575" i="32"/>
  <c r="H575" i="32" s="1"/>
  <c r="G574" i="32"/>
  <c r="G573" i="32"/>
  <c r="F573" i="32"/>
  <c r="G572" i="32"/>
  <c r="G571" i="32"/>
  <c r="F571" i="32"/>
  <c r="E571" i="32"/>
  <c r="H571" i="32" s="1"/>
  <c r="G570" i="32"/>
  <c r="G569" i="32"/>
  <c r="F569" i="32"/>
  <c r="G568" i="32"/>
  <c r="G567" i="32"/>
  <c r="G566" i="32"/>
  <c r="E566" i="32"/>
  <c r="H566" i="32" s="1"/>
  <c r="G565" i="32"/>
  <c r="E565" i="32"/>
  <c r="H565" i="32" s="1"/>
  <c r="G564" i="32"/>
  <c r="E564" i="32"/>
  <c r="H564" i="32" s="1"/>
  <c r="G563" i="32"/>
  <c r="F563" i="32"/>
  <c r="E563" i="32"/>
  <c r="H563" i="32" s="1"/>
  <c r="G562" i="32"/>
  <c r="G561" i="32"/>
  <c r="G560" i="32"/>
  <c r="G559" i="32"/>
  <c r="G558" i="32"/>
  <c r="F558" i="32"/>
  <c r="E558" i="32"/>
  <c r="H558" i="32" s="1"/>
  <c r="G557" i="32"/>
  <c r="F557" i="32"/>
  <c r="E557" i="32"/>
  <c r="H557" i="32" s="1"/>
  <c r="G556" i="32"/>
  <c r="G555" i="32"/>
  <c r="F555" i="32"/>
  <c r="E555" i="32"/>
  <c r="H555" i="32" s="1"/>
  <c r="G554" i="32"/>
  <c r="G553" i="32"/>
  <c r="F553" i="32"/>
  <c r="E553" i="32"/>
  <c r="H553" i="32" s="1"/>
  <c r="G552" i="32"/>
  <c r="E552" i="32"/>
  <c r="H552" i="32" s="1"/>
  <c r="G551" i="32"/>
  <c r="G550" i="32"/>
  <c r="F550" i="32"/>
  <c r="E550" i="32"/>
  <c r="H550" i="32" s="1"/>
  <c r="G549" i="32"/>
  <c r="F549" i="32"/>
  <c r="E549" i="32"/>
  <c r="H549" i="32" s="1"/>
  <c r="G548" i="32"/>
  <c r="G547" i="32"/>
  <c r="F547" i="32"/>
  <c r="E547" i="32"/>
  <c r="H547" i="32" s="1"/>
  <c r="G546" i="32"/>
  <c r="E546" i="32"/>
  <c r="H546" i="32" s="1"/>
  <c r="G545" i="32"/>
  <c r="F545" i="32"/>
  <c r="E545" i="32"/>
  <c r="H545" i="32" s="1"/>
  <c r="G544" i="32"/>
  <c r="F544" i="32"/>
  <c r="E544" i="32"/>
  <c r="H544" i="32" s="1"/>
  <c r="G543" i="32"/>
  <c r="F543" i="32"/>
  <c r="E543" i="32"/>
  <c r="H543" i="32" s="1"/>
  <c r="G542" i="32"/>
  <c r="G541" i="32"/>
  <c r="E541" i="32"/>
  <c r="H541" i="32" s="1"/>
  <c r="G540" i="32"/>
  <c r="F540" i="32"/>
  <c r="E540" i="32"/>
  <c r="H540" i="32" s="1"/>
  <c r="G539" i="32"/>
  <c r="G538" i="32"/>
  <c r="G537" i="32"/>
  <c r="E537" i="32"/>
  <c r="H537" i="32" s="1"/>
  <c r="G536" i="32"/>
  <c r="G535" i="32"/>
  <c r="G534" i="32"/>
  <c r="G533" i="32"/>
  <c r="F533" i="32"/>
  <c r="E533" i="32"/>
  <c r="H533" i="32" s="1"/>
  <c r="G532" i="32"/>
  <c r="G531" i="32"/>
  <c r="E531" i="32"/>
  <c r="H531" i="32" s="1"/>
  <c r="G530" i="32"/>
  <c r="G529" i="32"/>
  <c r="E529" i="32"/>
  <c r="H529" i="32" s="1"/>
  <c r="G528" i="32"/>
  <c r="G527" i="32"/>
  <c r="F527" i="32"/>
  <c r="E527" i="32"/>
  <c r="H527" i="32" s="1"/>
  <c r="G526" i="32"/>
  <c r="F526" i="32"/>
  <c r="E526" i="32"/>
  <c r="H526" i="32" s="1"/>
  <c r="G525" i="32"/>
  <c r="F525" i="32"/>
  <c r="E525" i="32"/>
  <c r="H525" i="32" s="1"/>
  <c r="G524" i="32"/>
  <c r="F524" i="32"/>
  <c r="E524" i="32"/>
  <c r="H524" i="32" s="1"/>
  <c r="G523" i="32"/>
  <c r="F523" i="32"/>
  <c r="G522" i="32"/>
  <c r="F522" i="32"/>
  <c r="E522" i="32"/>
  <c r="H522" i="32" s="1"/>
  <c r="G521" i="32"/>
  <c r="F521" i="32"/>
  <c r="E521" i="32"/>
  <c r="H521" i="32" s="1"/>
  <c r="G520" i="32"/>
  <c r="F520" i="32"/>
  <c r="G519" i="32"/>
  <c r="F519" i="32"/>
  <c r="E519" i="32"/>
  <c r="H519" i="32" s="1"/>
  <c r="G518" i="32"/>
  <c r="F518" i="32"/>
  <c r="E518" i="32"/>
  <c r="H518" i="32" s="1"/>
  <c r="G517" i="32"/>
  <c r="G516" i="32"/>
  <c r="G515" i="32"/>
  <c r="G514" i="32"/>
  <c r="G513" i="32"/>
  <c r="F513" i="32"/>
  <c r="E513" i="32"/>
  <c r="H513" i="32" s="1"/>
  <c r="G512" i="32"/>
  <c r="F512" i="32"/>
  <c r="E512" i="32"/>
  <c r="H512" i="32" s="1"/>
  <c r="G511" i="32"/>
  <c r="G510" i="32"/>
  <c r="G509" i="32"/>
  <c r="G508" i="32"/>
  <c r="G507" i="32"/>
  <c r="F507" i="32"/>
  <c r="E507" i="32"/>
  <c r="H507" i="32" s="1"/>
  <c r="G506" i="32"/>
  <c r="G505" i="32"/>
  <c r="F505" i="32"/>
  <c r="E505" i="32"/>
  <c r="H505" i="32" s="1"/>
  <c r="G504" i="32"/>
  <c r="F504" i="32"/>
  <c r="G503" i="32"/>
  <c r="F503" i="32"/>
  <c r="G502" i="32"/>
  <c r="F502" i="32"/>
  <c r="E502" i="32"/>
  <c r="H502" i="32" s="1"/>
  <c r="G501" i="32"/>
  <c r="F501" i="32"/>
  <c r="E501" i="32"/>
  <c r="H501" i="32" s="1"/>
  <c r="G500" i="32"/>
  <c r="G499" i="32"/>
  <c r="E499" i="32"/>
  <c r="H499" i="32" s="1"/>
  <c r="G498" i="32"/>
  <c r="G497" i="32"/>
  <c r="E497" i="32"/>
  <c r="H497" i="32" s="1"/>
  <c r="G496" i="32"/>
  <c r="E496" i="32"/>
  <c r="H496" i="32" s="1"/>
  <c r="G495" i="32"/>
  <c r="G494" i="32"/>
  <c r="F494" i="32"/>
  <c r="E494" i="32"/>
  <c r="H494" i="32" s="1"/>
  <c r="G493" i="32"/>
  <c r="G492" i="32"/>
  <c r="E492" i="32"/>
  <c r="H492" i="32" s="1"/>
  <c r="G491" i="32"/>
  <c r="F491" i="32"/>
  <c r="E491" i="32"/>
  <c r="H491" i="32" s="1"/>
  <c r="G490" i="32"/>
  <c r="G489" i="32"/>
  <c r="G488" i="32"/>
  <c r="G487" i="32"/>
  <c r="G486" i="32"/>
  <c r="E486" i="32"/>
  <c r="H486" i="32" s="1"/>
  <c r="G485" i="32"/>
  <c r="G484" i="32"/>
  <c r="G483" i="32"/>
  <c r="G482" i="32"/>
  <c r="F482" i="32"/>
  <c r="E482" i="32"/>
  <c r="H482" i="32" s="1"/>
  <c r="G481" i="32"/>
  <c r="G480" i="32"/>
  <c r="G479" i="32"/>
  <c r="G478" i="32"/>
  <c r="F478" i="32"/>
  <c r="E478" i="32"/>
  <c r="H478" i="32" s="1"/>
  <c r="G477" i="32"/>
  <c r="F477" i="32"/>
  <c r="E477" i="32"/>
  <c r="H477" i="32" s="1"/>
  <c r="G476" i="32"/>
  <c r="E476" i="32"/>
  <c r="H476" i="32" s="1"/>
  <c r="G475" i="32"/>
  <c r="F475" i="32"/>
  <c r="E475" i="32"/>
  <c r="H475" i="32" s="1"/>
  <c r="G474" i="32"/>
  <c r="F474" i="32"/>
  <c r="E474" i="32"/>
  <c r="H474" i="32" s="1"/>
  <c r="G473" i="32"/>
  <c r="F473" i="32"/>
  <c r="E473" i="32"/>
  <c r="H473" i="32" s="1"/>
  <c r="G472" i="32"/>
  <c r="G471" i="32"/>
  <c r="G470" i="32"/>
  <c r="F470" i="32"/>
  <c r="E470" i="32"/>
  <c r="H470" i="32" s="1"/>
  <c r="G469" i="32"/>
  <c r="G468" i="32"/>
  <c r="F468" i="32"/>
  <c r="G467" i="32"/>
  <c r="F467" i="32"/>
  <c r="G466" i="32"/>
  <c r="G465" i="32"/>
  <c r="G464" i="32"/>
  <c r="E464" i="32"/>
  <c r="H464" i="32" s="1"/>
  <c r="G463" i="32"/>
  <c r="G462" i="32"/>
  <c r="F462" i="32"/>
  <c r="E462" i="32"/>
  <c r="H462" i="32" s="1"/>
  <c r="G461" i="32"/>
  <c r="G460" i="32"/>
  <c r="F460" i="32"/>
  <c r="E460" i="32"/>
  <c r="H460" i="32" s="1"/>
  <c r="G459" i="32"/>
  <c r="G458" i="32"/>
  <c r="F458" i="32"/>
  <c r="G457" i="32"/>
  <c r="E457" i="32"/>
  <c r="H457" i="32" s="1"/>
  <c r="G456" i="32"/>
  <c r="G455" i="32"/>
  <c r="G454" i="32"/>
  <c r="G453" i="32"/>
  <c r="G452" i="32"/>
  <c r="F452" i="32"/>
  <c r="E452" i="32"/>
  <c r="H452" i="32" s="1"/>
  <c r="G451" i="32"/>
  <c r="F451" i="32"/>
  <c r="E451" i="32"/>
  <c r="H451" i="32" s="1"/>
  <c r="G450" i="32"/>
  <c r="F450" i="32"/>
  <c r="G449" i="32"/>
  <c r="F449" i="32"/>
  <c r="E449" i="32"/>
  <c r="H449" i="32" s="1"/>
  <c r="G448" i="32"/>
  <c r="E448" i="32"/>
  <c r="H448" i="32" s="1"/>
  <c r="G447" i="32"/>
  <c r="F447" i="32"/>
  <c r="E447" i="32"/>
  <c r="H447" i="32" s="1"/>
  <c r="G446" i="32"/>
  <c r="F446" i="32"/>
  <c r="E446" i="32"/>
  <c r="H446" i="32" s="1"/>
  <c r="G445" i="32"/>
  <c r="G444" i="32"/>
  <c r="F444" i="32"/>
  <c r="E444" i="32"/>
  <c r="H444" i="32" s="1"/>
  <c r="G443" i="32"/>
  <c r="G442" i="32"/>
  <c r="G441" i="32"/>
  <c r="E441" i="32"/>
  <c r="H441" i="32" s="1"/>
  <c r="G440" i="32"/>
  <c r="F440" i="32"/>
  <c r="E440" i="32"/>
  <c r="H440" i="32" s="1"/>
  <c r="G439" i="32"/>
  <c r="F439" i="32"/>
  <c r="E439" i="32"/>
  <c r="H439" i="32" s="1"/>
  <c r="G438" i="32"/>
  <c r="F438" i="32"/>
  <c r="E438" i="32"/>
  <c r="H438" i="32" s="1"/>
  <c r="G437" i="32"/>
  <c r="F437" i="32"/>
  <c r="E437" i="32"/>
  <c r="H437" i="32" s="1"/>
  <c r="G436" i="32"/>
  <c r="E436" i="32"/>
  <c r="H436" i="32" s="1"/>
  <c r="G435" i="32"/>
  <c r="F435" i="32"/>
  <c r="E435" i="32"/>
  <c r="H435" i="32" s="1"/>
  <c r="G434" i="32"/>
  <c r="F434" i="32"/>
  <c r="E434" i="32"/>
  <c r="H434" i="32" s="1"/>
  <c r="G433" i="32"/>
  <c r="F433" i="32"/>
  <c r="E433" i="32"/>
  <c r="H433" i="32" s="1"/>
  <c r="G432" i="32"/>
  <c r="G431" i="32"/>
  <c r="F431" i="32"/>
  <c r="E431" i="32"/>
  <c r="H431" i="32" s="1"/>
  <c r="G430" i="32"/>
  <c r="E430" i="32"/>
  <c r="H430" i="32" s="1"/>
  <c r="G429" i="32"/>
  <c r="E429" i="32"/>
  <c r="H429" i="32" s="1"/>
  <c r="G428" i="32"/>
  <c r="G427" i="32"/>
  <c r="F427" i="32"/>
  <c r="E427" i="32"/>
  <c r="H427" i="32" s="1"/>
  <c r="G426" i="32"/>
  <c r="F426" i="32"/>
  <c r="G425" i="32"/>
  <c r="F425" i="32"/>
  <c r="E425" i="32"/>
  <c r="H425" i="32" s="1"/>
  <c r="G424" i="32"/>
  <c r="G423" i="32"/>
  <c r="E423" i="32"/>
  <c r="H423" i="32" s="1"/>
  <c r="G422" i="32"/>
  <c r="F422" i="32"/>
  <c r="E422" i="32"/>
  <c r="H422" i="32" s="1"/>
  <c r="G421" i="32"/>
  <c r="F421" i="32"/>
  <c r="E421" i="32"/>
  <c r="H421" i="32" s="1"/>
  <c r="G420" i="32"/>
  <c r="G419" i="32"/>
  <c r="F419" i="32"/>
  <c r="E419" i="32"/>
  <c r="H419" i="32" s="1"/>
  <c r="G418" i="32"/>
  <c r="F418" i="32"/>
  <c r="E418" i="32"/>
  <c r="H418" i="32" s="1"/>
  <c r="G417" i="32"/>
  <c r="F417" i="32"/>
  <c r="E417" i="32"/>
  <c r="H417" i="32" s="1"/>
  <c r="G416" i="32"/>
  <c r="F416" i="32"/>
  <c r="E416" i="32"/>
  <c r="H416" i="32" s="1"/>
  <c r="G415" i="32"/>
  <c r="E415" i="32"/>
  <c r="H415" i="32" s="1"/>
  <c r="G414" i="32"/>
  <c r="F414" i="32"/>
  <c r="E414" i="32"/>
  <c r="H414" i="32" s="1"/>
  <c r="G413" i="32"/>
  <c r="E413" i="32"/>
  <c r="H413" i="32" s="1"/>
  <c r="G412" i="32"/>
  <c r="G411" i="32"/>
  <c r="G410" i="32"/>
  <c r="G409" i="32"/>
  <c r="G408" i="32"/>
  <c r="G407" i="32"/>
  <c r="F407" i="32"/>
  <c r="E407" i="32"/>
  <c r="H407" i="32" s="1"/>
  <c r="G406" i="32"/>
  <c r="F406" i="32"/>
  <c r="E406" i="32"/>
  <c r="H406" i="32" s="1"/>
  <c r="G405" i="32"/>
  <c r="F405" i="32"/>
  <c r="G404" i="32"/>
  <c r="F404" i="32"/>
  <c r="E404" i="32"/>
  <c r="H404" i="32" s="1"/>
  <c r="G403" i="32"/>
  <c r="G402" i="32"/>
  <c r="F402" i="32"/>
  <c r="E402" i="32"/>
  <c r="H402" i="32" s="1"/>
  <c r="G401" i="32"/>
  <c r="F401" i="32"/>
  <c r="G400" i="32"/>
  <c r="F400" i="32"/>
  <c r="E400" i="32"/>
  <c r="H400" i="32" s="1"/>
  <c r="G399" i="32"/>
  <c r="G398" i="32"/>
  <c r="G397" i="32"/>
  <c r="G396" i="32"/>
  <c r="F396" i="32"/>
  <c r="E396" i="32"/>
  <c r="H396" i="32" s="1"/>
  <c r="G395" i="32"/>
  <c r="G394" i="32"/>
  <c r="F394" i="32"/>
  <c r="E394" i="32"/>
  <c r="H394" i="32" s="1"/>
  <c r="G393" i="32"/>
  <c r="F393" i="32"/>
  <c r="E393" i="32"/>
  <c r="H393" i="32" s="1"/>
  <c r="G392" i="32"/>
  <c r="F392" i="32"/>
  <c r="E392" i="32"/>
  <c r="H392" i="32" s="1"/>
  <c r="G391" i="32"/>
  <c r="G390" i="32"/>
  <c r="F390" i="32"/>
  <c r="E390" i="32"/>
  <c r="H390" i="32" s="1"/>
  <c r="G389" i="32"/>
  <c r="G388" i="32"/>
  <c r="G387" i="32"/>
  <c r="G386" i="32"/>
  <c r="F386" i="32"/>
  <c r="G385" i="32"/>
  <c r="G384" i="32"/>
  <c r="G383" i="32"/>
  <c r="G382" i="32"/>
  <c r="G381" i="32"/>
  <c r="F381" i="32"/>
  <c r="E381" i="32"/>
  <c r="H381" i="32" s="1"/>
  <c r="G380" i="32"/>
  <c r="G379" i="32"/>
  <c r="G378" i="32"/>
  <c r="E378" i="32"/>
  <c r="H378" i="32" s="1"/>
  <c r="G377" i="32"/>
  <c r="F377" i="32"/>
  <c r="G376" i="32"/>
  <c r="G375" i="32"/>
  <c r="E375" i="32"/>
  <c r="H375" i="32" s="1"/>
  <c r="G374" i="32"/>
  <c r="G373" i="32"/>
  <c r="G372" i="32"/>
  <c r="G371" i="32"/>
  <c r="F371" i="32"/>
  <c r="E371" i="32"/>
  <c r="H371" i="32" s="1"/>
  <c r="G370" i="32"/>
  <c r="G369" i="32"/>
  <c r="G368" i="32"/>
  <c r="F368" i="32"/>
  <c r="E368" i="32"/>
  <c r="H368" i="32" s="1"/>
  <c r="G367" i="32"/>
  <c r="F367" i="32"/>
  <c r="G366" i="32"/>
  <c r="G365" i="32"/>
  <c r="G364" i="32"/>
  <c r="G363" i="32"/>
  <c r="F363" i="32"/>
  <c r="E363" i="32"/>
  <c r="H363" i="32" s="1"/>
  <c r="G362" i="32"/>
  <c r="G361" i="32"/>
  <c r="G360" i="32"/>
  <c r="E360" i="32"/>
  <c r="H360" i="32" s="1"/>
  <c r="G359" i="32"/>
  <c r="G358" i="32"/>
  <c r="G357" i="32"/>
  <c r="E357" i="32"/>
  <c r="H357" i="32" s="1"/>
  <c r="G356" i="32"/>
  <c r="G355" i="32"/>
  <c r="G354" i="32"/>
  <c r="E354" i="32"/>
  <c r="H354" i="32" s="1"/>
  <c r="G353" i="32"/>
  <c r="F353" i="32"/>
  <c r="E353" i="32"/>
  <c r="H353" i="32" s="1"/>
  <c r="G352" i="32"/>
  <c r="G351" i="32"/>
  <c r="G350" i="32"/>
  <c r="D349" i="32"/>
  <c r="C349" i="32"/>
  <c r="G343" i="32"/>
  <c r="F343" i="32"/>
  <c r="G342" i="32"/>
  <c r="F342" i="32"/>
  <c r="G341" i="32"/>
  <c r="G340" i="32"/>
  <c r="F340" i="32"/>
  <c r="E340" i="32"/>
  <c r="H340" i="32" s="1"/>
  <c r="G339" i="32"/>
  <c r="F339" i="32"/>
  <c r="E339" i="32"/>
  <c r="H339" i="32" s="1"/>
  <c r="G338" i="32"/>
  <c r="F338" i="32"/>
  <c r="G337" i="32"/>
  <c r="F337" i="32"/>
  <c r="E337" i="32"/>
  <c r="H337" i="32" s="1"/>
  <c r="G336" i="32"/>
  <c r="F336" i="32"/>
  <c r="E336" i="32"/>
  <c r="H336" i="32" s="1"/>
  <c r="G335" i="32"/>
  <c r="F335" i="32"/>
  <c r="E335" i="32"/>
  <c r="H335" i="32" s="1"/>
  <c r="G334" i="32"/>
  <c r="F334" i="32"/>
  <c r="G333" i="32"/>
  <c r="G332" i="32"/>
  <c r="F332" i="32"/>
  <c r="E332" i="32"/>
  <c r="H332" i="32" s="1"/>
  <c r="G331" i="32"/>
  <c r="F331" i="32"/>
  <c r="E331" i="32"/>
  <c r="H331" i="32" s="1"/>
  <c r="G330" i="32"/>
  <c r="F330" i="32"/>
  <c r="E330" i="32"/>
  <c r="H330" i="32" s="1"/>
  <c r="G329" i="32"/>
  <c r="F329" i="32"/>
  <c r="G328" i="32"/>
  <c r="G327" i="32"/>
  <c r="E327" i="32"/>
  <c r="H327" i="32" s="1"/>
  <c r="G326" i="32"/>
  <c r="F326" i="32"/>
  <c r="G325" i="32"/>
  <c r="G324" i="32"/>
  <c r="G323" i="32"/>
  <c r="F323" i="32"/>
  <c r="E323" i="32"/>
  <c r="H323" i="32" s="1"/>
  <c r="G322" i="32"/>
  <c r="F322" i="32"/>
  <c r="G321" i="32"/>
  <c r="G320" i="32"/>
  <c r="F320" i="32"/>
  <c r="E320" i="32"/>
  <c r="H320" i="32" s="1"/>
  <c r="G319" i="32"/>
  <c r="G318" i="32"/>
  <c r="F318" i="32"/>
  <c r="E318" i="32"/>
  <c r="H318" i="32" s="1"/>
  <c r="G317" i="32"/>
  <c r="G316" i="32"/>
  <c r="F316" i="32"/>
  <c r="E316" i="32"/>
  <c r="H316" i="32" s="1"/>
  <c r="G315" i="32"/>
  <c r="E315" i="32"/>
  <c r="H315" i="32" s="1"/>
  <c r="G314" i="32"/>
  <c r="E314" i="32"/>
  <c r="H314" i="32" s="1"/>
  <c r="G313" i="32"/>
  <c r="G312" i="32"/>
  <c r="E312" i="32"/>
  <c r="H312" i="32" s="1"/>
  <c r="G311" i="32"/>
  <c r="F311" i="32"/>
  <c r="E311" i="32"/>
  <c r="H311" i="32" s="1"/>
  <c r="G310" i="32"/>
  <c r="F310" i="32"/>
  <c r="E310" i="32"/>
  <c r="H310" i="32" s="1"/>
  <c r="G309" i="32"/>
  <c r="E309" i="32"/>
  <c r="H309" i="32" s="1"/>
  <c r="G308" i="32"/>
  <c r="G307" i="32"/>
  <c r="F307" i="32"/>
  <c r="E307" i="32"/>
  <c r="H307" i="32" s="1"/>
  <c r="G306" i="32"/>
  <c r="E306" i="32"/>
  <c r="H306" i="32" s="1"/>
  <c r="G305" i="32"/>
  <c r="G304" i="32"/>
  <c r="E304" i="32"/>
  <c r="H304" i="32" s="1"/>
  <c r="G303" i="32"/>
  <c r="E303" i="32"/>
  <c r="H303" i="32" s="1"/>
  <c r="G302" i="32"/>
  <c r="G301" i="32"/>
  <c r="F301" i="32"/>
  <c r="E301" i="32"/>
  <c r="H301" i="32" s="1"/>
  <c r="G300" i="32"/>
  <c r="F300" i="32"/>
  <c r="E300" i="32"/>
  <c r="H300" i="32" s="1"/>
  <c r="G299" i="32"/>
  <c r="F299" i="32"/>
  <c r="E299" i="32"/>
  <c r="H299" i="32" s="1"/>
  <c r="G298" i="32"/>
  <c r="E298" i="32"/>
  <c r="H298" i="32" s="1"/>
  <c r="G297" i="32"/>
  <c r="E297" i="32"/>
  <c r="H297" i="32" s="1"/>
  <c r="G296" i="32"/>
  <c r="F296" i="32"/>
  <c r="E296" i="32"/>
  <c r="H296" i="32" s="1"/>
  <c r="G295" i="32"/>
  <c r="F295" i="32"/>
  <c r="E295" i="32"/>
  <c r="H295" i="32" s="1"/>
  <c r="G294" i="32"/>
  <c r="G293" i="32"/>
  <c r="F293" i="32"/>
  <c r="E293" i="32"/>
  <c r="H293" i="32" s="1"/>
  <c r="G292" i="32"/>
  <c r="F292" i="32"/>
  <c r="E292" i="32"/>
  <c r="H292" i="32" s="1"/>
  <c r="G291" i="32"/>
  <c r="G290" i="32"/>
  <c r="G289" i="32"/>
  <c r="G288" i="32"/>
  <c r="G287" i="32"/>
  <c r="F287" i="32"/>
  <c r="E287" i="32"/>
  <c r="H287" i="32" s="1"/>
  <c r="G286" i="32"/>
  <c r="F286" i="32"/>
  <c r="G285" i="32"/>
  <c r="F285" i="32"/>
  <c r="E285" i="32"/>
  <c r="H285" i="32" s="1"/>
  <c r="G284" i="32"/>
  <c r="F284" i="32"/>
  <c r="E284" i="32"/>
  <c r="H284" i="32" s="1"/>
  <c r="G283" i="32"/>
  <c r="G282" i="32"/>
  <c r="F282" i="32"/>
  <c r="E282" i="32"/>
  <c r="H282" i="32" s="1"/>
  <c r="G281" i="32"/>
  <c r="F281" i="32"/>
  <c r="E281" i="32"/>
  <c r="H281" i="32" s="1"/>
  <c r="G280" i="32"/>
  <c r="E280" i="32"/>
  <c r="H280" i="32" s="1"/>
  <c r="G279" i="32"/>
  <c r="F279" i="32"/>
  <c r="E279" i="32"/>
  <c r="H279" i="32" s="1"/>
  <c r="G278" i="32"/>
  <c r="E278" i="32"/>
  <c r="H278" i="32" s="1"/>
  <c r="G277" i="32"/>
  <c r="G276" i="32"/>
  <c r="G275" i="32"/>
  <c r="G274" i="32"/>
  <c r="F274" i="32"/>
  <c r="E274" i="32"/>
  <c r="H274" i="32" s="1"/>
  <c r="G273" i="32"/>
  <c r="F273" i="32"/>
  <c r="E273" i="32"/>
  <c r="H273" i="32" s="1"/>
  <c r="G272" i="32"/>
  <c r="F272" i="32"/>
  <c r="E272" i="32"/>
  <c r="H272" i="32" s="1"/>
  <c r="G271" i="32"/>
  <c r="F271" i="32"/>
  <c r="E271" i="32"/>
  <c r="H271" i="32" s="1"/>
  <c r="G270" i="32"/>
  <c r="F270" i="32"/>
  <c r="E270" i="32"/>
  <c r="H270" i="32" s="1"/>
  <c r="G269" i="32"/>
  <c r="F269" i="32"/>
  <c r="E269" i="32"/>
  <c r="H269" i="32" s="1"/>
  <c r="G268" i="32"/>
  <c r="F268" i="32"/>
  <c r="E268" i="32"/>
  <c r="H268" i="32" s="1"/>
  <c r="G267" i="32"/>
  <c r="F267" i="32"/>
  <c r="E267" i="32"/>
  <c r="H267" i="32" s="1"/>
  <c r="G266" i="32"/>
  <c r="F266" i="32"/>
  <c r="E266" i="32"/>
  <c r="H266" i="32" s="1"/>
  <c r="G265" i="32"/>
  <c r="F265" i="32"/>
  <c r="E265" i="32"/>
  <c r="H265" i="32" s="1"/>
  <c r="G264" i="32"/>
  <c r="G263" i="32"/>
  <c r="F263" i="32"/>
  <c r="E263" i="32"/>
  <c r="H263" i="32" s="1"/>
  <c r="G262" i="32"/>
  <c r="F262" i="32"/>
  <c r="E262" i="32"/>
  <c r="H262" i="32" s="1"/>
  <c r="G261" i="32"/>
  <c r="F261" i="32"/>
  <c r="E261" i="32"/>
  <c r="H261" i="32" s="1"/>
  <c r="G260" i="32"/>
  <c r="F260" i="32"/>
  <c r="G259" i="32"/>
  <c r="G258" i="32"/>
  <c r="G257" i="32"/>
  <c r="F257" i="32"/>
  <c r="E257" i="32"/>
  <c r="H257" i="32" s="1"/>
  <c r="G256" i="32"/>
  <c r="F256" i="32"/>
  <c r="E256" i="32"/>
  <c r="H256" i="32" s="1"/>
  <c r="G255" i="32"/>
  <c r="F255" i="32"/>
  <c r="G254" i="32"/>
  <c r="F254" i="32"/>
  <c r="E254" i="32"/>
  <c r="H254" i="32" s="1"/>
  <c r="G253" i="32"/>
  <c r="F253" i="32"/>
  <c r="E253" i="32"/>
  <c r="H253" i="32" s="1"/>
  <c r="G252" i="32"/>
  <c r="F252" i="32"/>
  <c r="E252" i="32"/>
  <c r="H252" i="32" s="1"/>
  <c r="G251" i="32"/>
  <c r="F251" i="32"/>
  <c r="E251" i="32"/>
  <c r="H251" i="32" s="1"/>
  <c r="G250" i="32"/>
  <c r="G249" i="32"/>
  <c r="F249" i="32"/>
  <c r="E249" i="32"/>
  <c r="H249" i="32" s="1"/>
  <c r="G248" i="32"/>
  <c r="F248" i="32"/>
  <c r="E248" i="32"/>
  <c r="H248" i="32" s="1"/>
  <c r="G247" i="32"/>
  <c r="F247" i="32"/>
  <c r="E247" i="32"/>
  <c r="H247" i="32" s="1"/>
  <c r="G246" i="32"/>
  <c r="F246" i="32"/>
  <c r="G245" i="32"/>
  <c r="F245" i="32"/>
  <c r="E245" i="32"/>
  <c r="H245" i="32" s="1"/>
  <c r="G244" i="32"/>
  <c r="G243" i="32"/>
  <c r="F243" i="32"/>
  <c r="E243" i="32"/>
  <c r="H243" i="32" s="1"/>
  <c r="G242" i="32"/>
  <c r="F242" i="32"/>
  <c r="E242" i="32"/>
  <c r="H242" i="32" s="1"/>
  <c r="G241" i="32"/>
  <c r="G240" i="32"/>
  <c r="F240" i="32"/>
  <c r="G239" i="32"/>
  <c r="F239" i="32"/>
  <c r="G238" i="32"/>
  <c r="G237" i="32"/>
  <c r="F237" i="32"/>
  <c r="E237" i="32"/>
  <c r="H237" i="32" s="1"/>
  <c r="G236" i="32"/>
  <c r="G235" i="32"/>
  <c r="F235" i="32"/>
  <c r="E235" i="32"/>
  <c r="H235" i="32" s="1"/>
  <c r="G234" i="32"/>
  <c r="F234" i="32"/>
  <c r="E234" i="32"/>
  <c r="H234" i="32" s="1"/>
  <c r="G233" i="32"/>
  <c r="F233" i="32"/>
  <c r="E233" i="32"/>
  <c r="H233" i="32" s="1"/>
  <c r="G232" i="32"/>
  <c r="G231" i="32"/>
  <c r="F231" i="32"/>
  <c r="E231" i="32"/>
  <c r="H231" i="32" s="1"/>
  <c r="G230" i="32"/>
  <c r="E230" i="32"/>
  <c r="H230" i="32" s="1"/>
  <c r="G229" i="32"/>
  <c r="F229" i="32"/>
  <c r="E229" i="32"/>
  <c r="H229" i="32" s="1"/>
  <c r="G228" i="32"/>
  <c r="G227" i="32"/>
  <c r="G226" i="32"/>
  <c r="F226" i="32"/>
  <c r="E226" i="32"/>
  <c r="H226" i="32" s="1"/>
  <c r="G225" i="32"/>
  <c r="G224" i="32"/>
  <c r="F224" i="32"/>
  <c r="E224" i="32"/>
  <c r="H224" i="32" s="1"/>
  <c r="G223" i="32"/>
  <c r="F223" i="32"/>
  <c r="E223" i="32"/>
  <c r="H223" i="32" s="1"/>
  <c r="G222" i="32"/>
  <c r="F222" i="32"/>
  <c r="E222" i="32"/>
  <c r="H222" i="32" s="1"/>
  <c r="G221" i="32"/>
  <c r="F221" i="32"/>
  <c r="E221" i="32"/>
  <c r="H221" i="32" s="1"/>
  <c r="G220" i="32"/>
  <c r="F220" i="32"/>
  <c r="E220" i="32"/>
  <c r="H220" i="32" s="1"/>
  <c r="G219" i="32"/>
  <c r="F219" i="32"/>
  <c r="E219" i="32"/>
  <c r="H219" i="32" s="1"/>
  <c r="G218" i="32"/>
  <c r="G217" i="32"/>
  <c r="E217" i="32"/>
  <c r="H217" i="32" s="1"/>
  <c r="G216" i="32"/>
  <c r="F216" i="32"/>
  <c r="E216" i="32"/>
  <c r="H216" i="32" s="1"/>
  <c r="G215" i="32"/>
  <c r="E215" i="32"/>
  <c r="H215" i="32" s="1"/>
  <c r="G214" i="32"/>
  <c r="G213" i="32"/>
  <c r="G212" i="32"/>
  <c r="G211" i="32"/>
  <c r="F211" i="32"/>
  <c r="E211" i="32"/>
  <c r="H211" i="32" s="1"/>
  <c r="G210" i="32"/>
  <c r="G209" i="32"/>
  <c r="G208" i="32"/>
  <c r="G207" i="32"/>
  <c r="F207" i="32"/>
  <c r="E207" i="32"/>
  <c r="H207" i="32" s="1"/>
  <c r="G206" i="32"/>
  <c r="G205" i="32"/>
  <c r="G204" i="32"/>
  <c r="G203" i="32"/>
  <c r="G202" i="32"/>
  <c r="G201" i="32"/>
  <c r="G200" i="32"/>
  <c r="G199" i="32"/>
  <c r="G198" i="32"/>
  <c r="E198" i="32"/>
  <c r="H198" i="32" s="1"/>
  <c r="G197" i="32"/>
  <c r="G196" i="32"/>
  <c r="F196" i="32"/>
  <c r="E196" i="32"/>
  <c r="H196" i="32" s="1"/>
  <c r="G195" i="32"/>
  <c r="F195" i="32"/>
  <c r="E195" i="32"/>
  <c r="H195" i="32" s="1"/>
  <c r="G194" i="32"/>
  <c r="G193" i="32"/>
  <c r="G192" i="32"/>
  <c r="F192" i="32"/>
  <c r="G191" i="32"/>
  <c r="G190" i="32"/>
  <c r="G189" i="32"/>
  <c r="F189" i="32"/>
  <c r="E189" i="32"/>
  <c r="H189" i="32" s="1"/>
  <c r="G188" i="32"/>
  <c r="G187" i="32"/>
  <c r="G186" i="32"/>
  <c r="G185" i="32"/>
  <c r="G184" i="32"/>
  <c r="F184" i="32"/>
  <c r="E184" i="32"/>
  <c r="H184" i="32" s="1"/>
  <c r="G183" i="32"/>
  <c r="F183" i="32"/>
  <c r="E183" i="32"/>
  <c r="H183" i="32" s="1"/>
  <c r="G182" i="32"/>
  <c r="G181" i="32"/>
  <c r="G180" i="32"/>
  <c r="F180" i="32"/>
  <c r="G179" i="32"/>
  <c r="G178" i="32"/>
  <c r="G177" i="32"/>
  <c r="E177" i="32"/>
  <c r="H177" i="32" s="1"/>
  <c r="G176" i="32"/>
  <c r="G175" i="32"/>
  <c r="G174" i="32"/>
  <c r="D173" i="32"/>
  <c r="C173" i="32"/>
  <c r="G167" i="32"/>
  <c r="F167" i="32"/>
  <c r="E167" i="32"/>
  <c r="H167" i="32" s="1"/>
  <c r="G166" i="32"/>
  <c r="F166" i="32"/>
  <c r="E166" i="32"/>
  <c r="H166" i="32" s="1"/>
  <c r="G165" i="32"/>
  <c r="F165" i="32"/>
  <c r="E165" i="32"/>
  <c r="H165" i="32" s="1"/>
  <c r="G164" i="32"/>
  <c r="G163" i="32"/>
  <c r="F163" i="32"/>
  <c r="E163" i="32"/>
  <c r="H163" i="32" s="1"/>
  <c r="G162" i="32"/>
  <c r="F162" i="32"/>
  <c r="E162" i="32"/>
  <c r="H162" i="32" s="1"/>
  <c r="G161" i="32"/>
  <c r="F161" i="32"/>
  <c r="G160" i="32"/>
  <c r="F160" i="32"/>
  <c r="E160" i="32"/>
  <c r="H160" i="32" s="1"/>
  <c r="G159" i="32"/>
  <c r="F159" i="32"/>
  <c r="E159" i="32"/>
  <c r="H159" i="32" s="1"/>
  <c r="G158" i="32"/>
  <c r="F158" i="32"/>
  <c r="G157" i="32"/>
  <c r="F157" i="32"/>
  <c r="E157" i="32"/>
  <c r="H157" i="32" s="1"/>
  <c r="G156" i="32"/>
  <c r="G155" i="32"/>
  <c r="F155" i="32"/>
  <c r="E155" i="32"/>
  <c r="H155" i="32" s="1"/>
  <c r="G154" i="32"/>
  <c r="F154" i="32"/>
  <c r="E154" i="32"/>
  <c r="H154" i="32" s="1"/>
  <c r="G153" i="32"/>
  <c r="E153" i="32"/>
  <c r="H153" i="32" s="1"/>
  <c r="G152" i="32"/>
  <c r="F152" i="32"/>
  <c r="G151" i="32"/>
  <c r="F151" i="32"/>
  <c r="E151" i="32"/>
  <c r="H151" i="32" s="1"/>
  <c r="G150" i="32"/>
  <c r="F150" i="32"/>
  <c r="E150" i="32"/>
  <c r="H150" i="32" s="1"/>
  <c r="G149" i="32"/>
  <c r="F149" i="32"/>
  <c r="E149" i="32"/>
  <c r="H149" i="32" s="1"/>
  <c r="G148" i="32"/>
  <c r="G147" i="32"/>
  <c r="F147" i="32"/>
  <c r="E147" i="32"/>
  <c r="H147" i="32" s="1"/>
  <c r="G146" i="32"/>
  <c r="F146" i="32"/>
  <c r="E146" i="32"/>
  <c r="H146" i="32" s="1"/>
  <c r="G145" i="32"/>
  <c r="F145" i="32"/>
  <c r="E145" i="32"/>
  <c r="H145" i="32" s="1"/>
  <c r="G144" i="32"/>
  <c r="F144" i="32"/>
  <c r="E144" i="32"/>
  <c r="H144" i="32" s="1"/>
  <c r="G143" i="32"/>
  <c r="G142" i="32"/>
  <c r="G141" i="32"/>
  <c r="G140" i="32"/>
  <c r="F140" i="32"/>
  <c r="E140" i="32"/>
  <c r="H140" i="32" s="1"/>
  <c r="G139" i="32"/>
  <c r="F139" i="32"/>
  <c r="G138" i="32"/>
  <c r="G137" i="32"/>
  <c r="G136" i="32"/>
  <c r="G135" i="32"/>
  <c r="G134" i="32"/>
  <c r="G133" i="32"/>
  <c r="G132" i="32"/>
  <c r="G131" i="32"/>
  <c r="G130" i="32"/>
  <c r="F130" i="32"/>
  <c r="E130" i="32"/>
  <c r="H130" i="32" s="1"/>
  <c r="G129" i="32"/>
  <c r="G128" i="32"/>
  <c r="G127" i="32"/>
  <c r="F127" i="32"/>
  <c r="E127" i="32"/>
  <c r="H127" i="32" s="1"/>
  <c r="G126" i="32"/>
  <c r="G125" i="32"/>
  <c r="G124" i="32"/>
  <c r="G123" i="32"/>
  <c r="G122" i="32"/>
  <c r="G121" i="32"/>
  <c r="G120" i="32"/>
  <c r="G119" i="32"/>
  <c r="F119" i="32"/>
  <c r="E119" i="32"/>
  <c r="H119" i="32" s="1"/>
  <c r="G118" i="32"/>
  <c r="F118" i="32"/>
  <c r="E118" i="32"/>
  <c r="H118" i="32" s="1"/>
  <c r="G117" i="32"/>
  <c r="G116" i="32"/>
  <c r="E116" i="32"/>
  <c r="H116" i="32" s="1"/>
  <c r="G115" i="32"/>
  <c r="G114" i="32"/>
  <c r="G113" i="32"/>
  <c r="G112" i="32"/>
  <c r="G111" i="32"/>
  <c r="G110" i="32"/>
  <c r="G109" i="32"/>
  <c r="G108" i="32"/>
  <c r="G107" i="32"/>
  <c r="F107" i="32"/>
  <c r="E107" i="32"/>
  <c r="H107" i="32" s="1"/>
  <c r="G106" i="32"/>
  <c r="G105" i="32"/>
  <c r="F105" i="32"/>
  <c r="E105" i="32"/>
  <c r="H105" i="32" s="1"/>
  <c r="G104" i="32"/>
  <c r="G103" i="32"/>
  <c r="G102" i="32"/>
  <c r="F102" i="32"/>
  <c r="E102" i="32"/>
  <c r="H102" i="32" s="1"/>
  <c r="G101" i="32"/>
  <c r="F101" i="32"/>
  <c r="E101" i="32"/>
  <c r="H101" i="32" s="1"/>
  <c r="G100" i="32"/>
  <c r="F100" i="32"/>
  <c r="E100" i="32"/>
  <c r="H100" i="32" s="1"/>
  <c r="G99" i="32"/>
  <c r="G98" i="32"/>
  <c r="F98" i="32"/>
  <c r="E98" i="32"/>
  <c r="H98" i="32" s="1"/>
  <c r="G97" i="32"/>
  <c r="G96" i="32"/>
  <c r="F96" i="32"/>
  <c r="G95" i="32"/>
  <c r="G94" i="32"/>
  <c r="G93" i="32"/>
  <c r="G92" i="32"/>
  <c r="G91" i="32"/>
  <c r="G90" i="32"/>
  <c r="F90" i="32"/>
  <c r="G89" i="32"/>
  <c r="G88" i="32"/>
  <c r="E88" i="32"/>
  <c r="H88" i="32" s="1"/>
  <c r="G87" i="32"/>
  <c r="G86" i="32"/>
  <c r="F86" i="32"/>
  <c r="E86" i="32"/>
  <c r="H86" i="32" s="1"/>
  <c r="G85" i="32"/>
  <c r="F85" i="32"/>
  <c r="E85" i="32"/>
  <c r="H85" i="32" s="1"/>
  <c r="G84" i="32"/>
  <c r="G83" i="32"/>
  <c r="F83" i="32"/>
  <c r="E83" i="32"/>
  <c r="H83" i="32" s="1"/>
  <c r="G82" i="32"/>
  <c r="F82" i="32"/>
  <c r="G81" i="32"/>
  <c r="F81" i="32"/>
  <c r="G80" i="32"/>
  <c r="G79" i="32"/>
  <c r="G78" i="32"/>
  <c r="F78" i="32"/>
  <c r="E78" i="32"/>
  <c r="H78" i="32" s="1"/>
  <c r="G77" i="32"/>
  <c r="E77" i="32"/>
  <c r="H77" i="32" s="1"/>
  <c r="G76" i="32"/>
  <c r="D75" i="32"/>
  <c r="C75" i="32"/>
  <c r="G69" i="32"/>
  <c r="F69" i="32"/>
  <c r="E69" i="32"/>
  <c r="H69" i="32" s="1"/>
  <c r="G68" i="32"/>
  <c r="F68" i="32"/>
  <c r="G67" i="32"/>
  <c r="G66" i="32"/>
  <c r="F66" i="32"/>
  <c r="E66" i="32"/>
  <c r="H66" i="32" s="1"/>
  <c r="G65" i="32"/>
  <c r="F65" i="32"/>
  <c r="E65" i="32"/>
  <c r="H65" i="32" s="1"/>
  <c r="G64" i="32"/>
  <c r="G63" i="32"/>
  <c r="E63" i="32"/>
  <c r="H63" i="32" s="1"/>
  <c r="G62" i="32"/>
  <c r="G61" i="32"/>
  <c r="E61" i="32"/>
  <c r="H61" i="32" s="1"/>
  <c r="G60" i="32"/>
  <c r="F60" i="32"/>
  <c r="E60" i="32"/>
  <c r="H60" i="32" s="1"/>
  <c r="G59" i="32"/>
  <c r="F59" i="32"/>
  <c r="E59" i="32"/>
  <c r="H59" i="32" s="1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G53" i="32"/>
  <c r="F53" i="32"/>
  <c r="E53" i="32"/>
  <c r="H53" i="32" s="1"/>
  <c r="G52" i="32"/>
  <c r="F52" i="32"/>
  <c r="E52" i="32"/>
  <c r="H52" i="32" s="1"/>
  <c r="G51" i="32"/>
  <c r="F51" i="32"/>
  <c r="G50" i="32"/>
  <c r="G49" i="32"/>
  <c r="F49" i="32"/>
  <c r="E49" i="32"/>
  <c r="H49" i="32" s="1"/>
  <c r="G48" i="32"/>
  <c r="F48" i="32"/>
  <c r="G47" i="32"/>
  <c r="F47" i="32"/>
  <c r="E47" i="32"/>
  <c r="H47" i="32" s="1"/>
  <c r="G46" i="32"/>
  <c r="F46" i="32"/>
  <c r="E46" i="32"/>
  <c r="H46" i="32" s="1"/>
  <c r="G45" i="32"/>
  <c r="G44" i="32"/>
  <c r="G43" i="32"/>
  <c r="F43" i="32"/>
  <c r="E43" i="32"/>
  <c r="H43" i="32" s="1"/>
  <c r="G42" i="32"/>
  <c r="F42" i="32"/>
  <c r="G41" i="32"/>
  <c r="F41" i="32"/>
  <c r="E41" i="32"/>
  <c r="H41" i="32" s="1"/>
  <c r="G40" i="32"/>
  <c r="F40" i="32"/>
  <c r="E40" i="32"/>
  <c r="H40" i="32" s="1"/>
  <c r="G39" i="32"/>
  <c r="E39" i="32"/>
  <c r="H39" i="32" s="1"/>
  <c r="G38" i="32"/>
  <c r="E38" i="32"/>
  <c r="H38" i="32" s="1"/>
  <c r="G37" i="32"/>
  <c r="F37" i="32"/>
  <c r="G36" i="32"/>
  <c r="E36" i="32"/>
  <c r="H36" i="32" s="1"/>
  <c r="G35" i="32"/>
  <c r="F35" i="32"/>
  <c r="E35" i="32"/>
  <c r="H35" i="32" s="1"/>
  <c r="G34" i="32"/>
  <c r="F34" i="32"/>
  <c r="E34" i="32"/>
  <c r="H34" i="32" s="1"/>
  <c r="G33" i="32"/>
  <c r="F33" i="32"/>
  <c r="E33" i="32"/>
  <c r="H33" i="32" s="1"/>
  <c r="G32" i="32"/>
  <c r="F32" i="32"/>
  <c r="G31" i="32"/>
  <c r="F31" i="32"/>
  <c r="E31" i="32"/>
  <c r="H31" i="32" s="1"/>
  <c r="G30" i="32"/>
  <c r="E30" i="32"/>
  <c r="H30" i="32" s="1"/>
  <c r="G29" i="32"/>
  <c r="G28" i="32"/>
  <c r="E28" i="32"/>
  <c r="H28" i="32" s="1"/>
  <c r="G27" i="32"/>
  <c r="G26" i="32"/>
  <c r="F26" i="32"/>
  <c r="E26" i="32"/>
  <c r="H26" i="32" s="1"/>
  <c r="G25" i="32"/>
  <c r="F25" i="32"/>
  <c r="E25" i="32"/>
  <c r="H25" i="32" s="1"/>
  <c r="G24" i="32"/>
  <c r="F24" i="32"/>
  <c r="E24" i="32"/>
  <c r="H24" i="32" s="1"/>
  <c r="G23" i="32"/>
  <c r="F23" i="32"/>
  <c r="E23" i="32"/>
  <c r="H23" i="32" s="1"/>
  <c r="G22" i="32"/>
  <c r="F22" i="32"/>
  <c r="E22" i="32"/>
  <c r="H22" i="32" s="1"/>
  <c r="G21" i="32"/>
  <c r="F21" i="32"/>
  <c r="E21" i="32"/>
  <c r="H21" i="32" s="1"/>
  <c r="G20" i="32"/>
  <c r="F20" i="32"/>
  <c r="E20" i="32"/>
  <c r="H20" i="32" s="1"/>
  <c r="D19" i="32"/>
  <c r="C19" i="32"/>
  <c r="D13" i="32"/>
  <c r="C13" i="32"/>
  <c r="D12" i="32"/>
  <c r="C12" i="32"/>
  <c r="D11" i="32"/>
  <c r="C11" i="32"/>
  <c r="D10" i="32"/>
  <c r="C10" i="32"/>
  <c r="D9" i="32"/>
  <c r="C9" i="32"/>
  <c r="D8" i="32"/>
  <c r="C8" i="32"/>
  <c r="G8" i="32" s="1"/>
  <c r="G609" i="31"/>
  <c r="G608" i="31"/>
  <c r="F608" i="31"/>
  <c r="G607" i="31"/>
  <c r="F607" i="31"/>
  <c r="E607" i="31"/>
  <c r="H607" i="31" s="1"/>
  <c r="G606" i="31"/>
  <c r="F606" i="31"/>
  <c r="E606" i="31"/>
  <c r="H606" i="31" s="1"/>
  <c r="G605" i="31"/>
  <c r="G604" i="31"/>
  <c r="F604" i="31"/>
  <c r="E604" i="31"/>
  <c r="H604" i="31" s="1"/>
  <c r="G603" i="31"/>
  <c r="F603" i="31"/>
  <c r="E603" i="31"/>
  <c r="H603" i="31" s="1"/>
  <c r="G602" i="31"/>
  <c r="E602" i="31"/>
  <c r="H602" i="31" s="1"/>
  <c r="G601" i="31"/>
  <c r="G600" i="31"/>
  <c r="G599" i="31"/>
  <c r="G598" i="31"/>
  <c r="E598" i="31"/>
  <c r="H598" i="31" s="1"/>
  <c r="G597" i="31"/>
  <c r="G596" i="31"/>
  <c r="F596" i="31"/>
  <c r="E596" i="31"/>
  <c r="H596" i="31" s="1"/>
  <c r="G595" i="31"/>
  <c r="F595" i="31"/>
  <c r="E595" i="31"/>
  <c r="H595" i="31" s="1"/>
  <c r="G594" i="31"/>
  <c r="F594" i="31"/>
  <c r="E594" i="31"/>
  <c r="H594" i="31" s="1"/>
  <c r="G593" i="31"/>
  <c r="G592" i="31"/>
  <c r="F592" i="31"/>
  <c r="G591" i="31"/>
  <c r="F591" i="31"/>
  <c r="G590" i="31"/>
  <c r="F590" i="31"/>
  <c r="E590" i="31"/>
  <c r="H590" i="31" s="1"/>
  <c r="G589" i="31"/>
  <c r="G588" i="31"/>
  <c r="F588" i="31"/>
  <c r="E588" i="31"/>
  <c r="H588" i="31" s="1"/>
  <c r="G587" i="31"/>
  <c r="G586" i="31"/>
  <c r="G585" i="31"/>
  <c r="G584" i="31"/>
  <c r="G583" i="31"/>
  <c r="E583" i="31"/>
  <c r="H583" i="31" s="1"/>
  <c r="D582" i="31"/>
  <c r="C582" i="31"/>
  <c r="G576" i="31"/>
  <c r="F576" i="31"/>
  <c r="E576" i="31"/>
  <c r="H576" i="31" s="1"/>
  <c r="G575" i="31"/>
  <c r="F575" i="31"/>
  <c r="E575" i="31"/>
  <c r="H575" i="31" s="1"/>
  <c r="G574" i="31"/>
  <c r="F574" i="31"/>
  <c r="G573" i="31"/>
  <c r="F573" i="31"/>
  <c r="E573" i="31"/>
  <c r="H573" i="31" s="1"/>
  <c r="G572" i="31"/>
  <c r="E572" i="31"/>
  <c r="H572" i="31" s="1"/>
  <c r="G571" i="31"/>
  <c r="F571" i="31"/>
  <c r="E571" i="31"/>
  <c r="H571" i="31" s="1"/>
  <c r="G570" i="31"/>
  <c r="F570" i="31"/>
  <c r="G569" i="31"/>
  <c r="G568" i="31"/>
  <c r="G567" i="31"/>
  <c r="F567" i="31"/>
  <c r="E567" i="31"/>
  <c r="H567" i="31" s="1"/>
  <c r="G566" i="31"/>
  <c r="F566" i="31"/>
  <c r="E566" i="31"/>
  <c r="H566" i="31" s="1"/>
  <c r="G565" i="31"/>
  <c r="F565" i="31"/>
  <c r="E565" i="31"/>
  <c r="H565" i="31" s="1"/>
  <c r="G564" i="31"/>
  <c r="F564" i="31"/>
  <c r="E564" i="31"/>
  <c r="H564" i="31" s="1"/>
  <c r="G563" i="31"/>
  <c r="F563" i="31"/>
  <c r="E563" i="31"/>
  <c r="H563" i="31" s="1"/>
  <c r="G562" i="31"/>
  <c r="E562" i="31"/>
  <c r="H562" i="31" s="1"/>
  <c r="G561" i="31"/>
  <c r="G560" i="31"/>
  <c r="G559" i="31"/>
  <c r="G558" i="31"/>
  <c r="F558" i="31"/>
  <c r="E558" i="31"/>
  <c r="H558" i="31" s="1"/>
  <c r="G557" i="31"/>
  <c r="F557" i="31"/>
  <c r="E557" i="31"/>
  <c r="H557" i="31" s="1"/>
  <c r="G556" i="31"/>
  <c r="G555" i="31"/>
  <c r="F555" i="31"/>
  <c r="E555" i="31"/>
  <c r="H555" i="31" s="1"/>
  <c r="G554" i="31"/>
  <c r="G553" i="31"/>
  <c r="F553" i="31"/>
  <c r="E553" i="31"/>
  <c r="H553" i="31" s="1"/>
  <c r="G552" i="31"/>
  <c r="F552" i="31"/>
  <c r="E552" i="31"/>
  <c r="H552" i="31" s="1"/>
  <c r="G551" i="31"/>
  <c r="E551" i="31"/>
  <c r="H551" i="31" s="1"/>
  <c r="G550" i="31"/>
  <c r="F550" i="31"/>
  <c r="E550" i="31"/>
  <c r="H550" i="31" s="1"/>
  <c r="G549" i="31"/>
  <c r="F549" i="31"/>
  <c r="E549" i="31"/>
  <c r="H549" i="31" s="1"/>
  <c r="G548" i="31"/>
  <c r="F548" i="31"/>
  <c r="E548" i="31"/>
  <c r="H548" i="31" s="1"/>
  <c r="G547" i="31"/>
  <c r="F547" i="31"/>
  <c r="E547" i="31"/>
  <c r="H547" i="31" s="1"/>
  <c r="G546" i="31"/>
  <c r="F546" i="31"/>
  <c r="E546" i="31"/>
  <c r="H546" i="31" s="1"/>
  <c r="G545" i="31"/>
  <c r="F545" i="31"/>
  <c r="E545" i="31"/>
  <c r="H545" i="31" s="1"/>
  <c r="G544" i="31"/>
  <c r="F544" i="31"/>
  <c r="E544" i="31"/>
  <c r="H544" i="31" s="1"/>
  <c r="G543" i="31"/>
  <c r="F543" i="31"/>
  <c r="E543" i="31"/>
  <c r="H543" i="31" s="1"/>
  <c r="G542" i="31"/>
  <c r="F542" i="31"/>
  <c r="G541" i="31"/>
  <c r="F541" i="31"/>
  <c r="E541" i="31"/>
  <c r="H541" i="31" s="1"/>
  <c r="G540" i="31"/>
  <c r="F540" i="31"/>
  <c r="E540" i="31"/>
  <c r="H540" i="31" s="1"/>
  <c r="G539" i="31"/>
  <c r="E539" i="31"/>
  <c r="H539" i="31" s="1"/>
  <c r="G538" i="31"/>
  <c r="G537" i="31"/>
  <c r="F537" i="31"/>
  <c r="E537" i="31"/>
  <c r="H537" i="31" s="1"/>
  <c r="G536" i="31"/>
  <c r="F536" i="31"/>
  <c r="E536" i="31"/>
  <c r="H536" i="31" s="1"/>
  <c r="G535" i="31"/>
  <c r="G534" i="31"/>
  <c r="F534" i="31"/>
  <c r="E534" i="31"/>
  <c r="H534" i="31" s="1"/>
  <c r="G533" i="31"/>
  <c r="F533" i="31"/>
  <c r="E533" i="31"/>
  <c r="H533" i="31" s="1"/>
  <c r="G532" i="31"/>
  <c r="G531" i="31"/>
  <c r="F531" i="31"/>
  <c r="E531" i="31"/>
  <c r="H531" i="31" s="1"/>
  <c r="G530" i="31"/>
  <c r="F530" i="31"/>
  <c r="E530" i="31"/>
  <c r="H530" i="31" s="1"/>
  <c r="G529" i="31"/>
  <c r="F529" i="31"/>
  <c r="E529" i="31"/>
  <c r="H529" i="31" s="1"/>
  <c r="G528" i="31"/>
  <c r="E528" i="31"/>
  <c r="H528" i="31" s="1"/>
  <c r="G527" i="31"/>
  <c r="F527" i="31"/>
  <c r="E527" i="31"/>
  <c r="H527" i="31" s="1"/>
  <c r="G526" i="31"/>
  <c r="F526" i="31"/>
  <c r="E526" i="31"/>
  <c r="H526" i="31" s="1"/>
  <c r="G525" i="31"/>
  <c r="F525" i="31"/>
  <c r="E525" i="31"/>
  <c r="H525" i="31" s="1"/>
  <c r="G524" i="31"/>
  <c r="F524" i="31"/>
  <c r="E524" i="31"/>
  <c r="H524" i="31" s="1"/>
  <c r="G523" i="31"/>
  <c r="F523" i="31"/>
  <c r="E523" i="31"/>
  <c r="H523" i="31" s="1"/>
  <c r="G522" i="31"/>
  <c r="F522" i="31"/>
  <c r="E522" i="31"/>
  <c r="H522" i="31" s="1"/>
  <c r="G521" i="31"/>
  <c r="F521" i="31"/>
  <c r="E521" i="31"/>
  <c r="H521" i="31" s="1"/>
  <c r="G520" i="31"/>
  <c r="F520" i="31"/>
  <c r="E520" i="31"/>
  <c r="H520" i="31" s="1"/>
  <c r="G519" i="31"/>
  <c r="F519" i="31"/>
  <c r="E519" i="31"/>
  <c r="H519" i="31" s="1"/>
  <c r="G518" i="31"/>
  <c r="F518" i="31"/>
  <c r="E518" i="31"/>
  <c r="H518" i="31" s="1"/>
  <c r="G517" i="31"/>
  <c r="F517" i="31"/>
  <c r="E517" i="31"/>
  <c r="H517" i="31" s="1"/>
  <c r="G516" i="31"/>
  <c r="F516" i="31"/>
  <c r="G515" i="31"/>
  <c r="G514" i="31"/>
  <c r="F514" i="31"/>
  <c r="G513" i="31"/>
  <c r="F513" i="31"/>
  <c r="E513" i="31"/>
  <c r="H513" i="31" s="1"/>
  <c r="G512" i="31"/>
  <c r="F512" i="31"/>
  <c r="E512" i="31"/>
  <c r="H512" i="31" s="1"/>
  <c r="G511" i="31"/>
  <c r="F511" i="31"/>
  <c r="G510" i="31"/>
  <c r="G509" i="31"/>
  <c r="F509" i="31"/>
  <c r="E509" i="31"/>
  <c r="H509" i="31" s="1"/>
  <c r="G508" i="31"/>
  <c r="G507" i="31"/>
  <c r="F507" i="31"/>
  <c r="E507" i="31"/>
  <c r="H507" i="31" s="1"/>
  <c r="G506" i="31"/>
  <c r="F506" i="31"/>
  <c r="E506" i="31"/>
  <c r="H506" i="31" s="1"/>
  <c r="G505" i="31"/>
  <c r="F505" i="31"/>
  <c r="E505" i="31"/>
  <c r="H505" i="31" s="1"/>
  <c r="G504" i="31"/>
  <c r="F504" i="31"/>
  <c r="E504" i="31"/>
  <c r="H504" i="31" s="1"/>
  <c r="G503" i="31"/>
  <c r="F503" i="31"/>
  <c r="E503" i="31"/>
  <c r="H503" i="31" s="1"/>
  <c r="G502" i="31"/>
  <c r="F502" i="31"/>
  <c r="E502" i="31"/>
  <c r="H502" i="31" s="1"/>
  <c r="G501" i="31"/>
  <c r="F501" i="31"/>
  <c r="G500" i="31"/>
  <c r="E500" i="31"/>
  <c r="H500" i="31" s="1"/>
  <c r="G499" i="31"/>
  <c r="F499" i="31"/>
  <c r="E499" i="31"/>
  <c r="H499" i="31" s="1"/>
  <c r="G498" i="31"/>
  <c r="F498" i="31"/>
  <c r="E498" i="31"/>
  <c r="H498" i="31" s="1"/>
  <c r="G497" i="31"/>
  <c r="F497" i="31"/>
  <c r="E497" i="31"/>
  <c r="H497" i="31" s="1"/>
  <c r="G496" i="31"/>
  <c r="F496" i="31"/>
  <c r="E496" i="31"/>
  <c r="H496" i="31" s="1"/>
  <c r="G495" i="31"/>
  <c r="F495" i="31"/>
  <c r="E495" i="31"/>
  <c r="H495" i="31" s="1"/>
  <c r="G494" i="31"/>
  <c r="F494" i="31"/>
  <c r="E494" i="31"/>
  <c r="H494" i="31" s="1"/>
  <c r="G493" i="31"/>
  <c r="F493" i="31"/>
  <c r="E493" i="31"/>
  <c r="H493" i="31" s="1"/>
  <c r="G492" i="31"/>
  <c r="F492" i="31"/>
  <c r="E492" i="31"/>
  <c r="H492" i="31" s="1"/>
  <c r="G491" i="31"/>
  <c r="F491" i="31"/>
  <c r="E491" i="31"/>
  <c r="H491" i="31" s="1"/>
  <c r="G490" i="31"/>
  <c r="F490" i="31"/>
  <c r="G489" i="31"/>
  <c r="F489" i="31"/>
  <c r="G488" i="31"/>
  <c r="E488" i="31"/>
  <c r="H488" i="31" s="1"/>
  <c r="G487" i="31"/>
  <c r="F487" i="31"/>
  <c r="E487" i="31"/>
  <c r="H487" i="31" s="1"/>
  <c r="G486" i="31"/>
  <c r="F486" i="31"/>
  <c r="E486" i="31"/>
  <c r="H486" i="31" s="1"/>
  <c r="G485" i="31"/>
  <c r="F485" i="31"/>
  <c r="G484" i="31"/>
  <c r="G483" i="31"/>
  <c r="E483" i="31"/>
  <c r="H483" i="31" s="1"/>
  <c r="G482" i="31"/>
  <c r="F482" i="31"/>
  <c r="E482" i="31"/>
  <c r="H482" i="31" s="1"/>
  <c r="G481" i="31"/>
  <c r="G480" i="31"/>
  <c r="E480" i="31"/>
  <c r="H480" i="31" s="1"/>
  <c r="G479" i="31"/>
  <c r="G478" i="31"/>
  <c r="F478" i="31"/>
  <c r="E478" i="31"/>
  <c r="H478" i="31" s="1"/>
  <c r="G477" i="31"/>
  <c r="F477" i="31"/>
  <c r="E477" i="31"/>
  <c r="H477" i="31" s="1"/>
  <c r="G476" i="31"/>
  <c r="E476" i="31"/>
  <c r="H476" i="31" s="1"/>
  <c r="G475" i="31"/>
  <c r="F475" i="31"/>
  <c r="E475" i="31"/>
  <c r="H475" i="31" s="1"/>
  <c r="G474" i="31"/>
  <c r="F474" i="31"/>
  <c r="E474" i="31"/>
  <c r="H474" i="31" s="1"/>
  <c r="G473" i="31"/>
  <c r="F473" i="31"/>
  <c r="E473" i="31"/>
  <c r="H473" i="31" s="1"/>
  <c r="G472" i="31"/>
  <c r="F472" i="31"/>
  <c r="E472" i="31"/>
  <c r="H472" i="31" s="1"/>
  <c r="G471" i="31"/>
  <c r="G470" i="31"/>
  <c r="F470" i="31"/>
  <c r="E470" i="31"/>
  <c r="H470" i="31" s="1"/>
  <c r="G469" i="31"/>
  <c r="E469" i="31"/>
  <c r="H469" i="31" s="1"/>
  <c r="G468" i="31"/>
  <c r="G467" i="31"/>
  <c r="F467" i="31"/>
  <c r="E467" i="31"/>
  <c r="H467" i="31" s="1"/>
  <c r="G466" i="31"/>
  <c r="E466" i="31"/>
  <c r="H466" i="31" s="1"/>
  <c r="G465" i="31"/>
  <c r="G464" i="31"/>
  <c r="F464" i="31"/>
  <c r="E464" i="31"/>
  <c r="H464" i="31" s="1"/>
  <c r="G463" i="31"/>
  <c r="E463" i="31"/>
  <c r="H463" i="31" s="1"/>
  <c r="G462" i="31"/>
  <c r="F462" i="31"/>
  <c r="E462" i="31"/>
  <c r="H462" i="31" s="1"/>
  <c r="G461" i="31"/>
  <c r="G460" i="31"/>
  <c r="F460" i="31"/>
  <c r="G459" i="31"/>
  <c r="G458" i="31"/>
  <c r="E458" i="31"/>
  <c r="H458" i="31" s="1"/>
  <c r="G457" i="31"/>
  <c r="G456" i="31"/>
  <c r="G455" i="31"/>
  <c r="G454" i="31"/>
  <c r="F454" i="31"/>
  <c r="E454" i="31"/>
  <c r="H454" i="31" s="1"/>
  <c r="G453" i="31"/>
  <c r="F453" i="31"/>
  <c r="E453" i="31"/>
  <c r="H453" i="31" s="1"/>
  <c r="G452" i="31"/>
  <c r="F452" i="31"/>
  <c r="E452" i="31"/>
  <c r="H452" i="31" s="1"/>
  <c r="G451" i="31"/>
  <c r="F451" i="31"/>
  <c r="E451" i="31"/>
  <c r="H451" i="31" s="1"/>
  <c r="G450" i="31"/>
  <c r="F450" i="31"/>
  <c r="E450" i="31"/>
  <c r="H450" i="31" s="1"/>
  <c r="G449" i="31"/>
  <c r="F449" i="31"/>
  <c r="E449" i="31"/>
  <c r="H449" i="31" s="1"/>
  <c r="G448" i="31"/>
  <c r="F448" i="31"/>
  <c r="E448" i="31"/>
  <c r="H448" i="31" s="1"/>
  <c r="G447" i="31"/>
  <c r="F447" i="31"/>
  <c r="E447" i="31"/>
  <c r="H447" i="31" s="1"/>
  <c r="G446" i="31"/>
  <c r="F446" i="31"/>
  <c r="E446" i="31"/>
  <c r="H446" i="31" s="1"/>
  <c r="G445" i="31"/>
  <c r="G444" i="31"/>
  <c r="F444" i="31"/>
  <c r="E444" i="31"/>
  <c r="H444" i="31" s="1"/>
  <c r="G443" i="31"/>
  <c r="G442" i="31"/>
  <c r="E442" i="31"/>
  <c r="H442" i="31" s="1"/>
  <c r="G441" i="31"/>
  <c r="E441" i="31"/>
  <c r="H441" i="31" s="1"/>
  <c r="G440" i="31"/>
  <c r="F440" i="31"/>
  <c r="E440" i="31"/>
  <c r="H440" i="31" s="1"/>
  <c r="G439" i="31"/>
  <c r="G438" i="31"/>
  <c r="F438" i="31"/>
  <c r="E438" i="31"/>
  <c r="H438" i="31" s="1"/>
  <c r="G437" i="31"/>
  <c r="G436" i="31"/>
  <c r="F436" i="31"/>
  <c r="E436" i="31"/>
  <c r="H436" i="31" s="1"/>
  <c r="G435" i="31"/>
  <c r="F435" i="31"/>
  <c r="E435" i="31"/>
  <c r="H435" i="31" s="1"/>
  <c r="G434" i="31"/>
  <c r="E434" i="31"/>
  <c r="H434" i="31" s="1"/>
  <c r="G433" i="31"/>
  <c r="F433" i="31"/>
  <c r="E433" i="31"/>
  <c r="H433" i="31" s="1"/>
  <c r="G432" i="31"/>
  <c r="G431" i="31"/>
  <c r="F431" i="31"/>
  <c r="E431" i="31"/>
  <c r="H431" i="31" s="1"/>
  <c r="G430" i="31"/>
  <c r="F430" i="31"/>
  <c r="E430" i="31"/>
  <c r="H430" i="31" s="1"/>
  <c r="G429" i="31"/>
  <c r="F429" i="31"/>
  <c r="G428" i="31"/>
  <c r="G427" i="31"/>
  <c r="F427" i="31"/>
  <c r="E427" i="31"/>
  <c r="H427" i="31" s="1"/>
  <c r="G426" i="31"/>
  <c r="F426" i="31"/>
  <c r="E426" i="31"/>
  <c r="H426" i="31" s="1"/>
  <c r="G425" i="31"/>
  <c r="F425" i="31"/>
  <c r="E425" i="31"/>
  <c r="H425" i="31" s="1"/>
  <c r="G424" i="31"/>
  <c r="E424" i="31"/>
  <c r="H424" i="31" s="1"/>
  <c r="G423" i="31"/>
  <c r="G422" i="31"/>
  <c r="F422" i="31"/>
  <c r="E422" i="31"/>
  <c r="H422" i="31" s="1"/>
  <c r="G421" i="31"/>
  <c r="F421" i="31"/>
  <c r="E421" i="31"/>
  <c r="H421" i="31" s="1"/>
  <c r="G420" i="31"/>
  <c r="G419" i="31"/>
  <c r="F419" i="31"/>
  <c r="E419" i="31"/>
  <c r="H419" i="31" s="1"/>
  <c r="G418" i="31"/>
  <c r="F418" i="31"/>
  <c r="E418" i="31"/>
  <c r="H418" i="31" s="1"/>
  <c r="G417" i="31"/>
  <c r="F417" i="31"/>
  <c r="E417" i="31"/>
  <c r="H417" i="31" s="1"/>
  <c r="G416" i="31"/>
  <c r="F416" i="31"/>
  <c r="E416" i="31"/>
  <c r="H416" i="31" s="1"/>
  <c r="G415" i="31"/>
  <c r="F415" i="31"/>
  <c r="E415" i="31"/>
  <c r="H415" i="31" s="1"/>
  <c r="G414" i="31"/>
  <c r="F414" i="31"/>
  <c r="E414" i="31"/>
  <c r="H414" i="31" s="1"/>
  <c r="G413" i="31"/>
  <c r="E413" i="31"/>
  <c r="H413" i="31" s="1"/>
  <c r="G412" i="31"/>
  <c r="G411" i="31"/>
  <c r="F411" i="31"/>
  <c r="G410" i="31"/>
  <c r="G409" i="31"/>
  <c r="G408" i="31"/>
  <c r="F408" i="31"/>
  <c r="G407" i="31"/>
  <c r="F407" i="31"/>
  <c r="E407" i="31"/>
  <c r="H407" i="31" s="1"/>
  <c r="G406" i="31"/>
  <c r="F406" i="31"/>
  <c r="E406" i="31"/>
  <c r="H406" i="31" s="1"/>
  <c r="G405" i="31"/>
  <c r="E405" i="31"/>
  <c r="H405" i="31" s="1"/>
  <c r="G404" i="31"/>
  <c r="F404" i="31"/>
  <c r="E404" i="31"/>
  <c r="H404" i="31" s="1"/>
  <c r="G403" i="31"/>
  <c r="G402" i="31"/>
  <c r="F402" i="31"/>
  <c r="E402" i="31"/>
  <c r="H402" i="31" s="1"/>
  <c r="G401" i="31"/>
  <c r="F401" i="31"/>
  <c r="E401" i="31"/>
  <c r="H401" i="31" s="1"/>
  <c r="G400" i="31"/>
  <c r="F400" i="31"/>
  <c r="E400" i="31"/>
  <c r="H400" i="31" s="1"/>
  <c r="G399" i="31"/>
  <c r="G398" i="31"/>
  <c r="G397" i="31"/>
  <c r="G396" i="31"/>
  <c r="F396" i="31"/>
  <c r="E396" i="31"/>
  <c r="H396" i="31" s="1"/>
  <c r="G395" i="31"/>
  <c r="G394" i="31"/>
  <c r="F394" i="31"/>
  <c r="E394" i="31"/>
  <c r="H394" i="31" s="1"/>
  <c r="G393" i="31"/>
  <c r="F393" i="31"/>
  <c r="E393" i="31"/>
  <c r="H393" i="31" s="1"/>
  <c r="G392" i="31"/>
  <c r="F392" i="31"/>
  <c r="E392" i="31"/>
  <c r="H392" i="31" s="1"/>
  <c r="G391" i="31"/>
  <c r="F391" i="31"/>
  <c r="E391" i="31"/>
  <c r="H391" i="31" s="1"/>
  <c r="G390" i="31"/>
  <c r="F390" i="31"/>
  <c r="E390" i="31"/>
  <c r="H390" i="31" s="1"/>
  <c r="G389" i="31"/>
  <c r="F389" i="31"/>
  <c r="E389" i="31"/>
  <c r="H389" i="31" s="1"/>
  <c r="G388" i="31"/>
  <c r="G387" i="31"/>
  <c r="F387" i="31"/>
  <c r="E387" i="31"/>
  <c r="H387" i="31" s="1"/>
  <c r="G386" i="31"/>
  <c r="F386" i="31"/>
  <c r="E386" i="31"/>
  <c r="H386" i="31" s="1"/>
  <c r="G385" i="31"/>
  <c r="F385" i="31"/>
  <c r="G384" i="31"/>
  <c r="G383" i="31"/>
  <c r="E383" i="31"/>
  <c r="H383" i="31" s="1"/>
  <c r="G382" i="31"/>
  <c r="F382" i="31"/>
  <c r="E382" i="31"/>
  <c r="H382" i="31" s="1"/>
  <c r="G381" i="31"/>
  <c r="F381" i="31"/>
  <c r="E381" i="31"/>
  <c r="H381" i="31" s="1"/>
  <c r="G380" i="31"/>
  <c r="F380" i="31"/>
  <c r="G379" i="31"/>
  <c r="E379" i="31"/>
  <c r="H379" i="31" s="1"/>
  <c r="G378" i="31"/>
  <c r="E378" i="31"/>
  <c r="H378" i="31" s="1"/>
  <c r="G377" i="31"/>
  <c r="F377" i="31"/>
  <c r="E377" i="31"/>
  <c r="H377" i="31" s="1"/>
  <c r="G376" i="31"/>
  <c r="E376" i="31"/>
  <c r="H376" i="31" s="1"/>
  <c r="G375" i="31"/>
  <c r="F375" i="31"/>
  <c r="G374" i="31"/>
  <c r="G373" i="31"/>
  <c r="G372" i="31"/>
  <c r="G371" i="31"/>
  <c r="F371" i="31"/>
  <c r="E371" i="31"/>
  <c r="H371" i="31" s="1"/>
  <c r="G370" i="31"/>
  <c r="F370" i="31"/>
  <c r="G369" i="31"/>
  <c r="G368" i="31"/>
  <c r="F368" i="31"/>
  <c r="E368" i="31"/>
  <c r="H368" i="31" s="1"/>
  <c r="G367" i="31"/>
  <c r="F367" i="31"/>
  <c r="E367" i="31"/>
  <c r="H367" i="31" s="1"/>
  <c r="G366" i="31"/>
  <c r="F366" i="31"/>
  <c r="E366" i="31"/>
  <c r="H366" i="31" s="1"/>
  <c r="G365" i="31"/>
  <c r="G364" i="31"/>
  <c r="G363" i="31"/>
  <c r="F363" i="31"/>
  <c r="E363" i="31"/>
  <c r="H363" i="31" s="1"/>
  <c r="G362" i="31"/>
  <c r="G361" i="31"/>
  <c r="G360" i="31"/>
  <c r="F360" i="31"/>
  <c r="E360" i="31"/>
  <c r="H360" i="31" s="1"/>
  <c r="G359" i="31"/>
  <c r="G358" i="31"/>
  <c r="G357" i="31"/>
  <c r="F357" i="31"/>
  <c r="G356" i="31"/>
  <c r="E356" i="31"/>
  <c r="H356" i="31" s="1"/>
  <c r="G355" i="31"/>
  <c r="G354" i="31"/>
  <c r="F354" i="31"/>
  <c r="E354" i="31"/>
  <c r="H354" i="31" s="1"/>
  <c r="G353" i="31"/>
  <c r="F353" i="31"/>
  <c r="E353" i="31"/>
  <c r="H353" i="31" s="1"/>
  <c r="G352" i="31"/>
  <c r="G351" i="31"/>
  <c r="G350" i="31"/>
  <c r="D349" i="31"/>
  <c r="C349" i="31"/>
  <c r="G343" i="31"/>
  <c r="F343" i="31"/>
  <c r="E343" i="31"/>
  <c r="H343" i="31" s="1"/>
  <c r="G342" i="31"/>
  <c r="F342" i="31"/>
  <c r="E342" i="31"/>
  <c r="H342" i="31" s="1"/>
  <c r="G341" i="31"/>
  <c r="F341" i="31"/>
  <c r="E341" i="31"/>
  <c r="H341" i="31" s="1"/>
  <c r="G340" i="31"/>
  <c r="F340" i="31"/>
  <c r="E340" i="31"/>
  <c r="H340" i="31" s="1"/>
  <c r="G339" i="31"/>
  <c r="F339" i="31"/>
  <c r="E339" i="31"/>
  <c r="H339" i="31" s="1"/>
  <c r="G338" i="31"/>
  <c r="F338" i="31"/>
  <c r="E338" i="31"/>
  <c r="H338" i="31" s="1"/>
  <c r="G337" i="31"/>
  <c r="F337" i="31"/>
  <c r="E337" i="31"/>
  <c r="H337" i="31" s="1"/>
  <c r="G336" i="31"/>
  <c r="F336" i="31"/>
  <c r="E336" i="31"/>
  <c r="H336" i="31" s="1"/>
  <c r="G335" i="31"/>
  <c r="F335" i="31"/>
  <c r="E335" i="31"/>
  <c r="H335" i="31" s="1"/>
  <c r="G334" i="31"/>
  <c r="F334" i="31"/>
  <c r="E334" i="31"/>
  <c r="H334" i="31" s="1"/>
  <c r="G333" i="31"/>
  <c r="F333" i="31"/>
  <c r="E333" i="31"/>
  <c r="H333" i="31" s="1"/>
  <c r="G332" i="31"/>
  <c r="F332" i="31"/>
  <c r="E332" i="31"/>
  <c r="H332" i="31" s="1"/>
  <c r="G331" i="31"/>
  <c r="F331" i="31"/>
  <c r="E331" i="31"/>
  <c r="H331" i="31" s="1"/>
  <c r="G330" i="31"/>
  <c r="F330" i="31"/>
  <c r="E330" i="31"/>
  <c r="H330" i="31" s="1"/>
  <c r="G329" i="31"/>
  <c r="F329" i="31"/>
  <c r="G328" i="31"/>
  <c r="F328" i="31"/>
  <c r="G327" i="31"/>
  <c r="F327" i="31"/>
  <c r="E327" i="31"/>
  <c r="H327" i="31" s="1"/>
  <c r="G326" i="31"/>
  <c r="F326" i="31"/>
  <c r="E326" i="31"/>
  <c r="H326" i="31" s="1"/>
  <c r="G325" i="31"/>
  <c r="F325" i="31"/>
  <c r="E325" i="31"/>
  <c r="H325" i="31" s="1"/>
  <c r="G324" i="31"/>
  <c r="G323" i="31"/>
  <c r="E323" i="31"/>
  <c r="H323" i="31" s="1"/>
  <c r="G322" i="31"/>
  <c r="F322" i="31"/>
  <c r="E322" i="31"/>
  <c r="H322" i="31" s="1"/>
  <c r="G321" i="31"/>
  <c r="G320" i="31"/>
  <c r="F320" i="31"/>
  <c r="E320" i="31"/>
  <c r="H320" i="31" s="1"/>
  <c r="G319" i="31"/>
  <c r="E319" i="31"/>
  <c r="H319" i="31" s="1"/>
  <c r="G318" i="31"/>
  <c r="F318" i="31"/>
  <c r="E318" i="31"/>
  <c r="H318" i="31" s="1"/>
  <c r="G317" i="31"/>
  <c r="F317" i="31"/>
  <c r="G316" i="31"/>
  <c r="F316" i="31"/>
  <c r="E316" i="31"/>
  <c r="H316" i="31" s="1"/>
  <c r="G315" i="31"/>
  <c r="F315" i="31"/>
  <c r="E315" i="31"/>
  <c r="H315" i="31" s="1"/>
  <c r="G314" i="31"/>
  <c r="F314" i="31"/>
  <c r="E314" i="31"/>
  <c r="H314" i="31" s="1"/>
  <c r="G313" i="31"/>
  <c r="G312" i="31"/>
  <c r="E312" i="31"/>
  <c r="H312" i="31" s="1"/>
  <c r="G311" i="31"/>
  <c r="F311" i="31"/>
  <c r="E311" i="31"/>
  <c r="H311" i="31" s="1"/>
  <c r="G310" i="31"/>
  <c r="F310" i="31"/>
  <c r="E310" i="31"/>
  <c r="H310" i="31" s="1"/>
  <c r="G309" i="31"/>
  <c r="F309" i="31"/>
  <c r="E309" i="31"/>
  <c r="H309" i="31" s="1"/>
  <c r="G308" i="31"/>
  <c r="F308" i="31"/>
  <c r="G307" i="31"/>
  <c r="F307" i="31"/>
  <c r="E307" i="31"/>
  <c r="H307" i="31" s="1"/>
  <c r="G306" i="31"/>
  <c r="F306" i="31"/>
  <c r="E306" i="31"/>
  <c r="H306" i="31" s="1"/>
  <c r="G305" i="31"/>
  <c r="G304" i="31"/>
  <c r="F304" i="31"/>
  <c r="E304" i="31"/>
  <c r="H304" i="31" s="1"/>
  <c r="G303" i="31"/>
  <c r="E303" i="31"/>
  <c r="H303" i="31" s="1"/>
  <c r="G302" i="31"/>
  <c r="G301" i="31"/>
  <c r="F301" i="31"/>
  <c r="E301" i="31"/>
  <c r="H301" i="31" s="1"/>
  <c r="G300" i="31"/>
  <c r="F300" i="31"/>
  <c r="G299" i="31"/>
  <c r="F299" i="31"/>
  <c r="E299" i="31"/>
  <c r="H299" i="31" s="1"/>
  <c r="G298" i="31"/>
  <c r="F298" i="31"/>
  <c r="E298" i="31"/>
  <c r="H298" i="31" s="1"/>
  <c r="G297" i="31"/>
  <c r="F297" i="31"/>
  <c r="E297" i="31"/>
  <c r="H297" i="31" s="1"/>
  <c r="G296" i="31"/>
  <c r="F296" i="31"/>
  <c r="E296" i="31"/>
  <c r="H296" i="31" s="1"/>
  <c r="G295" i="31"/>
  <c r="F295" i="31"/>
  <c r="E295" i="31"/>
  <c r="H295" i="31" s="1"/>
  <c r="G294" i="31"/>
  <c r="G293" i="31"/>
  <c r="E293" i="31"/>
  <c r="H293" i="31" s="1"/>
  <c r="G292" i="31"/>
  <c r="F292" i="31"/>
  <c r="G291" i="31"/>
  <c r="E291" i="31"/>
  <c r="H291" i="31" s="1"/>
  <c r="G290" i="31"/>
  <c r="F290" i="31"/>
  <c r="E290" i="31"/>
  <c r="H290" i="31" s="1"/>
  <c r="G289" i="31"/>
  <c r="E289" i="31"/>
  <c r="H289" i="31" s="1"/>
  <c r="G288" i="31"/>
  <c r="F288" i="31"/>
  <c r="G287" i="31"/>
  <c r="E287" i="31"/>
  <c r="H287" i="31" s="1"/>
  <c r="G286" i="31"/>
  <c r="E286" i="31"/>
  <c r="H286" i="31" s="1"/>
  <c r="G285" i="31"/>
  <c r="F285" i="31"/>
  <c r="E285" i="31"/>
  <c r="H285" i="31" s="1"/>
  <c r="G284" i="31"/>
  <c r="F284" i="31"/>
  <c r="E284" i="31"/>
  <c r="H284" i="31" s="1"/>
  <c r="G283" i="31"/>
  <c r="G282" i="31"/>
  <c r="F282" i="31"/>
  <c r="E282" i="31"/>
  <c r="H282" i="31" s="1"/>
  <c r="G281" i="31"/>
  <c r="F281" i="31"/>
  <c r="E281" i="31"/>
  <c r="H281" i="31" s="1"/>
  <c r="G280" i="31"/>
  <c r="F280" i="31"/>
  <c r="E280" i="31"/>
  <c r="H280" i="31" s="1"/>
  <c r="G279" i="31"/>
  <c r="F279" i="31"/>
  <c r="E279" i="31"/>
  <c r="H279" i="31" s="1"/>
  <c r="G278" i="31"/>
  <c r="F278" i="31"/>
  <c r="G277" i="31"/>
  <c r="G276" i="31"/>
  <c r="G275" i="31"/>
  <c r="E275" i="31"/>
  <c r="H275" i="31" s="1"/>
  <c r="G274" i="31"/>
  <c r="F274" i="31"/>
  <c r="E274" i="31"/>
  <c r="H274" i="31" s="1"/>
  <c r="G273" i="31"/>
  <c r="F273" i="31"/>
  <c r="E273" i="31"/>
  <c r="H273" i="31" s="1"/>
  <c r="G272" i="31"/>
  <c r="F272" i="31"/>
  <c r="E272" i="31"/>
  <c r="H272" i="31" s="1"/>
  <c r="G271" i="31"/>
  <c r="F271" i="31"/>
  <c r="E271" i="31"/>
  <c r="H271" i="31" s="1"/>
  <c r="G270" i="31"/>
  <c r="F270" i="31"/>
  <c r="E270" i="31"/>
  <c r="H270" i="31" s="1"/>
  <c r="G269" i="31"/>
  <c r="F269" i="31"/>
  <c r="E269" i="31"/>
  <c r="H269" i="31" s="1"/>
  <c r="G268" i="31"/>
  <c r="F268" i="31"/>
  <c r="E268" i="31"/>
  <c r="H268" i="31" s="1"/>
  <c r="G267" i="31"/>
  <c r="F267" i="31"/>
  <c r="E267" i="31"/>
  <c r="H267" i="31" s="1"/>
  <c r="G266" i="31"/>
  <c r="F266" i="31"/>
  <c r="E266" i="31"/>
  <c r="H266" i="31" s="1"/>
  <c r="G265" i="31"/>
  <c r="F265" i="31"/>
  <c r="E265" i="31"/>
  <c r="H265" i="31" s="1"/>
  <c r="G264" i="31"/>
  <c r="G263" i="31"/>
  <c r="F263" i="31"/>
  <c r="E263" i="31"/>
  <c r="H263" i="31" s="1"/>
  <c r="G262" i="31"/>
  <c r="E262" i="31"/>
  <c r="H262" i="31" s="1"/>
  <c r="G261" i="31"/>
  <c r="F261" i="31"/>
  <c r="E261" i="31"/>
  <c r="H261" i="31" s="1"/>
  <c r="G260" i="31"/>
  <c r="G259" i="31"/>
  <c r="F259" i="31"/>
  <c r="G258" i="31"/>
  <c r="F258" i="31"/>
  <c r="E258" i="31"/>
  <c r="H258" i="31" s="1"/>
  <c r="G257" i="31"/>
  <c r="F257" i="31"/>
  <c r="E257" i="31"/>
  <c r="H257" i="31" s="1"/>
  <c r="G256" i="31"/>
  <c r="F256" i="31"/>
  <c r="E256" i="31"/>
  <c r="H256" i="31" s="1"/>
  <c r="G255" i="31"/>
  <c r="F255" i="31"/>
  <c r="G254" i="31"/>
  <c r="F254" i="31"/>
  <c r="E254" i="31"/>
  <c r="H254" i="31" s="1"/>
  <c r="G253" i="31"/>
  <c r="F253" i="31"/>
  <c r="E253" i="31"/>
  <c r="H253" i="31" s="1"/>
  <c r="G252" i="31"/>
  <c r="F252" i="31"/>
  <c r="E252" i="31"/>
  <c r="H252" i="31" s="1"/>
  <c r="G251" i="31"/>
  <c r="F251" i="31"/>
  <c r="E251" i="31"/>
  <c r="H251" i="31" s="1"/>
  <c r="G250" i="31"/>
  <c r="F250" i="31"/>
  <c r="E250" i="31"/>
  <c r="H250" i="31" s="1"/>
  <c r="G249" i="31"/>
  <c r="F249" i="31"/>
  <c r="E249" i="31"/>
  <c r="H249" i="31" s="1"/>
  <c r="G248" i="31"/>
  <c r="F248" i="31"/>
  <c r="E248" i="31"/>
  <c r="H248" i="31" s="1"/>
  <c r="G247" i="31"/>
  <c r="F247" i="31"/>
  <c r="E247" i="31"/>
  <c r="H247" i="31" s="1"/>
  <c r="G246" i="31"/>
  <c r="F246" i="31"/>
  <c r="E246" i="31"/>
  <c r="H246" i="31" s="1"/>
  <c r="G245" i="31"/>
  <c r="F245" i="31"/>
  <c r="E245" i="31"/>
  <c r="H245" i="31" s="1"/>
  <c r="G244" i="31"/>
  <c r="F244" i="31"/>
  <c r="E244" i="31"/>
  <c r="H244" i="31" s="1"/>
  <c r="G243" i="31"/>
  <c r="F243" i="31"/>
  <c r="E243" i="31"/>
  <c r="H243" i="31" s="1"/>
  <c r="G242" i="31"/>
  <c r="F242" i="31"/>
  <c r="E242" i="31"/>
  <c r="H242" i="31" s="1"/>
  <c r="G241" i="31"/>
  <c r="E241" i="31"/>
  <c r="H241" i="31" s="1"/>
  <c r="G240" i="31"/>
  <c r="F240" i="31"/>
  <c r="E240" i="31"/>
  <c r="H240" i="31" s="1"/>
  <c r="G239" i="31"/>
  <c r="F239" i="31"/>
  <c r="E239" i="31"/>
  <c r="H239" i="31" s="1"/>
  <c r="G238" i="31"/>
  <c r="E238" i="31"/>
  <c r="H238" i="31" s="1"/>
  <c r="G237" i="31"/>
  <c r="F237" i="31"/>
  <c r="E237" i="31"/>
  <c r="H237" i="31" s="1"/>
  <c r="G236" i="31"/>
  <c r="F236" i="31"/>
  <c r="E236" i="31"/>
  <c r="H236" i="31" s="1"/>
  <c r="G235" i="31"/>
  <c r="F235" i="31"/>
  <c r="E235" i="31"/>
  <c r="H235" i="31" s="1"/>
  <c r="G234" i="31"/>
  <c r="F234" i="31"/>
  <c r="E234" i="31"/>
  <c r="H234" i="31" s="1"/>
  <c r="G233" i="31"/>
  <c r="F233" i="31"/>
  <c r="E233" i="31"/>
  <c r="H233" i="31" s="1"/>
  <c r="G232" i="31"/>
  <c r="G231" i="31"/>
  <c r="F231" i="31"/>
  <c r="E231" i="31"/>
  <c r="H231" i="31" s="1"/>
  <c r="G230" i="31"/>
  <c r="F230" i="31"/>
  <c r="E230" i="31"/>
  <c r="H230" i="31" s="1"/>
  <c r="G229" i="31"/>
  <c r="F229" i="31"/>
  <c r="E229" i="31"/>
  <c r="H229" i="31" s="1"/>
  <c r="G228" i="31"/>
  <c r="F228" i="31"/>
  <c r="E228" i="31"/>
  <c r="H228" i="31" s="1"/>
  <c r="G227" i="31"/>
  <c r="F227" i="31"/>
  <c r="E227" i="31"/>
  <c r="H227" i="31" s="1"/>
  <c r="G226" i="31"/>
  <c r="F226" i="31"/>
  <c r="E226" i="31"/>
  <c r="H226" i="31" s="1"/>
  <c r="G225" i="31"/>
  <c r="G224" i="31"/>
  <c r="F224" i="31"/>
  <c r="E224" i="31"/>
  <c r="H224" i="31" s="1"/>
  <c r="G223" i="31"/>
  <c r="F223" i="31"/>
  <c r="E223" i="31"/>
  <c r="H223" i="31" s="1"/>
  <c r="G222" i="31"/>
  <c r="F222" i="31"/>
  <c r="E222" i="31"/>
  <c r="H222" i="31" s="1"/>
  <c r="G221" i="31"/>
  <c r="F221" i="31"/>
  <c r="E221" i="31"/>
  <c r="H221" i="31" s="1"/>
  <c r="G220" i="31"/>
  <c r="F220" i="31"/>
  <c r="E220" i="31"/>
  <c r="H220" i="31" s="1"/>
  <c r="G219" i="31"/>
  <c r="F219" i="31"/>
  <c r="E219" i="31"/>
  <c r="H219" i="31" s="1"/>
  <c r="G218" i="31"/>
  <c r="G217" i="31"/>
  <c r="F217" i="31"/>
  <c r="E217" i="31"/>
  <c r="H217" i="31" s="1"/>
  <c r="G216" i="31"/>
  <c r="F216" i="31"/>
  <c r="E216" i="31"/>
  <c r="H216" i="31" s="1"/>
  <c r="G215" i="31"/>
  <c r="F215" i="31"/>
  <c r="E215" i="31"/>
  <c r="H215" i="31" s="1"/>
  <c r="G214" i="31"/>
  <c r="E214" i="31"/>
  <c r="H214" i="31" s="1"/>
  <c r="G213" i="31"/>
  <c r="G212" i="31"/>
  <c r="F212" i="31"/>
  <c r="E212" i="31"/>
  <c r="H212" i="31" s="1"/>
  <c r="G211" i="31"/>
  <c r="F211" i="31"/>
  <c r="E211" i="31"/>
  <c r="H211" i="31" s="1"/>
  <c r="G210" i="31"/>
  <c r="E210" i="31"/>
  <c r="H210" i="31" s="1"/>
  <c r="G209" i="31"/>
  <c r="E209" i="31"/>
  <c r="H209" i="31" s="1"/>
  <c r="G208" i="31"/>
  <c r="G207" i="31"/>
  <c r="F207" i="31"/>
  <c r="E207" i="31"/>
  <c r="H207" i="31" s="1"/>
  <c r="G206" i="31"/>
  <c r="G205" i="31"/>
  <c r="G204" i="31"/>
  <c r="G203" i="31"/>
  <c r="G202" i="31"/>
  <c r="G201" i="31"/>
  <c r="G200" i="31"/>
  <c r="E200" i="31"/>
  <c r="H200" i="31" s="1"/>
  <c r="G199" i="31"/>
  <c r="F199" i="31"/>
  <c r="G198" i="31"/>
  <c r="F198" i="31"/>
  <c r="E198" i="31"/>
  <c r="H198" i="31" s="1"/>
  <c r="G197" i="31"/>
  <c r="F197" i="31"/>
  <c r="E197" i="31"/>
  <c r="H197" i="31" s="1"/>
  <c r="G196" i="31"/>
  <c r="F196" i="31"/>
  <c r="E196" i="31"/>
  <c r="H196" i="31" s="1"/>
  <c r="G195" i="31"/>
  <c r="F195" i="31"/>
  <c r="E195" i="31"/>
  <c r="H195" i="31" s="1"/>
  <c r="G194" i="31"/>
  <c r="F194" i="31"/>
  <c r="E194" i="31"/>
  <c r="H194" i="31" s="1"/>
  <c r="G193" i="31"/>
  <c r="G192" i="31"/>
  <c r="F192" i="31"/>
  <c r="E192" i="31"/>
  <c r="H192" i="31" s="1"/>
  <c r="G191" i="31"/>
  <c r="E191" i="31"/>
  <c r="H191" i="31" s="1"/>
  <c r="G190" i="31"/>
  <c r="F190" i="31"/>
  <c r="E190" i="31"/>
  <c r="H190" i="31" s="1"/>
  <c r="G189" i="31"/>
  <c r="F189" i="31"/>
  <c r="E189" i="31"/>
  <c r="H189" i="31" s="1"/>
  <c r="G188" i="31"/>
  <c r="G187" i="31"/>
  <c r="G186" i="31"/>
  <c r="E186" i="31"/>
  <c r="H186" i="31" s="1"/>
  <c r="G185" i="31"/>
  <c r="F185" i="31"/>
  <c r="E185" i="31"/>
  <c r="H185" i="31" s="1"/>
  <c r="G184" i="31"/>
  <c r="F184" i="31"/>
  <c r="E184" i="31"/>
  <c r="H184" i="31" s="1"/>
  <c r="G183" i="31"/>
  <c r="F183" i="31"/>
  <c r="E183" i="31"/>
  <c r="H183" i="31" s="1"/>
  <c r="G182" i="31"/>
  <c r="G181" i="31"/>
  <c r="F181" i="31"/>
  <c r="G180" i="31"/>
  <c r="F180" i="31"/>
  <c r="G179" i="31"/>
  <c r="G178" i="31"/>
  <c r="G177" i="31"/>
  <c r="F177" i="31"/>
  <c r="E177" i="31"/>
  <c r="H177" i="31" s="1"/>
  <c r="G176" i="31"/>
  <c r="F176" i="31"/>
  <c r="G175" i="31"/>
  <c r="E175" i="31"/>
  <c r="H175" i="31" s="1"/>
  <c r="G174" i="31"/>
  <c r="D173" i="31"/>
  <c r="C173" i="31"/>
  <c r="G167" i="31"/>
  <c r="F167" i="31"/>
  <c r="E167" i="31"/>
  <c r="H167" i="31" s="1"/>
  <c r="G166" i="31"/>
  <c r="F166" i="31"/>
  <c r="E166" i="31"/>
  <c r="H166" i="31" s="1"/>
  <c r="G165" i="31"/>
  <c r="F165" i="31"/>
  <c r="E165" i="31"/>
  <c r="H165" i="31" s="1"/>
  <c r="G164" i="31"/>
  <c r="G163" i="31"/>
  <c r="F163" i="31"/>
  <c r="E163" i="31"/>
  <c r="H163" i="31" s="1"/>
  <c r="G162" i="31"/>
  <c r="F162" i="31"/>
  <c r="E162" i="31"/>
  <c r="H162" i="31" s="1"/>
  <c r="G161" i="31"/>
  <c r="F161" i="31"/>
  <c r="E161" i="31"/>
  <c r="H161" i="31" s="1"/>
  <c r="G160" i="31"/>
  <c r="F160" i="31"/>
  <c r="E160" i="31"/>
  <c r="H160" i="31" s="1"/>
  <c r="G159" i="31"/>
  <c r="F159" i="31"/>
  <c r="E159" i="31"/>
  <c r="H159" i="31" s="1"/>
  <c r="G158" i="31"/>
  <c r="F158" i="31"/>
  <c r="E158" i="31"/>
  <c r="H158" i="31" s="1"/>
  <c r="G157" i="31"/>
  <c r="F157" i="31"/>
  <c r="E157" i="31"/>
  <c r="H157" i="31" s="1"/>
  <c r="G156" i="31"/>
  <c r="F156" i="31"/>
  <c r="E156" i="31"/>
  <c r="H156" i="31" s="1"/>
  <c r="G155" i="31"/>
  <c r="E155" i="31"/>
  <c r="H155" i="31" s="1"/>
  <c r="G154" i="31"/>
  <c r="F154" i="31"/>
  <c r="E154" i="31"/>
  <c r="H154" i="31" s="1"/>
  <c r="G153" i="31"/>
  <c r="E153" i="31"/>
  <c r="H153" i="31" s="1"/>
  <c r="G152" i="31"/>
  <c r="F152" i="31"/>
  <c r="E152" i="31"/>
  <c r="H152" i="31" s="1"/>
  <c r="G151" i="31"/>
  <c r="F151" i="31"/>
  <c r="E151" i="31"/>
  <c r="H151" i="31" s="1"/>
  <c r="G150" i="31"/>
  <c r="F150" i="31"/>
  <c r="E150" i="31"/>
  <c r="H150" i="31" s="1"/>
  <c r="G149" i="31"/>
  <c r="F149" i="31"/>
  <c r="E149" i="31"/>
  <c r="H149" i="31" s="1"/>
  <c r="G148" i="31"/>
  <c r="F148" i="31"/>
  <c r="E148" i="31"/>
  <c r="H148" i="31" s="1"/>
  <c r="G147" i="31"/>
  <c r="F147" i="31"/>
  <c r="E147" i="31"/>
  <c r="H147" i="31" s="1"/>
  <c r="G146" i="31"/>
  <c r="F146" i="31"/>
  <c r="E146" i="31"/>
  <c r="H146" i="31" s="1"/>
  <c r="G145" i="31"/>
  <c r="F145" i="31"/>
  <c r="E145" i="31"/>
  <c r="H145" i="31" s="1"/>
  <c r="G144" i="31"/>
  <c r="E144" i="31"/>
  <c r="H144" i="31" s="1"/>
  <c r="G143" i="31"/>
  <c r="E143" i="31"/>
  <c r="H143" i="31" s="1"/>
  <c r="G142" i="31"/>
  <c r="F142" i="31"/>
  <c r="E142" i="31"/>
  <c r="H142" i="31" s="1"/>
  <c r="G141" i="31"/>
  <c r="E141" i="31"/>
  <c r="H141" i="31" s="1"/>
  <c r="G140" i="31"/>
  <c r="F140" i="31"/>
  <c r="E140" i="31"/>
  <c r="H140" i="31" s="1"/>
  <c r="G139" i="31"/>
  <c r="E139" i="31"/>
  <c r="H139" i="31" s="1"/>
  <c r="G138" i="31"/>
  <c r="E138" i="31"/>
  <c r="H138" i="31" s="1"/>
  <c r="G137" i="31"/>
  <c r="E137" i="31"/>
  <c r="H137" i="31" s="1"/>
  <c r="G136" i="31"/>
  <c r="F136" i="31"/>
  <c r="E136" i="31"/>
  <c r="H136" i="31" s="1"/>
  <c r="G135" i="31"/>
  <c r="F135" i="31"/>
  <c r="E135" i="31"/>
  <c r="H135" i="31" s="1"/>
  <c r="G134" i="31"/>
  <c r="F134" i="31"/>
  <c r="G133" i="31"/>
  <c r="F133" i="31"/>
  <c r="G132" i="31"/>
  <c r="G131" i="31"/>
  <c r="G130" i="31"/>
  <c r="F130" i="31"/>
  <c r="E130" i="31"/>
  <c r="H130" i="31" s="1"/>
  <c r="G129" i="31"/>
  <c r="F129" i="31"/>
  <c r="E129" i="31"/>
  <c r="H129" i="31" s="1"/>
  <c r="G128" i="31"/>
  <c r="G127" i="31"/>
  <c r="F127" i="31"/>
  <c r="E127" i="31"/>
  <c r="H127" i="31" s="1"/>
  <c r="G126" i="31"/>
  <c r="G125" i="31"/>
  <c r="G124" i="31"/>
  <c r="F124" i="31"/>
  <c r="G123" i="31"/>
  <c r="G122" i="31"/>
  <c r="G121" i="31"/>
  <c r="G120" i="31"/>
  <c r="G119" i="31"/>
  <c r="F119" i="31"/>
  <c r="E119" i="31"/>
  <c r="H119" i="31" s="1"/>
  <c r="G118" i="31"/>
  <c r="F118" i="31"/>
  <c r="E118" i="31"/>
  <c r="H118" i="31" s="1"/>
  <c r="G117" i="31"/>
  <c r="G116" i="31"/>
  <c r="E116" i="31"/>
  <c r="H116" i="31" s="1"/>
  <c r="G115" i="31"/>
  <c r="G114" i="31"/>
  <c r="G113" i="31"/>
  <c r="G112" i="31"/>
  <c r="F112" i="31"/>
  <c r="G111" i="31"/>
  <c r="G110" i="31"/>
  <c r="E110" i="31"/>
  <c r="H110" i="31" s="1"/>
  <c r="G109" i="31"/>
  <c r="F109" i="31"/>
  <c r="E109" i="31"/>
  <c r="H109" i="31" s="1"/>
  <c r="G108" i="31"/>
  <c r="F108" i="31"/>
  <c r="E108" i="31"/>
  <c r="H108" i="31" s="1"/>
  <c r="G107" i="31"/>
  <c r="F107" i="31"/>
  <c r="E107" i="31"/>
  <c r="H107" i="31" s="1"/>
  <c r="G106" i="31"/>
  <c r="E106" i="31"/>
  <c r="H106" i="31" s="1"/>
  <c r="G105" i="31"/>
  <c r="F105" i="31"/>
  <c r="E105" i="31"/>
  <c r="H105" i="31" s="1"/>
  <c r="G104" i="31"/>
  <c r="G103" i="31"/>
  <c r="E103" i="31"/>
  <c r="H103" i="31" s="1"/>
  <c r="G102" i="31"/>
  <c r="F102" i="31"/>
  <c r="E102" i="31"/>
  <c r="H102" i="31" s="1"/>
  <c r="G101" i="31"/>
  <c r="F101" i="31"/>
  <c r="E101" i="31"/>
  <c r="H101" i="31" s="1"/>
  <c r="G100" i="31"/>
  <c r="F100" i="31"/>
  <c r="E100" i="31"/>
  <c r="H100" i="31" s="1"/>
  <c r="G99" i="31"/>
  <c r="G98" i="31"/>
  <c r="F98" i="31"/>
  <c r="E98" i="31"/>
  <c r="H98" i="31" s="1"/>
  <c r="G97" i="31"/>
  <c r="F97" i="31"/>
  <c r="G96" i="31"/>
  <c r="F96" i="31"/>
  <c r="E96" i="31"/>
  <c r="H96" i="31" s="1"/>
  <c r="G95" i="31"/>
  <c r="E95" i="31"/>
  <c r="H95" i="31" s="1"/>
  <c r="G94" i="31"/>
  <c r="F94" i="31"/>
  <c r="E94" i="31"/>
  <c r="H94" i="31" s="1"/>
  <c r="G93" i="31"/>
  <c r="G92" i="31"/>
  <c r="G91" i="31"/>
  <c r="G90" i="31"/>
  <c r="F90" i="31"/>
  <c r="G89" i="31"/>
  <c r="G88" i="31"/>
  <c r="E88" i="31"/>
  <c r="H88" i="31" s="1"/>
  <c r="G87" i="31"/>
  <c r="G86" i="31"/>
  <c r="F86" i="31"/>
  <c r="E86" i="31"/>
  <c r="H86" i="31" s="1"/>
  <c r="G85" i="31"/>
  <c r="F85" i="31"/>
  <c r="E85" i="31"/>
  <c r="H85" i="31" s="1"/>
  <c r="G84" i="31"/>
  <c r="F84" i="31"/>
  <c r="E84" i="31"/>
  <c r="H84" i="31" s="1"/>
  <c r="G83" i="31"/>
  <c r="F83" i="31"/>
  <c r="E83" i="31"/>
  <c r="H83" i="31" s="1"/>
  <c r="G82" i="31"/>
  <c r="F82" i="31"/>
  <c r="G81" i="31"/>
  <c r="F81" i="31"/>
  <c r="G80" i="31"/>
  <c r="E80" i="31"/>
  <c r="H80" i="31" s="1"/>
  <c r="G79" i="31"/>
  <c r="G78" i="31"/>
  <c r="F78" i="31"/>
  <c r="G77" i="31"/>
  <c r="E77" i="31"/>
  <c r="H77" i="31" s="1"/>
  <c r="G76" i="31"/>
  <c r="D75" i="31"/>
  <c r="C75" i="31"/>
  <c r="G69" i="31"/>
  <c r="F69" i="31"/>
  <c r="E69" i="31"/>
  <c r="H69" i="31" s="1"/>
  <c r="G68" i="31"/>
  <c r="F68" i="31"/>
  <c r="E68" i="31"/>
  <c r="H68" i="31" s="1"/>
  <c r="G67" i="31"/>
  <c r="F67" i="31"/>
  <c r="E67" i="31"/>
  <c r="H67" i="31" s="1"/>
  <c r="G66" i="31"/>
  <c r="F66" i="31"/>
  <c r="E66" i="31"/>
  <c r="H66" i="31" s="1"/>
  <c r="G65" i="31"/>
  <c r="F65" i="31"/>
  <c r="E65" i="31"/>
  <c r="H65" i="31" s="1"/>
  <c r="G64" i="31"/>
  <c r="F64" i="31"/>
  <c r="G63" i="31"/>
  <c r="F63" i="31"/>
  <c r="E63" i="31"/>
  <c r="H63" i="31" s="1"/>
  <c r="G62" i="31"/>
  <c r="F62" i="31"/>
  <c r="E62" i="31"/>
  <c r="H62" i="31" s="1"/>
  <c r="G61" i="31"/>
  <c r="E61" i="31"/>
  <c r="H61" i="31" s="1"/>
  <c r="G60" i="31"/>
  <c r="F60" i="31"/>
  <c r="E60" i="31"/>
  <c r="H60" i="31" s="1"/>
  <c r="G59" i="31"/>
  <c r="F59" i="31"/>
  <c r="E59" i="31"/>
  <c r="H59" i="31" s="1"/>
  <c r="G58" i="31"/>
  <c r="F58" i="31"/>
  <c r="E58" i="31"/>
  <c r="H58" i="31" s="1"/>
  <c r="G57" i="31"/>
  <c r="F57" i="31"/>
  <c r="E57" i="31"/>
  <c r="H57" i="31" s="1"/>
  <c r="G56" i="31"/>
  <c r="F56" i="31"/>
  <c r="E56" i="31"/>
  <c r="H56" i="31" s="1"/>
  <c r="G55" i="31"/>
  <c r="F55" i="31"/>
  <c r="E55" i="31"/>
  <c r="H55" i="31" s="1"/>
  <c r="G54" i="31"/>
  <c r="G53" i="31"/>
  <c r="F53" i="31"/>
  <c r="E53" i="31"/>
  <c r="H53" i="31" s="1"/>
  <c r="G52" i="31"/>
  <c r="F52" i="31"/>
  <c r="E52" i="31"/>
  <c r="H52" i="31" s="1"/>
  <c r="G51" i="31"/>
  <c r="F51" i="31"/>
  <c r="E51" i="31"/>
  <c r="H51" i="31" s="1"/>
  <c r="G50" i="31"/>
  <c r="G49" i="31"/>
  <c r="F49" i="31"/>
  <c r="E49" i="31"/>
  <c r="H49" i="31" s="1"/>
  <c r="G48" i="31"/>
  <c r="F48" i="31"/>
  <c r="E48" i="31"/>
  <c r="H48" i="31" s="1"/>
  <c r="G47" i="31"/>
  <c r="F47" i="31"/>
  <c r="E47" i="31"/>
  <c r="H47" i="31" s="1"/>
  <c r="G46" i="31"/>
  <c r="F46" i="31"/>
  <c r="E46" i="31"/>
  <c r="H46" i="31" s="1"/>
  <c r="G45" i="31"/>
  <c r="G44" i="31"/>
  <c r="E44" i="31"/>
  <c r="H44" i="31" s="1"/>
  <c r="G43" i="31"/>
  <c r="F43" i="31"/>
  <c r="E43" i="31"/>
  <c r="H43" i="31" s="1"/>
  <c r="G42" i="31"/>
  <c r="F42" i="31"/>
  <c r="E42" i="31"/>
  <c r="H42" i="31" s="1"/>
  <c r="G41" i="31"/>
  <c r="F41" i="31"/>
  <c r="E41" i="31"/>
  <c r="H41" i="31" s="1"/>
  <c r="G40" i="31"/>
  <c r="F40" i="31"/>
  <c r="E40" i="31"/>
  <c r="H40" i="31" s="1"/>
  <c r="G39" i="31"/>
  <c r="F39" i="31"/>
  <c r="G38" i="31"/>
  <c r="F38" i="31"/>
  <c r="E38" i="31"/>
  <c r="H38" i="31" s="1"/>
  <c r="G37" i="31"/>
  <c r="F37" i="31"/>
  <c r="E37" i="31"/>
  <c r="H37" i="31" s="1"/>
  <c r="G36" i="31"/>
  <c r="F36" i="31"/>
  <c r="G35" i="31"/>
  <c r="F35" i="31"/>
  <c r="E35" i="31"/>
  <c r="H35" i="31" s="1"/>
  <c r="G34" i="31"/>
  <c r="F34" i="31"/>
  <c r="E34" i="31"/>
  <c r="H34" i="31" s="1"/>
  <c r="G33" i="31"/>
  <c r="F33" i="31"/>
  <c r="G32" i="31"/>
  <c r="F32" i="31"/>
  <c r="E32" i="31"/>
  <c r="H32" i="31" s="1"/>
  <c r="G31" i="31"/>
  <c r="F31" i="31"/>
  <c r="E31" i="31"/>
  <c r="H31" i="31" s="1"/>
  <c r="G30" i="31"/>
  <c r="G29" i="31"/>
  <c r="G28" i="31"/>
  <c r="F28" i="31"/>
  <c r="G27" i="31"/>
  <c r="E27" i="31"/>
  <c r="H27" i="31" s="1"/>
  <c r="G26" i="31"/>
  <c r="F26" i="31"/>
  <c r="E26" i="31"/>
  <c r="H26" i="31" s="1"/>
  <c r="G25" i="31"/>
  <c r="F25" i="31"/>
  <c r="E25" i="31"/>
  <c r="H25" i="31" s="1"/>
  <c r="G24" i="31"/>
  <c r="F24" i="31"/>
  <c r="E24" i="31"/>
  <c r="H24" i="31" s="1"/>
  <c r="G23" i="31"/>
  <c r="F23" i="31"/>
  <c r="E23" i="31"/>
  <c r="H23" i="31" s="1"/>
  <c r="G22" i="31"/>
  <c r="F22" i="31"/>
  <c r="E22" i="31"/>
  <c r="H22" i="31" s="1"/>
  <c r="G21" i="31"/>
  <c r="E21" i="31"/>
  <c r="H21" i="31" s="1"/>
  <c r="G20" i="31"/>
  <c r="F20" i="31"/>
  <c r="E20" i="31"/>
  <c r="H20" i="31" s="1"/>
  <c r="D19" i="31"/>
  <c r="C19" i="31"/>
  <c r="D13" i="31"/>
  <c r="C13" i="31"/>
  <c r="D12" i="31"/>
  <c r="C12" i="31"/>
  <c r="D11" i="31"/>
  <c r="C11" i="31"/>
  <c r="D10" i="31"/>
  <c r="C10" i="31"/>
  <c r="D9" i="31"/>
  <c r="C9" i="31"/>
  <c r="D8" i="31"/>
  <c r="C8" i="31"/>
  <c r="G8" i="31" s="1"/>
  <c r="G609" i="30"/>
  <c r="F609" i="30"/>
  <c r="G608" i="30"/>
  <c r="E608" i="30"/>
  <c r="H608" i="30" s="1"/>
  <c r="G607" i="30"/>
  <c r="F607" i="30"/>
  <c r="E607" i="30"/>
  <c r="H607" i="30" s="1"/>
  <c r="G606" i="30"/>
  <c r="F606" i="30"/>
  <c r="E606" i="30"/>
  <c r="H606" i="30" s="1"/>
  <c r="G605" i="30"/>
  <c r="G604" i="30"/>
  <c r="F604" i="30"/>
  <c r="E604" i="30"/>
  <c r="H604" i="30" s="1"/>
  <c r="G603" i="30"/>
  <c r="G602" i="30"/>
  <c r="E602" i="30"/>
  <c r="H602" i="30" s="1"/>
  <c r="G601" i="30"/>
  <c r="F601" i="30"/>
  <c r="G600" i="30"/>
  <c r="G599" i="30"/>
  <c r="G598" i="30"/>
  <c r="G597" i="30"/>
  <c r="G596" i="30"/>
  <c r="F596" i="30"/>
  <c r="E596" i="30"/>
  <c r="H596" i="30" s="1"/>
  <c r="G595" i="30"/>
  <c r="E595" i="30"/>
  <c r="H595" i="30" s="1"/>
  <c r="G594" i="30"/>
  <c r="F594" i="30"/>
  <c r="E594" i="30"/>
  <c r="H594" i="30" s="1"/>
  <c r="G593" i="30"/>
  <c r="F593" i="30"/>
  <c r="E593" i="30"/>
  <c r="H593" i="30" s="1"/>
  <c r="G592" i="30"/>
  <c r="F592" i="30"/>
  <c r="E592" i="30"/>
  <c r="H592" i="30" s="1"/>
  <c r="G591" i="30"/>
  <c r="E591" i="30"/>
  <c r="H591" i="30" s="1"/>
  <c r="G590" i="30"/>
  <c r="F590" i="30"/>
  <c r="E590" i="30"/>
  <c r="H590" i="30" s="1"/>
  <c r="G589" i="30"/>
  <c r="F589" i="30"/>
  <c r="E589" i="30"/>
  <c r="H589" i="30" s="1"/>
  <c r="G588" i="30"/>
  <c r="F588" i="30"/>
  <c r="E588" i="30"/>
  <c r="H588" i="30" s="1"/>
  <c r="G587" i="30"/>
  <c r="F587" i="30"/>
  <c r="E587" i="30"/>
  <c r="H587" i="30" s="1"/>
  <c r="G586" i="30"/>
  <c r="G585" i="30"/>
  <c r="G584" i="30"/>
  <c r="F584" i="30"/>
  <c r="E584" i="30"/>
  <c r="H584" i="30" s="1"/>
  <c r="G583" i="30"/>
  <c r="E583" i="30"/>
  <c r="H583" i="30" s="1"/>
  <c r="D582" i="30"/>
  <c r="C582" i="30"/>
  <c r="G576" i="30"/>
  <c r="F576" i="30"/>
  <c r="E576" i="30"/>
  <c r="H576" i="30" s="1"/>
  <c r="G575" i="30"/>
  <c r="F575" i="30"/>
  <c r="E575" i="30"/>
  <c r="H575" i="30" s="1"/>
  <c r="G574" i="30"/>
  <c r="F574" i="30"/>
  <c r="E574" i="30"/>
  <c r="H574" i="30" s="1"/>
  <c r="G573" i="30"/>
  <c r="F573" i="30"/>
  <c r="E573" i="30"/>
  <c r="H573" i="30" s="1"/>
  <c r="G572" i="30"/>
  <c r="F572" i="30"/>
  <c r="G571" i="30"/>
  <c r="F571" i="30"/>
  <c r="E571" i="30"/>
  <c r="H571" i="30" s="1"/>
  <c r="G570" i="30"/>
  <c r="F570" i="30"/>
  <c r="G569" i="30"/>
  <c r="G568" i="30"/>
  <c r="E568" i="30"/>
  <c r="H568" i="30" s="1"/>
  <c r="G567" i="30"/>
  <c r="G566" i="30"/>
  <c r="F566" i="30"/>
  <c r="E566" i="30"/>
  <c r="H566" i="30" s="1"/>
  <c r="G565" i="30"/>
  <c r="F565" i="30"/>
  <c r="E565" i="30"/>
  <c r="H565" i="30" s="1"/>
  <c r="G564" i="30"/>
  <c r="F564" i="30"/>
  <c r="E564" i="30"/>
  <c r="H564" i="30" s="1"/>
  <c r="G563" i="30"/>
  <c r="F563" i="30"/>
  <c r="E563" i="30"/>
  <c r="H563" i="30" s="1"/>
  <c r="G562" i="30"/>
  <c r="F562" i="30"/>
  <c r="E562" i="30"/>
  <c r="H562" i="30" s="1"/>
  <c r="G561" i="30"/>
  <c r="G560" i="30"/>
  <c r="E560" i="30"/>
  <c r="H560" i="30" s="1"/>
  <c r="G559" i="30"/>
  <c r="G558" i="30"/>
  <c r="F558" i="30"/>
  <c r="E558" i="30"/>
  <c r="H558" i="30" s="1"/>
  <c r="G557" i="30"/>
  <c r="F557" i="30"/>
  <c r="E557" i="30"/>
  <c r="H557" i="30" s="1"/>
  <c r="G556" i="30"/>
  <c r="G555" i="30"/>
  <c r="F555" i="30"/>
  <c r="E555" i="30"/>
  <c r="H555" i="30" s="1"/>
  <c r="G554" i="30"/>
  <c r="G553" i="30"/>
  <c r="F553" i="30"/>
  <c r="E553" i="30"/>
  <c r="H553" i="30" s="1"/>
  <c r="G552" i="30"/>
  <c r="E552" i="30"/>
  <c r="H552" i="30" s="1"/>
  <c r="G551" i="30"/>
  <c r="F551" i="30"/>
  <c r="E551" i="30"/>
  <c r="H551" i="30" s="1"/>
  <c r="G550" i="30"/>
  <c r="E550" i="30"/>
  <c r="H550" i="30" s="1"/>
  <c r="G549" i="30"/>
  <c r="E549" i="30"/>
  <c r="H549" i="30" s="1"/>
  <c r="G548" i="30"/>
  <c r="G547" i="30"/>
  <c r="F547" i="30"/>
  <c r="E547" i="30"/>
  <c r="H547" i="30" s="1"/>
  <c r="G546" i="30"/>
  <c r="F546" i="30"/>
  <c r="E546" i="30"/>
  <c r="H546" i="30" s="1"/>
  <c r="G545" i="30"/>
  <c r="F545" i="30"/>
  <c r="E545" i="30"/>
  <c r="H545" i="30" s="1"/>
  <c r="G544" i="30"/>
  <c r="F544" i="30"/>
  <c r="E544" i="30"/>
  <c r="H544" i="30" s="1"/>
  <c r="G543" i="30"/>
  <c r="F543" i="30"/>
  <c r="E543" i="30"/>
  <c r="H543" i="30" s="1"/>
  <c r="G542" i="30"/>
  <c r="F542" i="30"/>
  <c r="E542" i="30"/>
  <c r="H542" i="30" s="1"/>
  <c r="G541" i="30"/>
  <c r="F541" i="30"/>
  <c r="E541" i="30"/>
  <c r="H541" i="30" s="1"/>
  <c r="G540" i="30"/>
  <c r="E540" i="30"/>
  <c r="H540" i="30" s="1"/>
  <c r="G539" i="30"/>
  <c r="G538" i="30"/>
  <c r="G537" i="30"/>
  <c r="F537" i="30"/>
  <c r="E537" i="30"/>
  <c r="H537" i="30" s="1"/>
  <c r="G536" i="30"/>
  <c r="F536" i="30"/>
  <c r="E536" i="30"/>
  <c r="H536" i="30" s="1"/>
  <c r="G535" i="30"/>
  <c r="G534" i="30"/>
  <c r="F534" i="30"/>
  <c r="E534" i="30"/>
  <c r="H534" i="30" s="1"/>
  <c r="G533" i="30"/>
  <c r="F533" i="30"/>
  <c r="E533" i="30"/>
  <c r="H533" i="30" s="1"/>
  <c r="G532" i="30"/>
  <c r="G531" i="30"/>
  <c r="F531" i="30"/>
  <c r="E531" i="30"/>
  <c r="H531" i="30" s="1"/>
  <c r="G530" i="30"/>
  <c r="F530" i="30"/>
  <c r="E530" i="30"/>
  <c r="H530" i="30" s="1"/>
  <c r="G529" i="30"/>
  <c r="F529" i="30"/>
  <c r="E529" i="30"/>
  <c r="H529" i="30" s="1"/>
  <c r="G528" i="30"/>
  <c r="F528" i="30"/>
  <c r="E528" i="30"/>
  <c r="H528" i="30" s="1"/>
  <c r="G527" i="30"/>
  <c r="F527" i="30"/>
  <c r="E527" i="30"/>
  <c r="H527" i="30" s="1"/>
  <c r="G526" i="30"/>
  <c r="F526" i="30"/>
  <c r="E526" i="30"/>
  <c r="H526" i="30" s="1"/>
  <c r="G525" i="30"/>
  <c r="F525" i="30"/>
  <c r="E525" i="30"/>
  <c r="H525" i="30" s="1"/>
  <c r="G524" i="30"/>
  <c r="F524" i="30"/>
  <c r="E524" i="30"/>
  <c r="H524" i="30" s="1"/>
  <c r="G523" i="30"/>
  <c r="F523" i="30"/>
  <c r="E523" i="30"/>
  <c r="H523" i="30" s="1"/>
  <c r="G522" i="30"/>
  <c r="F522" i="30"/>
  <c r="E522" i="30"/>
  <c r="H522" i="30" s="1"/>
  <c r="G521" i="30"/>
  <c r="F521" i="30"/>
  <c r="E521" i="30"/>
  <c r="H521" i="30" s="1"/>
  <c r="G520" i="30"/>
  <c r="F520" i="30"/>
  <c r="E520" i="30"/>
  <c r="H520" i="30" s="1"/>
  <c r="G519" i="30"/>
  <c r="F519" i="30"/>
  <c r="E519" i="30"/>
  <c r="H519" i="30" s="1"/>
  <c r="G518" i="30"/>
  <c r="F518" i="30"/>
  <c r="E518" i="30"/>
  <c r="H518" i="30" s="1"/>
  <c r="G517" i="30"/>
  <c r="F517" i="30"/>
  <c r="E517" i="30"/>
  <c r="H517" i="30" s="1"/>
  <c r="G516" i="30"/>
  <c r="F516" i="30"/>
  <c r="E516" i="30"/>
  <c r="H516" i="30" s="1"/>
  <c r="G515" i="30"/>
  <c r="F515" i="30"/>
  <c r="E515" i="30"/>
  <c r="H515" i="30" s="1"/>
  <c r="G514" i="30"/>
  <c r="F514" i="30"/>
  <c r="E514" i="30"/>
  <c r="H514" i="30" s="1"/>
  <c r="G513" i="30"/>
  <c r="F513" i="30"/>
  <c r="E513" i="30"/>
  <c r="H513" i="30" s="1"/>
  <c r="G512" i="30"/>
  <c r="F512" i="30"/>
  <c r="E512" i="30"/>
  <c r="H512" i="30" s="1"/>
  <c r="G511" i="30"/>
  <c r="F511" i="30"/>
  <c r="E511" i="30"/>
  <c r="H511" i="30" s="1"/>
  <c r="G510" i="30"/>
  <c r="F510" i="30"/>
  <c r="E510" i="30"/>
  <c r="H510" i="30" s="1"/>
  <c r="G509" i="30"/>
  <c r="F509" i="30"/>
  <c r="E509" i="30"/>
  <c r="H509" i="30" s="1"/>
  <c r="G508" i="30"/>
  <c r="F508" i="30"/>
  <c r="E508" i="30"/>
  <c r="H508" i="30" s="1"/>
  <c r="G507" i="30"/>
  <c r="F507" i="30"/>
  <c r="E507" i="30"/>
  <c r="H507" i="30" s="1"/>
  <c r="G506" i="30"/>
  <c r="F506" i="30"/>
  <c r="E506" i="30"/>
  <c r="H506" i="30" s="1"/>
  <c r="G505" i="30"/>
  <c r="F505" i="30"/>
  <c r="E505" i="30"/>
  <c r="H505" i="30" s="1"/>
  <c r="G504" i="30"/>
  <c r="F504" i="30"/>
  <c r="E504" i="30"/>
  <c r="H504" i="30" s="1"/>
  <c r="G503" i="30"/>
  <c r="F503" i="30"/>
  <c r="E503" i="30"/>
  <c r="H503" i="30" s="1"/>
  <c r="G502" i="30"/>
  <c r="F502" i="30"/>
  <c r="E502" i="30"/>
  <c r="H502" i="30" s="1"/>
  <c r="G501" i="30"/>
  <c r="F501" i="30"/>
  <c r="E501" i="30"/>
  <c r="H501" i="30" s="1"/>
  <c r="G500" i="30"/>
  <c r="F500" i="30"/>
  <c r="E500" i="30"/>
  <c r="H500" i="30" s="1"/>
  <c r="G499" i="30"/>
  <c r="F499" i="30"/>
  <c r="E499" i="30"/>
  <c r="H499" i="30" s="1"/>
  <c r="G498" i="30"/>
  <c r="F498" i="30"/>
  <c r="E498" i="30"/>
  <c r="H498" i="30" s="1"/>
  <c r="G497" i="30"/>
  <c r="F497" i="30"/>
  <c r="E497" i="30"/>
  <c r="H497" i="30" s="1"/>
  <c r="G496" i="30"/>
  <c r="F496" i="30"/>
  <c r="E496" i="30"/>
  <c r="H496" i="30" s="1"/>
  <c r="G495" i="30"/>
  <c r="F495" i="30"/>
  <c r="E495" i="30"/>
  <c r="H495" i="30" s="1"/>
  <c r="G494" i="30"/>
  <c r="F494" i="30"/>
  <c r="E494" i="30"/>
  <c r="H494" i="30" s="1"/>
  <c r="G493" i="30"/>
  <c r="F493" i="30"/>
  <c r="E493" i="30"/>
  <c r="H493" i="30" s="1"/>
  <c r="G492" i="30"/>
  <c r="F492" i="30"/>
  <c r="E492" i="30"/>
  <c r="H492" i="30" s="1"/>
  <c r="G491" i="30"/>
  <c r="F491" i="30"/>
  <c r="E491" i="30"/>
  <c r="H491" i="30" s="1"/>
  <c r="G490" i="30"/>
  <c r="E490" i="30"/>
  <c r="H490" i="30" s="1"/>
  <c r="G489" i="30"/>
  <c r="F489" i="30"/>
  <c r="E489" i="30"/>
  <c r="H489" i="30" s="1"/>
  <c r="G488" i="30"/>
  <c r="F488" i="30"/>
  <c r="E488" i="30"/>
  <c r="H488" i="30" s="1"/>
  <c r="G487" i="30"/>
  <c r="F487" i="30"/>
  <c r="E487" i="30"/>
  <c r="H487" i="30" s="1"/>
  <c r="G486" i="30"/>
  <c r="F486" i="30"/>
  <c r="E486" i="30"/>
  <c r="H486" i="30" s="1"/>
  <c r="G485" i="30"/>
  <c r="F485" i="30"/>
  <c r="E485" i="30"/>
  <c r="H485" i="30" s="1"/>
  <c r="G484" i="30"/>
  <c r="F484" i="30"/>
  <c r="G483" i="30"/>
  <c r="E483" i="30"/>
  <c r="H483" i="30" s="1"/>
  <c r="G482" i="30"/>
  <c r="F482" i="30"/>
  <c r="E482" i="30"/>
  <c r="H482" i="30" s="1"/>
  <c r="G481" i="30"/>
  <c r="F481" i="30"/>
  <c r="G480" i="30"/>
  <c r="F480" i="30"/>
  <c r="E480" i="30"/>
  <c r="H480" i="30" s="1"/>
  <c r="G479" i="30"/>
  <c r="G478" i="30"/>
  <c r="F478" i="30"/>
  <c r="E478" i="30"/>
  <c r="H478" i="30" s="1"/>
  <c r="G477" i="30"/>
  <c r="F477" i="30"/>
  <c r="E477" i="30"/>
  <c r="H477" i="30" s="1"/>
  <c r="G476" i="30"/>
  <c r="F476" i="30"/>
  <c r="E476" i="30"/>
  <c r="H476" i="30" s="1"/>
  <c r="G475" i="30"/>
  <c r="F475" i="30"/>
  <c r="E475" i="30"/>
  <c r="H475" i="30" s="1"/>
  <c r="G474" i="30"/>
  <c r="F474" i="30"/>
  <c r="E474" i="30"/>
  <c r="H474" i="30" s="1"/>
  <c r="G473" i="30"/>
  <c r="F473" i="30"/>
  <c r="E473" i="30"/>
  <c r="H473" i="30" s="1"/>
  <c r="G472" i="30"/>
  <c r="F472" i="30"/>
  <c r="G471" i="30"/>
  <c r="G470" i="30"/>
  <c r="F470" i="30"/>
  <c r="E470" i="30"/>
  <c r="H470" i="30" s="1"/>
  <c r="G469" i="30"/>
  <c r="F469" i="30"/>
  <c r="E469" i="30"/>
  <c r="H469" i="30" s="1"/>
  <c r="G468" i="30"/>
  <c r="G467" i="30"/>
  <c r="F467" i="30"/>
  <c r="E467" i="30"/>
  <c r="H467" i="30" s="1"/>
  <c r="G466" i="30"/>
  <c r="E466" i="30"/>
  <c r="H466" i="30" s="1"/>
  <c r="G465" i="30"/>
  <c r="G464" i="30"/>
  <c r="G463" i="30"/>
  <c r="F463" i="30"/>
  <c r="E463" i="30"/>
  <c r="H463" i="30" s="1"/>
  <c r="G462" i="30"/>
  <c r="F462" i="30"/>
  <c r="E462" i="30"/>
  <c r="H462" i="30" s="1"/>
  <c r="G461" i="30"/>
  <c r="E461" i="30"/>
  <c r="H461" i="30" s="1"/>
  <c r="G460" i="30"/>
  <c r="F460" i="30"/>
  <c r="E460" i="30"/>
  <c r="H460" i="30" s="1"/>
  <c r="G459" i="30"/>
  <c r="F459" i="30"/>
  <c r="G458" i="30"/>
  <c r="F458" i="30"/>
  <c r="E458" i="30"/>
  <c r="H458" i="30" s="1"/>
  <c r="G457" i="30"/>
  <c r="F457" i="30"/>
  <c r="G456" i="30"/>
  <c r="G455" i="30"/>
  <c r="E455" i="30"/>
  <c r="H455" i="30" s="1"/>
  <c r="G454" i="30"/>
  <c r="F454" i="30"/>
  <c r="E454" i="30"/>
  <c r="H454" i="30" s="1"/>
  <c r="G453" i="30"/>
  <c r="G452" i="30"/>
  <c r="F452" i="30"/>
  <c r="E452" i="30"/>
  <c r="H452" i="30" s="1"/>
  <c r="G451" i="30"/>
  <c r="F451" i="30"/>
  <c r="E451" i="30"/>
  <c r="H451" i="30" s="1"/>
  <c r="G450" i="30"/>
  <c r="F450" i="30"/>
  <c r="E450" i="30"/>
  <c r="H450" i="30" s="1"/>
  <c r="G449" i="30"/>
  <c r="F449" i="30"/>
  <c r="E449" i="30"/>
  <c r="H449" i="30" s="1"/>
  <c r="G448" i="30"/>
  <c r="F448" i="30"/>
  <c r="E448" i="30"/>
  <c r="H448" i="30" s="1"/>
  <c r="G447" i="30"/>
  <c r="F447" i="30"/>
  <c r="E447" i="30"/>
  <c r="H447" i="30" s="1"/>
  <c r="G446" i="30"/>
  <c r="F446" i="30"/>
  <c r="E446" i="30"/>
  <c r="H446" i="30" s="1"/>
  <c r="G445" i="30"/>
  <c r="F445" i="30"/>
  <c r="E445" i="30"/>
  <c r="H445" i="30" s="1"/>
  <c r="G444" i="30"/>
  <c r="F444" i="30"/>
  <c r="E444" i="30"/>
  <c r="H444" i="30" s="1"/>
  <c r="G443" i="30"/>
  <c r="F443" i="30"/>
  <c r="E443" i="30"/>
  <c r="H443" i="30" s="1"/>
  <c r="G442" i="30"/>
  <c r="F442" i="30"/>
  <c r="E442" i="30"/>
  <c r="H442" i="30" s="1"/>
  <c r="G441" i="30"/>
  <c r="E441" i="30"/>
  <c r="H441" i="30" s="1"/>
  <c r="G440" i="30"/>
  <c r="F440" i="30"/>
  <c r="E440" i="30"/>
  <c r="H440" i="30" s="1"/>
  <c r="G439" i="30"/>
  <c r="G438" i="30"/>
  <c r="E438" i="30"/>
  <c r="H438" i="30" s="1"/>
  <c r="G437" i="30"/>
  <c r="E437" i="30"/>
  <c r="H437" i="30" s="1"/>
  <c r="G436" i="30"/>
  <c r="F436" i="30"/>
  <c r="E436" i="30"/>
  <c r="H436" i="30" s="1"/>
  <c r="G435" i="30"/>
  <c r="F435" i="30"/>
  <c r="E435" i="30"/>
  <c r="H435" i="30" s="1"/>
  <c r="G434" i="30"/>
  <c r="G433" i="30"/>
  <c r="F433" i="30"/>
  <c r="E433" i="30"/>
  <c r="H433" i="30" s="1"/>
  <c r="G432" i="30"/>
  <c r="G431" i="30"/>
  <c r="F431" i="30"/>
  <c r="E431" i="30"/>
  <c r="H431" i="30" s="1"/>
  <c r="G430" i="30"/>
  <c r="F430" i="30"/>
  <c r="E430" i="30"/>
  <c r="H430" i="30" s="1"/>
  <c r="G429" i="30"/>
  <c r="F429" i="30"/>
  <c r="E429" i="30"/>
  <c r="H429" i="30" s="1"/>
  <c r="G428" i="30"/>
  <c r="F428" i="30"/>
  <c r="E428" i="30"/>
  <c r="H428" i="30" s="1"/>
  <c r="G427" i="30"/>
  <c r="F427" i="30"/>
  <c r="E427" i="30"/>
  <c r="H427" i="30" s="1"/>
  <c r="G426" i="30"/>
  <c r="F426" i="30"/>
  <c r="E426" i="30"/>
  <c r="H426" i="30" s="1"/>
  <c r="G425" i="30"/>
  <c r="F425" i="30"/>
  <c r="E425" i="30"/>
  <c r="H425" i="30" s="1"/>
  <c r="G424" i="30"/>
  <c r="F424" i="30"/>
  <c r="E424" i="30"/>
  <c r="H424" i="30" s="1"/>
  <c r="G423" i="30"/>
  <c r="F423" i="30"/>
  <c r="E423" i="30"/>
  <c r="H423" i="30" s="1"/>
  <c r="G422" i="30"/>
  <c r="F422" i="30"/>
  <c r="E422" i="30"/>
  <c r="H422" i="30" s="1"/>
  <c r="G421" i="30"/>
  <c r="F421" i="30"/>
  <c r="E421" i="30"/>
  <c r="H421" i="30" s="1"/>
  <c r="G420" i="30"/>
  <c r="G419" i="30"/>
  <c r="F419" i="30"/>
  <c r="E419" i="30"/>
  <c r="H419" i="30" s="1"/>
  <c r="G418" i="30"/>
  <c r="F418" i="30"/>
  <c r="E418" i="30"/>
  <c r="H418" i="30" s="1"/>
  <c r="G417" i="30"/>
  <c r="F417" i="30"/>
  <c r="E417" i="30"/>
  <c r="H417" i="30" s="1"/>
  <c r="G416" i="30"/>
  <c r="F416" i="30"/>
  <c r="E416" i="30"/>
  <c r="H416" i="30" s="1"/>
  <c r="G415" i="30"/>
  <c r="F415" i="30"/>
  <c r="E415" i="30"/>
  <c r="H415" i="30" s="1"/>
  <c r="G414" i="30"/>
  <c r="F414" i="30"/>
  <c r="E414" i="30"/>
  <c r="H414" i="30" s="1"/>
  <c r="G413" i="30"/>
  <c r="F413" i="30"/>
  <c r="G412" i="30"/>
  <c r="G411" i="30"/>
  <c r="F411" i="30"/>
  <c r="G410" i="30"/>
  <c r="G409" i="30"/>
  <c r="E409" i="30"/>
  <c r="H409" i="30" s="1"/>
  <c r="G408" i="30"/>
  <c r="F408" i="30"/>
  <c r="E408" i="30"/>
  <c r="H408" i="30" s="1"/>
  <c r="G407" i="30"/>
  <c r="F407" i="30"/>
  <c r="E407" i="30"/>
  <c r="H407" i="30" s="1"/>
  <c r="G406" i="30"/>
  <c r="F406" i="30"/>
  <c r="E406" i="30"/>
  <c r="H406" i="30" s="1"/>
  <c r="G405" i="30"/>
  <c r="F405" i="30"/>
  <c r="E405" i="30"/>
  <c r="H405" i="30" s="1"/>
  <c r="G404" i="30"/>
  <c r="F404" i="30"/>
  <c r="E404" i="30"/>
  <c r="H404" i="30" s="1"/>
  <c r="G403" i="30"/>
  <c r="F403" i="30"/>
  <c r="E403" i="30"/>
  <c r="H403" i="30" s="1"/>
  <c r="G402" i="30"/>
  <c r="F402" i="30"/>
  <c r="E402" i="30"/>
  <c r="H402" i="30" s="1"/>
  <c r="G401" i="30"/>
  <c r="F401" i="30"/>
  <c r="E401" i="30"/>
  <c r="H401" i="30" s="1"/>
  <c r="G400" i="30"/>
  <c r="F400" i="30"/>
  <c r="E400" i="30"/>
  <c r="H400" i="30" s="1"/>
  <c r="G399" i="30"/>
  <c r="F399" i="30"/>
  <c r="G398" i="30"/>
  <c r="G397" i="30"/>
  <c r="F397" i="30"/>
  <c r="E397" i="30"/>
  <c r="H397" i="30" s="1"/>
  <c r="G396" i="30"/>
  <c r="F396" i="30"/>
  <c r="E396" i="30"/>
  <c r="H396" i="30" s="1"/>
  <c r="G395" i="30"/>
  <c r="G394" i="30"/>
  <c r="E394" i="30"/>
  <c r="H394" i="30" s="1"/>
  <c r="G393" i="30"/>
  <c r="F393" i="30"/>
  <c r="E393" i="30"/>
  <c r="H393" i="30" s="1"/>
  <c r="G392" i="30"/>
  <c r="F392" i="30"/>
  <c r="E392" i="30"/>
  <c r="H392" i="30" s="1"/>
  <c r="G391" i="30"/>
  <c r="F391" i="30"/>
  <c r="E391" i="30"/>
  <c r="H391" i="30" s="1"/>
  <c r="G390" i="30"/>
  <c r="F390" i="30"/>
  <c r="E390" i="30"/>
  <c r="H390" i="30" s="1"/>
  <c r="G389" i="30"/>
  <c r="F389" i="30"/>
  <c r="E389" i="30"/>
  <c r="H389" i="30" s="1"/>
  <c r="G388" i="30"/>
  <c r="G387" i="30"/>
  <c r="F387" i="30"/>
  <c r="E387" i="30"/>
  <c r="H387" i="30" s="1"/>
  <c r="G386" i="30"/>
  <c r="F386" i="30"/>
  <c r="E386" i="30"/>
  <c r="H386" i="30" s="1"/>
  <c r="G385" i="30"/>
  <c r="E385" i="30"/>
  <c r="H385" i="30" s="1"/>
  <c r="G384" i="30"/>
  <c r="G383" i="30"/>
  <c r="E383" i="30"/>
  <c r="H383" i="30" s="1"/>
  <c r="G382" i="30"/>
  <c r="G381" i="30"/>
  <c r="E381" i="30"/>
  <c r="H381" i="30" s="1"/>
  <c r="G380" i="30"/>
  <c r="F380" i="30"/>
  <c r="E380" i="30"/>
  <c r="H380" i="30" s="1"/>
  <c r="G379" i="30"/>
  <c r="F379" i="30"/>
  <c r="G378" i="30"/>
  <c r="F378" i="30"/>
  <c r="E378" i="30"/>
  <c r="H378" i="30" s="1"/>
  <c r="G377" i="30"/>
  <c r="F377" i="30"/>
  <c r="E377" i="30"/>
  <c r="H377" i="30" s="1"/>
  <c r="G376" i="30"/>
  <c r="F376" i="30"/>
  <c r="E376" i="30"/>
  <c r="H376" i="30" s="1"/>
  <c r="G375" i="30"/>
  <c r="F375" i="30"/>
  <c r="E375" i="30"/>
  <c r="H375" i="30" s="1"/>
  <c r="G374" i="30"/>
  <c r="G373" i="30"/>
  <c r="G372" i="30"/>
  <c r="E372" i="30"/>
  <c r="H372" i="30" s="1"/>
  <c r="G371" i="30"/>
  <c r="F371" i="30"/>
  <c r="E371" i="30"/>
  <c r="H371" i="30" s="1"/>
  <c r="G370" i="30"/>
  <c r="G369" i="30"/>
  <c r="G368" i="30"/>
  <c r="F368" i="30"/>
  <c r="E368" i="30"/>
  <c r="H368" i="30" s="1"/>
  <c r="G367" i="30"/>
  <c r="F367" i="30"/>
  <c r="E367" i="30"/>
  <c r="H367" i="30" s="1"/>
  <c r="G366" i="30"/>
  <c r="F366" i="30"/>
  <c r="E366" i="30"/>
  <c r="H366" i="30" s="1"/>
  <c r="G365" i="30"/>
  <c r="F365" i="30"/>
  <c r="E365" i="30"/>
  <c r="H365" i="30" s="1"/>
  <c r="G364" i="30"/>
  <c r="F364" i="30"/>
  <c r="E364" i="30"/>
  <c r="H364" i="30" s="1"/>
  <c r="G363" i="30"/>
  <c r="F363" i="30"/>
  <c r="E363" i="30"/>
  <c r="H363" i="30" s="1"/>
  <c r="G362" i="30"/>
  <c r="F362" i="30"/>
  <c r="E362" i="30"/>
  <c r="H362" i="30" s="1"/>
  <c r="G361" i="30"/>
  <c r="G360" i="30"/>
  <c r="F360" i="30"/>
  <c r="E360" i="30"/>
  <c r="H360" i="30" s="1"/>
  <c r="G359" i="30"/>
  <c r="F359" i="30"/>
  <c r="G358" i="30"/>
  <c r="E358" i="30"/>
  <c r="H358" i="30" s="1"/>
  <c r="G357" i="30"/>
  <c r="F357" i="30"/>
  <c r="E357" i="30"/>
  <c r="H357" i="30" s="1"/>
  <c r="G356" i="30"/>
  <c r="F356" i="30"/>
  <c r="E356" i="30"/>
  <c r="H356" i="30" s="1"/>
  <c r="G355" i="30"/>
  <c r="G354" i="30"/>
  <c r="F354" i="30"/>
  <c r="E354" i="30"/>
  <c r="H354" i="30" s="1"/>
  <c r="G353" i="30"/>
  <c r="F353" i="30"/>
  <c r="E353" i="30"/>
  <c r="H353" i="30" s="1"/>
  <c r="G352" i="30"/>
  <c r="E352" i="30"/>
  <c r="H352" i="30" s="1"/>
  <c r="G351" i="30"/>
  <c r="F351" i="30"/>
  <c r="E351" i="30"/>
  <c r="H351" i="30" s="1"/>
  <c r="G350" i="30"/>
  <c r="D349" i="30"/>
  <c r="C349" i="30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F340" i="30"/>
  <c r="E340" i="30"/>
  <c r="H340" i="30" s="1"/>
  <c r="G339" i="30"/>
  <c r="F339" i="30"/>
  <c r="E339" i="30"/>
  <c r="H339" i="30" s="1"/>
  <c r="G338" i="30"/>
  <c r="F338" i="30"/>
  <c r="G337" i="30"/>
  <c r="F337" i="30"/>
  <c r="E337" i="30"/>
  <c r="H337" i="30" s="1"/>
  <c r="G336" i="30"/>
  <c r="F336" i="30"/>
  <c r="E336" i="30"/>
  <c r="H336" i="30" s="1"/>
  <c r="G335" i="30"/>
  <c r="F335" i="30"/>
  <c r="E335" i="30"/>
  <c r="H335" i="30" s="1"/>
  <c r="G334" i="30"/>
  <c r="F334" i="30"/>
  <c r="E334" i="30"/>
  <c r="H334" i="30" s="1"/>
  <c r="G333" i="30"/>
  <c r="F333" i="30"/>
  <c r="E333" i="30"/>
  <c r="H333" i="30" s="1"/>
  <c r="G332" i="30"/>
  <c r="F332" i="30"/>
  <c r="E332" i="30"/>
  <c r="H332" i="30" s="1"/>
  <c r="G331" i="30"/>
  <c r="F331" i="30"/>
  <c r="E331" i="30"/>
  <c r="H331" i="30" s="1"/>
  <c r="G330" i="30"/>
  <c r="F330" i="30"/>
  <c r="E330" i="30"/>
  <c r="H330" i="30" s="1"/>
  <c r="G329" i="30"/>
  <c r="F329" i="30"/>
  <c r="E329" i="30"/>
  <c r="H329" i="30" s="1"/>
  <c r="G328" i="30"/>
  <c r="F328" i="30"/>
  <c r="E328" i="30"/>
  <c r="H328" i="30" s="1"/>
  <c r="G327" i="30"/>
  <c r="F327" i="30"/>
  <c r="E327" i="30"/>
  <c r="H327" i="30" s="1"/>
  <c r="G326" i="30"/>
  <c r="F326" i="30"/>
  <c r="E326" i="30"/>
  <c r="H326" i="30" s="1"/>
  <c r="G325" i="30"/>
  <c r="F325" i="30"/>
  <c r="E325" i="30"/>
  <c r="H325" i="30" s="1"/>
  <c r="G324" i="30"/>
  <c r="F324" i="30"/>
  <c r="E324" i="30"/>
  <c r="H324" i="30" s="1"/>
  <c r="G323" i="30"/>
  <c r="F323" i="30"/>
  <c r="E323" i="30"/>
  <c r="H323" i="30" s="1"/>
  <c r="G322" i="30"/>
  <c r="F322" i="30"/>
  <c r="E322" i="30"/>
  <c r="H322" i="30" s="1"/>
  <c r="G321" i="30"/>
  <c r="F321" i="30"/>
  <c r="E321" i="30"/>
  <c r="H321" i="30" s="1"/>
  <c r="G320" i="30"/>
  <c r="F320" i="30"/>
  <c r="E320" i="30"/>
  <c r="H320" i="30" s="1"/>
  <c r="G319" i="30"/>
  <c r="E319" i="30"/>
  <c r="H319" i="30" s="1"/>
  <c r="G318" i="30"/>
  <c r="F318" i="30"/>
  <c r="E318" i="30"/>
  <c r="H318" i="30" s="1"/>
  <c r="G317" i="30"/>
  <c r="E317" i="30"/>
  <c r="H317" i="30" s="1"/>
  <c r="G316" i="30"/>
  <c r="F316" i="30"/>
  <c r="E316" i="30"/>
  <c r="H316" i="30" s="1"/>
  <c r="G315" i="30"/>
  <c r="F315" i="30"/>
  <c r="E315" i="30"/>
  <c r="H315" i="30" s="1"/>
  <c r="G314" i="30"/>
  <c r="F314" i="30"/>
  <c r="E314" i="30"/>
  <c r="H314" i="30" s="1"/>
  <c r="G313" i="30"/>
  <c r="F313" i="30"/>
  <c r="E313" i="30"/>
  <c r="H313" i="30" s="1"/>
  <c r="G312" i="30"/>
  <c r="F312" i="30"/>
  <c r="E312" i="30"/>
  <c r="H312" i="30" s="1"/>
  <c r="G311" i="30"/>
  <c r="F311" i="30"/>
  <c r="E311" i="30"/>
  <c r="H311" i="30" s="1"/>
  <c r="G310" i="30"/>
  <c r="F310" i="30"/>
  <c r="E310" i="30"/>
  <c r="H310" i="30" s="1"/>
  <c r="G309" i="30"/>
  <c r="F309" i="30"/>
  <c r="E309" i="30"/>
  <c r="H309" i="30" s="1"/>
  <c r="G308" i="30"/>
  <c r="E308" i="30"/>
  <c r="H308" i="30" s="1"/>
  <c r="G307" i="30"/>
  <c r="F307" i="30"/>
  <c r="E307" i="30"/>
  <c r="H307" i="30" s="1"/>
  <c r="G306" i="30"/>
  <c r="F306" i="30"/>
  <c r="E306" i="30"/>
  <c r="H306" i="30" s="1"/>
  <c r="G305" i="30"/>
  <c r="F305" i="30"/>
  <c r="E305" i="30"/>
  <c r="H305" i="30" s="1"/>
  <c r="G304" i="30"/>
  <c r="F304" i="30"/>
  <c r="E304" i="30"/>
  <c r="H304" i="30" s="1"/>
  <c r="G303" i="30"/>
  <c r="F303" i="30"/>
  <c r="E303" i="30"/>
  <c r="H303" i="30" s="1"/>
  <c r="G302" i="30"/>
  <c r="G301" i="30"/>
  <c r="E301" i="30"/>
  <c r="H301" i="30" s="1"/>
  <c r="G300" i="30"/>
  <c r="F300" i="30"/>
  <c r="E300" i="30"/>
  <c r="H300" i="30" s="1"/>
  <c r="G299" i="30"/>
  <c r="F299" i="30"/>
  <c r="E299" i="30"/>
  <c r="H299" i="30" s="1"/>
  <c r="G298" i="30"/>
  <c r="F298" i="30"/>
  <c r="E298" i="30"/>
  <c r="H298" i="30" s="1"/>
  <c r="G297" i="30"/>
  <c r="F297" i="30"/>
  <c r="E297" i="30"/>
  <c r="H297" i="30" s="1"/>
  <c r="G296" i="30"/>
  <c r="F296" i="30"/>
  <c r="E296" i="30"/>
  <c r="H296" i="30" s="1"/>
  <c r="G295" i="30"/>
  <c r="F295" i="30"/>
  <c r="E295" i="30"/>
  <c r="H295" i="30" s="1"/>
  <c r="G294" i="30"/>
  <c r="G293" i="30"/>
  <c r="F293" i="30"/>
  <c r="E293" i="30"/>
  <c r="H293" i="30" s="1"/>
  <c r="G292" i="30"/>
  <c r="F292" i="30"/>
  <c r="E292" i="30"/>
  <c r="H292" i="30" s="1"/>
  <c r="G291" i="30"/>
  <c r="F291" i="30"/>
  <c r="E291" i="30"/>
  <c r="H291" i="30" s="1"/>
  <c r="G290" i="30"/>
  <c r="F290" i="30"/>
  <c r="E290" i="30"/>
  <c r="H290" i="30" s="1"/>
  <c r="G289" i="30"/>
  <c r="F289" i="30"/>
  <c r="E289" i="30"/>
  <c r="H289" i="30" s="1"/>
  <c r="G288" i="30"/>
  <c r="G287" i="30"/>
  <c r="F287" i="30"/>
  <c r="E287" i="30"/>
  <c r="H287" i="30" s="1"/>
  <c r="G286" i="30"/>
  <c r="F286" i="30"/>
  <c r="E286" i="30"/>
  <c r="H286" i="30" s="1"/>
  <c r="G285" i="30"/>
  <c r="F285" i="30"/>
  <c r="E285" i="30"/>
  <c r="H285" i="30" s="1"/>
  <c r="G284" i="30"/>
  <c r="F284" i="30"/>
  <c r="E284" i="30"/>
  <c r="H284" i="30" s="1"/>
  <c r="G283" i="30"/>
  <c r="F283" i="30"/>
  <c r="E283" i="30"/>
  <c r="H283" i="30" s="1"/>
  <c r="G282" i="30"/>
  <c r="F282" i="30"/>
  <c r="E282" i="30"/>
  <c r="H282" i="30" s="1"/>
  <c r="G281" i="30"/>
  <c r="F281" i="30"/>
  <c r="E281" i="30"/>
  <c r="H281" i="30" s="1"/>
  <c r="G280" i="30"/>
  <c r="F280" i="30"/>
  <c r="E280" i="30"/>
  <c r="H280" i="30" s="1"/>
  <c r="G279" i="30"/>
  <c r="F279" i="30"/>
  <c r="E279" i="30"/>
  <c r="H279" i="30" s="1"/>
  <c r="G278" i="30"/>
  <c r="F278" i="30"/>
  <c r="E278" i="30"/>
  <c r="H278" i="30" s="1"/>
  <c r="G277" i="30"/>
  <c r="E277" i="30"/>
  <c r="H277" i="30" s="1"/>
  <c r="G276" i="30"/>
  <c r="F276" i="30"/>
  <c r="E276" i="30"/>
  <c r="H276" i="30" s="1"/>
  <c r="G275" i="30"/>
  <c r="G274" i="30"/>
  <c r="F274" i="30"/>
  <c r="E274" i="30"/>
  <c r="H274" i="30" s="1"/>
  <c r="G273" i="30"/>
  <c r="F273" i="30"/>
  <c r="E273" i="30"/>
  <c r="H273" i="30" s="1"/>
  <c r="G272" i="30"/>
  <c r="F272" i="30"/>
  <c r="E272" i="30"/>
  <c r="H272" i="30" s="1"/>
  <c r="G271" i="30"/>
  <c r="F271" i="30"/>
  <c r="E271" i="30"/>
  <c r="H271" i="30" s="1"/>
  <c r="G270" i="30"/>
  <c r="F270" i="30"/>
  <c r="E270" i="30"/>
  <c r="H270" i="30" s="1"/>
  <c r="G269" i="30"/>
  <c r="F269" i="30"/>
  <c r="E269" i="30"/>
  <c r="H269" i="30" s="1"/>
  <c r="G268" i="30"/>
  <c r="F268" i="30"/>
  <c r="E268" i="30"/>
  <c r="H268" i="30" s="1"/>
  <c r="G267" i="30"/>
  <c r="F267" i="30"/>
  <c r="E267" i="30"/>
  <c r="H267" i="30" s="1"/>
  <c r="G266" i="30"/>
  <c r="F266" i="30"/>
  <c r="E266" i="30"/>
  <c r="H266" i="30" s="1"/>
  <c r="G265" i="30"/>
  <c r="F265" i="30"/>
  <c r="E265" i="30"/>
  <c r="H265" i="30" s="1"/>
  <c r="G264" i="30"/>
  <c r="F264" i="30"/>
  <c r="E264" i="30"/>
  <c r="H264" i="30" s="1"/>
  <c r="G263" i="30"/>
  <c r="F263" i="30"/>
  <c r="E263" i="30"/>
  <c r="H263" i="30" s="1"/>
  <c r="G262" i="30"/>
  <c r="F262" i="30"/>
  <c r="E262" i="30"/>
  <c r="H262" i="30" s="1"/>
  <c r="G261" i="30"/>
  <c r="F261" i="30"/>
  <c r="E261" i="30"/>
  <c r="H261" i="30" s="1"/>
  <c r="G260" i="30"/>
  <c r="F260" i="30"/>
  <c r="E260" i="30"/>
  <c r="H260" i="30" s="1"/>
  <c r="G259" i="30"/>
  <c r="F259" i="30"/>
  <c r="E259" i="30"/>
  <c r="H259" i="30" s="1"/>
  <c r="G258" i="30"/>
  <c r="F258" i="30"/>
  <c r="E258" i="30"/>
  <c r="H258" i="30" s="1"/>
  <c r="G257" i="30"/>
  <c r="F257" i="30"/>
  <c r="E257" i="30"/>
  <c r="H257" i="30" s="1"/>
  <c r="G256" i="30"/>
  <c r="F256" i="30"/>
  <c r="E256" i="30"/>
  <c r="H256" i="30" s="1"/>
  <c r="G255" i="30"/>
  <c r="F255" i="30"/>
  <c r="E255" i="30"/>
  <c r="H255" i="30" s="1"/>
  <c r="G254" i="30"/>
  <c r="F254" i="30"/>
  <c r="E254" i="30"/>
  <c r="H254" i="30" s="1"/>
  <c r="G253" i="30"/>
  <c r="F253" i="30"/>
  <c r="E253" i="30"/>
  <c r="H253" i="30" s="1"/>
  <c r="G252" i="30"/>
  <c r="F252" i="30"/>
  <c r="E252" i="30"/>
  <c r="H252" i="30" s="1"/>
  <c r="G251" i="30"/>
  <c r="F251" i="30"/>
  <c r="E251" i="30"/>
  <c r="H251" i="30" s="1"/>
  <c r="G250" i="30"/>
  <c r="F250" i="30"/>
  <c r="E250" i="30"/>
  <c r="H250" i="30" s="1"/>
  <c r="G249" i="30"/>
  <c r="F249" i="30"/>
  <c r="E249" i="30"/>
  <c r="H249" i="30" s="1"/>
  <c r="G248" i="30"/>
  <c r="F248" i="30"/>
  <c r="E248" i="30"/>
  <c r="H248" i="30" s="1"/>
  <c r="G247" i="30"/>
  <c r="F247" i="30"/>
  <c r="E247" i="30"/>
  <c r="H247" i="30" s="1"/>
  <c r="G246" i="30"/>
  <c r="F246" i="30"/>
  <c r="E246" i="30"/>
  <c r="H246" i="30" s="1"/>
  <c r="G245" i="30"/>
  <c r="F245" i="30"/>
  <c r="E245" i="30"/>
  <c r="H245" i="30" s="1"/>
  <c r="G244" i="30"/>
  <c r="F244" i="30"/>
  <c r="E244" i="30"/>
  <c r="H244" i="30" s="1"/>
  <c r="G243" i="30"/>
  <c r="F243" i="30"/>
  <c r="E243" i="30"/>
  <c r="H243" i="30" s="1"/>
  <c r="G242" i="30"/>
  <c r="F242" i="30"/>
  <c r="E242" i="30"/>
  <c r="H242" i="30" s="1"/>
  <c r="G241" i="30"/>
  <c r="F241" i="30"/>
  <c r="E241" i="30"/>
  <c r="H241" i="30" s="1"/>
  <c r="G240" i="30"/>
  <c r="F240" i="30"/>
  <c r="E240" i="30"/>
  <c r="H240" i="30" s="1"/>
  <c r="G239" i="30"/>
  <c r="F239" i="30"/>
  <c r="E239" i="30"/>
  <c r="H239" i="30" s="1"/>
  <c r="G238" i="30"/>
  <c r="G237" i="30"/>
  <c r="F237" i="30"/>
  <c r="E237" i="30"/>
  <c r="H237" i="30" s="1"/>
  <c r="G236" i="30"/>
  <c r="F236" i="30"/>
  <c r="E236" i="30"/>
  <c r="H236" i="30" s="1"/>
  <c r="G235" i="30"/>
  <c r="F235" i="30"/>
  <c r="E235" i="30"/>
  <c r="H235" i="30" s="1"/>
  <c r="G234" i="30"/>
  <c r="F234" i="30"/>
  <c r="E234" i="30"/>
  <c r="H234" i="30" s="1"/>
  <c r="G233" i="30"/>
  <c r="F233" i="30"/>
  <c r="E233" i="30"/>
  <c r="H233" i="30" s="1"/>
  <c r="G232" i="30"/>
  <c r="F232" i="30"/>
  <c r="E232" i="30"/>
  <c r="H232" i="30" s="1"/>
  <c r="G231" i="30"/>
  <c r="F231" i="30"/>
  <c r="E231" i="30"/>
  <c r="H231" i="30" s="1"/>
  <c r="G230" i="30"/>
  <c r="F230" i="30"/>
  <c r="E230" i="30"/>
  <c r="H230" i="30" s="1"/>
  <c r="G229" i="30"/>
  <c r="F229" i="30"/>
  <c r="E229" i="30"/>
  <c r="H229" i="30" s="1"/>
  <c r="G228" i="30"/>
  <c r="F228" i="30"/>
  <c r="E228" i="30"/>
  <c r="H228" i="30" s="1"/>
  <c r="G227" i="30"/>
  <c r="F227" i="30"/>
  <c r="E227" i="30"/>
  <c r="H227" i="30" s="1"/>
  <c r="G226" i="30"/>
  <c r="F226" i="30"/>
  <c r="E226" i="30"/>
  <c r="H226" i="30" s="1"/>
  <c r="G225" i="30"/>
  <c r="F225" i="30"/>
  <c r="E225" i="30"/>
  <c r="H225" i="30" s="1"/>
  <c r="G224" i="30"/>
  <c r="F224" i="30"/>
  <c r="E224" i="30"/>
  <c r="H224" i="30" s="1"/>
  <c r="G223" i="30"/>
  <c r="F223" i="30"/>
  <c r="E223" i="30"/>
  <c r="H223" i="30" s="1"/>
  <c r="G222" i="30"/>
  <c r="F222" i="30"/>
  <c r="E222" i="30"/>
  <c r="H222" i="30" s="1"/>
  <c r="G221" i="30"/>
  <c r="F221" i="30"/>
  <c r="E221" i="30"/>
  <c r="H221" i="30" s="1"/>
  <c r="G220" i="30"/>
  <c r="F220" i="30"/>
  <c r="E220" i="30"/>
  <c r="H220" i="30" s="1"/>
  <c r="G219" i="30"/>
  <c r="F219" i="30"/>
  <c r="E219" i="30"/>
  <c r="H219" i="30" s="1"/>
  <c r="G218" i="30"/>
  <c r="G217" i="30"/>
  <c r="F217" i="30"/>
  <c r="E217" i="30"/>
  <c r="H217" i="30" s="1"/>
  <c r="G216" i="30"/>
  <c r="F216" i="30"/>
  <c r="E216" i="30"/>
  <c r="H216" i="30" s="1"/>
  <c r="G215" i="30"/>
  <c r="F215" i="30"/>
  <c r="E215" i="30"/>
  <c r="H215" i="30" s="1"/>
  <c r="G214" i="30"/>
  <c r="F214" i="30"/>
  <c r="E214" i="30"/>
  <c r="H214" i="30" s="1"/>
  <c r="G213" i="30"/>
  <c r="G212" i="30"/>
  <c r="F212" i="30"/>
  <c r="E212" i="30"/>
  <c r="H212" i="30" s="1"/>
  <c r="G211" i="30"/>
  <c r="F211" i="30"/>
  <c r="E211" i="30"/>
  <c r="H211" i="30" s="1"/>
  <c r="G210" i="30"/>
  <c r="F210" i="30"/>
  <c r="G209" i="30"/>
  <c r="E209" i="30"/>
  <c r="H209" i="30" s="1"/>
  <c r="G208" i="30"/>
  <c r="F208" i="30"/>
  <c r="E208" i="30"/>
  <c r="H208" i="30" s="1"/>
  <c r="G207" i="30"/>
  <c r="F207" i="30"/>
  <c r="E207" i="30"/>
  <c r="H207" i="30" s="1"/>
  <c r="G206" i="30"/>
  <c r="G205" i="30"/>
  <c r="E205" i="30"/>
  <c r="H205" i="30" s="1"/>
  <c r="G204" i="30"/>
  <c r="G203" i="30"/>
  <c r="G202" i="30"/>
  <c r="G201" i="30"/>
  <c r="F201" i="30"/>
  <c r="E201" i="30"/>
  <c r="H201" i="30" s="1"/>
  <c r="G200" i="30"/>
  <c r="E200" i="30"/>
  <c r="H200" i="30" s="1"/>
  <c r="G199" i="30"/>
  <c r="G198" i="30"/>
  <c r="F198" i="30"/>
  <c r="E198" i="30"/>
  <c r="H198" i="30" s="1"/>
  <c r="G197" i="30"/>
  <c r="F197" i="30"/>
  <c r="E197" i="30"/>
  <c r="H197" i="30" s="1"/>
  <c r="G196" i="30"/>
  <c r="F196" i="30"/>
  <c r="E196" i="30"/>
  <c r="H196" i="30" s="1"/>
  <c r="G195" i="30"/>
  <c r="F195" i="30"/>
  <c r="E195" i="30"/>
  <c r="H195" i="30" s="1"/>
  <c r="G194" i="30"/>
  <c r="F194" i="30"/>
  <c r="E194" i="30"/>
  <c r="H194" i="30" s="1"/>
  <c r="G193" i="30"/>
  <c r="E193" i="30"/>
  <c r="H193" i="30" s="1"/>
  <c r="G192" i="30"/>
  <c r="F192" i="30"/>
  <c r="E192" i="30"/>
  <c r="H192" i="30" s="1"/>
  <c r="G191" i="30"/>
  <c r="F191" i="30"/>
  <c r="E191" i="30"/>
  <c r="H191" i="30" s="1"/>
  <c r="G190" i="30"/>
  <c r="F190" i="30"/>
  <c r="E190" i="30"/>
  <c r="H190" i="30" s="1"/>
  <c r="G189" i="30"/>
  <c r="F189" i="30"/>
  <c r="E189" i="30"/>
  <c r="H189" i="30" s="1"/>
  <c r="G188" i="30"/>
  <c r="F188" i="30"/>
  <c r="G187" i="30"/>
  <c r="F187" i="30"/>
  <c r="E187" i="30"/>
  <c r="H187" i="30" s="1"/>
  <c r="G186" i="30"/>
  <c r="F186" i="30"/>
  <c r="E186" i="30"/>
  <c r="H186" i="30" s="1"/>
  <c r="G185" i="30"/>
  <c r="F185" i="30"/>
  <c r="E185" i="30"/>
  <c r="H185" i="30" s="1"/>
  <c r="G184" i="30"/>
  <c r="F184" i="30"/>
  <c r="E184" i="30"/>
  <c r="H184" i="30" s="1"/>
  <c r="G183" i="30"/>
  <c r="F183" i="30"/>
  <c r="E183" i="30"/>
  <c r="H183" i="30" s="1"/>
  <c r="G182" i="30"/>
  <c r="F182" i="30"/>
  <c r="E182" i="30"/>
  <c r="H182" i="30" s="1"/>
  <c r="G181" i="30"/>
  <c r="F181" i="30"/>
  <c r="E181" i="30"/>
  <c r="H181" i="30" s="1"/>
  <c r="G180" i="30"/>
  <c r="F180" i="30"/>
  <c r="E180" i="30"/>
  <c r="H180" i="30" s="1"/>
  <c r="G179" i="30"/>
  <c r="F179" i="30"/>
  <c r="E179" i="30"/>
  <c r="H179" i="30" s="1"/>
  <c r="G178" i="30"/>
  <c r="F178" i="30"/>
  <c r="G177" i="30"/>
  <c r="F177" i="30"/>
  <c r="E177" i="30"/>
  <c r="H177" i="30" s="1"/>
  <c r="G176" i="30"/>
  <c r="F176" i="30"/>
  <c r="G175" i="30"/>
  <c r="F175" i="30"/>
  <c r="E175" i="30"/>
  <c r="H175" i="30" s="1"/>
  <c r="G174" i="30"/>
  <c r="F174" i="30"/>
  <c r="E174" i="30"/>
  <c r="H174" i="30" s="1"/>
  <c r="D173" i="30"/>
  <c r="C173" i="30"/>
  <c r="G167" i="30"/>
  <c r="F167" i="30"/>
  <c r="E167" i="30"/>
  <c r="H167" i="30" s="1"/>
  <c r="G166" i="30"/>
  <c r="F166" i="30"/>
  <c r="E166" i="30"/>
  <c r="H166" i="30" s="1"/>
  <c r="G165" i="30"/>
  <c r="F165" i="30"/>
  <c r="E165" i="30"/>
  <c r="H165" i="30" s="1"/>
  <c r="G164" i="30"/>
  <c r="F164" i="30"/>
  <c r="E164" i="30"/>
  <c r="H164" i="30" s="1"/>
  <c r="G163" i="30"/>
  <c r="F163" i="30"/>
  <c r="E163" i="30"/>
  <c r="H163" i="30" s="1"/>
  <c r="G162" i="30"/>
  <c r="F162" i="30"/>
  <c r="E162" i="30"/>
  <c r="H162" i="30" s="1"/>
  <c r="G161" i="30"/>
  <c r="F161" i="30"/>
  <c r="E161" i="30"/>
  <c r="H161" i="30" s="1"/>
  <c r="G160" i="30"/>
  <c r="F160" i="30"/>
  <c r="E160" i="30"/>
  <c r="H160" i="30" s="1"/>
  <c r="G159" i="30"/>
  <c r="F159" i="30"/>
  <c r="E159" i="30"/>
  <c r="H159" i="30" s="1"/>
  <c r="G158" i="30"/>
  <c r="F158" i="30"/>
  <c r="E158" i="30"/>
  <c r="H158" i="30" s="1"/>
  <c r="G157" i="30"/>
  <c r="F157" i="30"/>
  <c r="E157" i="30"/>
  <c r="H157" i="30" s="1"/>
  <c r="G156" i="30"/>
  <c r="F156" i="30"/>
  <c r="E156" i="30"/>
  <c r="H156" i="30" s="1"/>
  <c r="G155" i="30"/>
  <c r="F155" i="30"/>
  <c r="E155" i="30"/>
  <c r="H155" i="30" s="1"/>
  <c r="G154" i="30"/>
  <c r="F154" i="30"/>
  <c r="E154" i="30"/>
  <c r="H154" i="30" s="1"/>
  <c r="G153" i="30"/>
  <c r="F153" i="30"/>
  <c r="G152" i="30"/>
  <c r="F152" i="30"/>
  <c r="E152" i="30"/>
  <c r="H152" i="30" s="1"/>
  <c r="G151" i="30"/>
  <c r="F151" i="30"/>
  <c r="E151" i="30"/>
  <c r="H151" i="30" s="1"/>
  <c r="G150" i="30"/>
  <c r="F150" i="30"/>
  <c r="E150" i="30"/>
  <c r="H150" i="30" s="1"/>
  <c r="G149" i="30"/>
  <c r="F149" i="30"/>
  <c r="E149" i="30"/>
  <c r="H149" i="30" s="1"/>
  <c r="G148" i="30"/>
  <c r="F148" i="30"/>
  <c r="E148" i="30"/>
  <c r="H148" i="30" s="1"/>
  <c r="G147" i="30"/>
  <c r="F147" i="30"/>
  <c r="E147" i="30"/>
  <c r="H147" i="30" s="1"/>
  <c r="G146" i="30"/>
  <c r="F146" i="30"/>
  <c r="E146" i="30"/>
  <c r="H146" i="30" s="1"/>
  <c r="G145" i="30"/>
  <c r="F145" i="30"/>
  <c r="E145" i="30"/>
  <c r="H145" i="30" s="1"/>
  <c r="G144" i="30"/>
  <c r="F144" i="30"/>
  <c r="E144" i="30"/>
  <c r="H144" i="30" s="1"/>
  <c r="G143" i="30"/>
  <c r="F143" i="30"/>
  <c r="E143" i="30"/>
  <c r="H143" i="30" s="1"/>
  <c r="G142" i="30"/>
  <c r="F142" i="30"/>
  <c r="E142" i="30"/>
  <c r="H142" i="30" s="1"/>
  <c r="G141" i="30"/>
  <c r="F141" i="30"/>
  <c r="E141" i="30"/>
  <c r="H141" i="30" s="1"/>
  <c r="G140" i="30"/>
  <c r="F140" i="30"/>
  <c r="E140" i="30"/>
  <c r="H140" i="30" s="1"/>
  <c r="G139" i="30"/>
  <c r="F139" i="30"/>
  <c r="E139" i="30"/>
  <c r="H139" i="30" s="1"/>
  <c r="G138" i="30"/>
  <c r="F138" i="30"/>
  <c r="E138" i="30"/>
  <c r="H138" i="30" s="1"/>
  <c r="G137" i="30"/>
  <c r="F137" i="30"/>
  <c r="E137" i="30"/>
  <c r="H137" i="30" s="1"/>
  <c r="G136" i="30"/>
  <c r="F136" i="30"/>
  <c r="E136" i="30"/>
  <c r="H136" i="30" s="1"/>
  <c r="G135" i="30"/>
  <c r="F135" i="30"/>
  <c r="E135" i="30"/>
  <c r="H135" i="30" s="1"/>
  <c r="G134" i="30"/>
  <c r="F134" i="30"/>
  <c r="E134" i="30"/>
  <c r="H134" i="30" s="1"/>
  <c r="G133" i="30"/>
  <c r="F133" i="30"/>
  <c r="E133" i="30"/>
  <c r="H133" i="30" s="1"/>
  <c r="G132" i="30"/>
  <c r="F132" i="30"/>
  <c r="E132" i="30"/>
  <c r="H132" i="30" s="1"/>
  <c r="G131" i="30"/>
  <c r="E131" i="30"/>
  <c r="H131" i="30" s="1"/>
  <c r="G130" i="30"/>
  <c r="F130" i="30"/>
  <c r="E130" i="30"/>
  <c r="H130" i="30" s="1"/>
  <c r="G129" i="30"/>
  <c r="F129" i="30"/>
  <c r="E129" i="30"/>
  <c r="H129" i="30" s="1"/>
  <c r="G128" i="30"/>
  <c r="F128" i="30"/>
  <c r="E128" i="30"/>
  <c r="H128" i="30" s="1"/>
  <c r="G127" i="30"/>
  <c r="F127" i="30"/>
  <c r="E127" i="30"/>
  <c r="H127" i="30" s="1"/>
  <c r="G126" i="30"/>
  <c r="F126" i="30"/>
  <c r="E126" i="30"/>
  <c r="H126" i="30" s="1"/>
  <c r="G125" i="30"/>
  <c r="F125" i="30"/>
  <c r="E125" i="30"/>
  <c r="H125" i="30" s="1"/>
  <c r="G124" i="30"/>
  <c r="F124" i="30"/>
  <c r="E124" i="30"/>
  <c r="H124" i="30" s="1"/>
  <c r="G123" i="30"/>
  <c r="F123" i="30"/>
  <c r="E123" i="30"/>
  <c r="H123" i="30" s="1"/>
  <c r="G122" i="30"/>
  <c r="F122" i="30"/>
  <c r="E122" i="30"/>
  <c r="H122" i="30" s="1"/>
  <c r="G121" i="30"/>
  <c r="F121" i="30"/>
  <c r="E121" i="30"/>
  <c r="H121" i="30" s="1"/>
  <c r="G120" i="30"/>
  <c r="F120" i="30"/>
  <c r="E120" i="30"/>
  <c r="H120" i="30" s="1"/>
  <c r="G119" i="30"/>
  <c r="F119" i="30"/>
  <c r="E119" i="30"/>
  <c r="H119" i="30" s="1"/>
  <c r="G118" i="30"/>
  <c r="F118" i="30"/>
  <c r="E118" i="30"/>
  <c r="H118" i="30" s="1"/>
  <c r="G117" i="30"/>
  <c r="F117" i="30"/>
  <c r="E117" i="30"/>
  <c r="H117" i="30" s="1"/>
  <c r="G116" i="30"/>
  <c r="F116" i="30"/>
  <c r="E116" i="30"/>
  <c r="H116" i="30" s="1"/>
  <c r="G115" i="30"/>
  <c r="G114" i="30"/>
  <c r="E114" i="30"/>
  <c r="H114" i="30" s="1"/>
  <c r="G113" i="30"/>
  <c r="F113" i="30"/>
  <c r="E113" i="30"/>
  <c r="H113" i="30" s="1"/>
  <c r="G112" i="30"/>
  <c r="F112" i="30"/>
  <c r="E112" i="30"/>
  <c r="H112" i="30" s="1"/>
  <c r="G111" i="30"/>
  <c r="F111" i="30"/>
  <c r="G110" i="30"/>
  <c r="F110" i="30"/>
  <c r="E110" i="30"/>
  <c r="H110" i="30" s="1"/>
  <c r="G109" i="30"/>
  <c r="F109" i="30"/>
  <c r="E109" i="30"/>
  <c r="H109" i="30" s="1"/>
  <c r="G108" i="30"/>
  <c r="E108" i="30"/>
  <c r="H108" i="30" s="1"/>
  <c r="G107" i="30"/>
  <c r="F107" i="30"/>
  <c r="E107" i="30"/>
  <c r="H107" i="30" s="1"/>
  <c r="G106" i="30"/>
  <c r="F106" i="30"/>
  <c r="E106" i="30"/>
  <c r="H106" i="30" s="1"/>
  <c r="G105" i="30"/>
  <c r="F105" i="30"/>
  <c r="E105" i="30"/>
  <c r="H105" i="30" s="1"/>
  <c r="G104" i="30"/>
  <c r="F104" i="30"/>
  <c r="E104" i="30"/>
  <c r="H104" i="30" s="1"/>
  <c r="G103" i="30"/>
  <c r="E103" i="30"/>
  <c r="H103" i="30" s="1"/>
  <c r="G102" i="30"/>
  <c r="F102" i="30"/>
  <c r="E102" i="30"/>
  <c r="H102" i="30" s="1"/>
  <c r="G101" i="30"/>
  <c r="F101" i="30"/>
  <c r="E101" i="30"/>
  <c r="H101" i="30" s="1"/>
  <c r="G100" i="30"/>
  <c r="F100" i="30"/>
  <c r="E100" i="30"/>
  <c r="H100" i="30" s="1"/>
  <c r="G99" i="30"/>
  <c r="F99" i="30"/>
  <c r="E99" i="30"/>
  <c r="H99" i="30" s="1"/>
  <c r="G98" i="30"/>
  <c r="F98" i="30"/>
  <c r="E98" i="30"/>
  <c r="H98" i="30" s="1"/>
  <c r="G97" i="30"/>
  <c r="F97" i="30"/>
  <c r="E97" i="30"/>
  <c r="H97" i="30" s="1"/>
  <c r="G96" i="30"/>
  <c r="F96" i="30"/>
  <c r="E96" i="30"/>
  <c r="H96" i="30" s="1"/>
  <c r="G95" i="30"/>
  <c r="F95" i="30"/>
  <c r="G94" i="30"/>
  <c r="F94" i="30"/>
  <c r="E94" i="30"/>
  <c r="H94" i="30" s="1"/>
  <c r="G93" i="30"/>
  <c r="F93" i="30"/>
  <c r="E93" i="30"/>
  <c r="H93" i="30" s="1"/>
  <c r="G92" i="30"/>
  <c r="F92" i="30"/>
  <c r="E92" i="30"/>
  <c r="H92" i="30" s="1"/>
  <c r="G91" i="30"/>
  <c r="G90" i="30"/>
  <c r="G89" i="30"/>
  <c r="F89" i="30"/>
  <c r="E89" i="30"/>
  <c r="H89" i="30" s="1"/>
  <c r="G88" i="30"/>
  <c r="E88" i="30"/>
  <c r="H88" i="30" s="1"/>
  <c r="G87" i="30"/>
  <c r="E87" i="30"/>
  <c r="H87" i="30" s="1"/>
  <c r="G86" i="30"/>
  <c r="F86" i="30"/>
  <c r="E86" i="30"/>
  <c r="H86" i="30" s="1"/>
  <c r="G85" i="30"/>
  <c r="E85" i="30"/>
  <c r="H85" i="30" s="1"/>
  <c r="G84" i="30"/>
  <c r="F84" i="30"/>
  <c r="E84" i="30"/>
  <c r="H84" i="30" s="1"/>
  <c r="G83" i="30"/>
  <c r="F83" i="30"/>
  <c r="E83" i="30"/>
  <c r="H83" i="30" s="1"/>
  <c r="G82" i="30"/>
  <c r="F82" i="30"/>
  <c r="E82" i="30"/>
  <c r="H82" i="30" s="1"/>
  <c r="G81" i="30"/>
  <c r="F81" i="30"/>
  <c r="E81" i="30"/>
  <c r="H81" i="30" s="1"/>
  <c r="G80" i="30"/>
  <c r="G79" i="30"/>
  <c r="E79" i="30"/>
  <c r="H79" i="30" s="1"/>
  <c r="G78" i="30"/>
  <c r="F78" i="30"/>
  <c r="E78" i="30"/>
  <c r="H78" i="30" s="1"/>
  <c r="G77" i="30"/>
  <c r="F77" i="30"/>
  <c r="E77" i="30"/>
  <c r="H77" i="30" s="1"/>
  <c r="G76" i="30"/>
  <c r="F76" i="30"/>
  <c r="E76" i="30"/>
  <c r="H76" i="30" s="1"/>
  <c r="D75" i="30"/>
  <c r="C75" i="30"/>
  <c r="G69" i="30"/>
  <c r="F69" i="30"/>
  <c r="E69" i="30"/>
  <c r="H69" i="30" s="1"/>
  <c r="G68" i="30"/>
  <c r="F68" i="30"/>
  <c r="E68" i="30"/>
  <c r="H68" i="30" s="1"/>
  <c r="G67" i="30"/>
  <c r="F67" i="30"/>
  <c r="E67" i="30"/>
  <c r="H67" i="30" s="1"/>
  <c r="G66" i="30"/>
  <c r="F66" i="30"/>
  <c r="E66" i="30"/>
  <c r="H66" i="30" s="1"/>
  <c r="G65" i="30"/>
  <c r="F65" i="30"/>
  <c r="E65" i="30"/>
  <c r="H65" i="30" s="1"/>
  <c r="G64" i="30"/>
  <c r="F64" i="30"/>
  <c r="E64" i="30"/>
  <c r="H64" i="30" s="1"/>
  <c r="G63" i="30"/>
  <c r="F63" i="30"/>
  <c r="E63" i="30"/>
  <c r="H63" i="30" s="1"/>
  <c r="G62" i="30"/>
  <c r="F62" i="30"/>
  <c r="E62" i="30"/>
  <c r="H62" i="30" s="1"/>
  <c r="G61" i="30"/>
  <c r="F61" i="30"/>
  <c r="E61" i="30"/>
  <c r="H61" i="30" s="1"/>
  <c r="G60" i="30"/>
  <c r="F60" i="30"/>
  <c r="E60" i="30"/>
  <c r="H60" i="30" s="1"/>
  <c r="G59" i="30"/>
  <c r="F59" i="30"/>
  <c r="E59" i="30"/>
  <c r="H59" i="30" s="1"/>
  <c r="G58" i="30"/>
  <c r="F58" i="30"/>
  <c r="E58" i="30"/>
  <c r="H58" i="30" s="1"/>
  <c r="G57" i="30"/>
  <c r="F57" i="30"/>
  <c r="E57" i="30"/>
  <c r="H57" i="30" s="1"/>
  <c r="G56" i="30"/>
  <c r="F56" i="30"/>
  <c r="E56" i="30"/>
  <c r="H56" i="30" s="1"/>
  <c r="G55" i="30"/>
  <c r="F55" i="30"/>
  <c r="E55" i="30"/>
  <c r="H55" i="30" s="1"/>
  <c r="G54" i="30"/>
  <c r="F54" i="30"/>
  <c r="E54" i="30"/>
  <c r="H54" i="30" s="1"/>
  <c r="G53" i="30"/>
  <c r="F53" i="30"/>
  <c r="E53" i="30"/>
  <c r="H53" i="30" s="1"/>
  <c r="G52" i="30"/>
  <c r="F52" i="30"/>
  <c r="E52" i="30"/>
  <c r="H52" i="30" s="1"/>
  <c r="G51" i="30"/>
  <c r="F51" i="30"/>
  <c r="E51" i="30"/>
  <c r="H51" i="30" s="1"/>
  <c r="G50" i="30"/>
  <c r="F50" i="30"/>
  <c r="E50" i="30"/>
  <c r="H50" i="30" s="1"/>
  <c r="G49" i="30"/>
  <c r="F49" i="30"/>
  <c r="E49" i="30"/>
  <c r="H49" i="30" s="1"/>
  <c r="G48" i="30"/>
  <c r="F48" i="30"/>
  <c r="E48" i="30"/>
  <c r="H48" i="30" s="1"/>
  <c r="G47" i="30"/>
  <c r="F47" i="30"/>
  <c r="E47" i="30"/>
  <c r="H47" i="30" s="1"/>
  <c r="G46" i="30"/>
  <c r="F46" i="30"/>
  <c r="E46" i="30"/>
  <c r="H46" i="30" s="1"/>
  <c r="G45" i="30"/>
  <c r="F45" i="30"/>
  <c r="E45" i="30"/>
  <c r="H45" i="30" s="1"/>
  <c r="G44" i="30"/>
  <c r="F44" i="30"/>
  <c r="E44" i="30"/>
  <c r="H44" i="30" s="1"/>
  <c r="G43" i="30"/>
  <c r="F43" i="30"/>
  <c r="E43" i="30"/>
  <c r="H43" i="30" s="1"/>
  <c r="G42" i="30"/>
  <c r="F42" i="30"/>
  <c r="E42" i="30"/>
  <c r="H42" i="30" s="1"/>
  <c r="G41" i="30"/>
  <c r="F41" i="30"/>
  <c r="E41" i="30"/>
  <c r="H41" i="30" s="1"/>
  <c r="G40" i="30"/>
  <c r="F40" i="30"/>
  <c r="E40" i="30"/>
  <c r="H40" i="30" s="1"/>
  <c r="G39" i="30"/>
  <c r="F39" i="30"/>
  <c r="E39" i="30"/>
  <c r="H39" i="30" s="1"/>
  <c r="G38" i="30"/>
  <c r="F38" i="30"/>
  <c r="E38" i="30"/>
  <c r="H38" i="30" s="1"/>
  <c r="G37" i="30"/>
  <c r="F37" i="30"/>
  <c r="E37" i="30"/>
  <c r="H37" i="30" s="1"/>
  <c r="G36" i="30"/>
  <c r="F36" i="30"/>
  <c r="E36" i="30"/>
  <c r="H36" i="30" s="1"/>
  <c r="G35" i="30"/>
  <c r="F35" i="30"/>
  <c r="E35" i="30"/>
  <c r="H35" i="30" s="1"/>
  <c r="G34" i="30"/>
  <c r="F34" i="30"/>
  <c r="E34" i="30"/>
  <c r="H34" i="30" s="1"/>
  <c r="G33" i="30"/>
  <c r="F33" i="30"/>
  <c r="E33" i="30"/>
  <c r="H33" i="30" s="1"/>
  <c r="G32" i="30"/>
  <c r="F32" i="30"/>
  <c r="E32" i="30"/>
  <c r="H32" i="30" s="1"/>
  <c r="G31" i="30"/>
  <c r="F31" i="30"/>
  <c r="E31" i="30"/>
  <c r="H31" i="30" s="1"/>
  <c r="G30" i="30"/>
  <c r="E30" i="30"/>
  <c r="H30" i="30" s="1"/>
  <c r="G29" i="30"/>
  <c r="E29" i="30"/>
  <c r="H29" i="30" s="1"/>
  <c r="G28" i="30"/>
  <c r="F28" i="30"/>
  <c r="E28" i="30"/>
  <c r="H28" i="30" s="1"/>
  <c r="G27" i="30"/>
  <c r="F27" i="30"/>
  <c r="E27" i="30"/>
  <c r="H27" i="30" s="1"/>
  <c r="G26" i="30"/>
  <c r="F26" i="30"/>
  <c r="E26" i="30"/>
  <c r="H26" i="30" s="1"/>
  <c r="G25" i="30"/>
  <c r="F25" i="30"/>
  <c r="E25" i="30"/>
  <c r="H25" i="30" s="1"/>
  <c r="G24" i="30"/>
  <c r="F24" i="30"/>
  <c r="E24" i="30"/>
  <c r="H24" i="30" s="1"/>
  <c r="G23" i="30"/>
  <c r="F23" i="30"/>
  <c r="E23" i="30"/>
  <c r="H23" i="30" s="1"/>
  <c r="G22" i="30"/>
  <c r="F22" i="30"/>
  <c r="E22" i="30"/>
  <c r="H22" i="30" s="1"/>
  <c r="G21" i="30"/>
  <c r="F21" i="30"/>
  <c r="E21" i="30"/>
  <c r="H21" i="30" s="1"/>
  <c r="G20" i="30"/>
  <c r="F20" i="30"/>
  <c r="E20" i="30"/>
  <c r="H20" i="30" s="1"/>
  <c r="D19" i="30"/>
  <c r="C19" i="30"/>
  <c r="D13" i="30"/>
  <c r="C13" i="30"/>
  <c r="D12" i="30"/>
  <c r="C12" i="30"/>
  <c r="D11" i="30"/>
  <c r="C11" i="30"/>
  <c r="D10" i="30"/>
  <c r="C10" i="30"/>
  <c r="D9" i="30"/>
  <c r="C9" i="30"/>
  <c r="D8" i="30"/>
  <c r="C8" i="30"/>
  <c r="G8" i="30" s="1"/>
  <c r="G609" i="29"/>
  <c r="G608" i="29"/>
  <c r="G607" i="29"/>
  <c r="F607" i="29"/>
  <c r="E607" i="29"/>
  <c r="H607" i="29" s="1"/>
  <c r="G606" i="29"/>
  <c r="F606" i="29"/>
  <c r="G605" i="29"/>
  <c r="G604" i="29"/>
  <c r="F604" i="29"/>
  <c r="E604" i="29"/>
  <c r="H604" i="29" s="1"/>
  <c r="G603" i="29"/>
  <c r="F603" i="29"/>
  <c r="G602" i="29"/>
  <c r="G601" i="29"/>
  <c r="G600" i="29"/>
  <c r="G599" i="29"/>
  <c r="G598" i="29"/>
  <c r="G597" i="29"/>
  <c r="G596" i="29"/>
  <c r="F596" i="29"/>
  <c r="E596" i="29"/>
  <c r="H596" i="29" s="1"/>
  <c r="G595" i="29"/>
  <c r="E595" i="29"/>
  <c r="H595" i="29" s="1"/>
  <c r="G594" i="29"/>
  <c r="F594" i="29"/>
  <c r="E594" i="29"/>
  <c r="H594" i="29" s="1"/>
  <c r="G593" i="29"/>
  <c r="F593" i="29"/>
  <c r="G592" i="29"/>
  <c r="G591" i="29"/>
  <c r="F591" i="29"/>
  <c r="E591" i="29"/>
  <c r="H591" i="29" s="1"/>
  <c r="G590" i="29"/>
  <c r="F590" i="29"/>
  <c r="E590" i="29"/>
  <c r="H590" i="29" s="1"/>
  <c r="G589" i="29"/>
  <c r="G588" i="29"/>
  <c r="G587" i="29"/>
  <c r="G586" i="29"/>
  <c r="G585" i="29"/>
  <c r="G584" i="29"/>
  <c r="G583" i="29"/>
  <c r="D582" i="29"/>
  <c r="C582" i="29"/>
  <c r="G576" i="29"/>
  <c r="F576" i="29"/>
  <c r="E576" i="29"/>
  <c r="H576" i="29" s="1"/>
  <c r="G575" i="29"/>
  <c r="F575" i="29"/>
  <c r="E575" i="29"/>
  <c r="H575" i="29" s="1"/>
  <c r="G574" i="29"/>
  <c r="F574" i="29"/>
  <c r="E574" i="29"/>
  <c r="H574" i="29" s="1"/>
  <c r="G573" i="29"/>
  <c r="F573" i="29"/>
  <c r="E573" i="29"/>
  <c r="H573" i="29" s="1"/>
  <c r="G572" i="29"/>
  <c r="G571" i="29"/>
  <c r="F571" i="29"/>
  <c r="E571" i="29"/>
  <c r="H571" i="29" s="1"/>
  <c r="G570" i="29"/>
  <c r="G569" i="29"/>
  <c r="G568" i="29"/>
  <c r="G567" i="29"/>
  <c r="F567" i="29"/>
  <c r="E567" i="29"/>
  <c r="H567" i="29" s="1"/>
  <c r="G566" i="29"/>
  <c r="F566" i="29"/>
  <c r="E566" i="29"/>
  <c r="H566" i="29" s="1"/>
  <c r="G565" i="29"/>
  <c r="E565" i="29"/>
  <c r="H565" i="29" s="1"/>
  <c r="G564" i="29"/>
  <c r="F564" i="29"/>
  <c r="E564" i="29"/>
  <c r="H564" i="29" s="1"/>
  <c r="G563" i="29"/>
  <c r="E563" i="29"/>
  <c r="H563" i="29" s="1"/>
  <c r="G562" i="29"/>
  <c r="G561" i="29"/>
  <c r="G560" i="29"/>
  <c r="G559" i="29"/>
  <c r="G558" i="29"/>
  <c r="F558" i="29"/>
  <c r="E558" i="29"/>
  <c r="H558" i="29" s="1"/>
  <c r="G557" i="29"/>
  <c r="F557" i="29"/>
  <c r="E557" i="29"/>
  <c r="H557" i="29" s="1"/>
  <c r="G556" i="29"/>
  <c r="G555" i="29"/>
  <c r="F555" i="29"/>
  <c r="E555" i="29"/>
  <c r="H555" i="29" s="1"/>
  <c r="G554" i="29"/>
  <c r="G553" i="29"/>
  <c r="F553" i="29"/>
  <c r="E553" i="29"/>
  <c r="H553" i="29" s="1"/>
  <c r="G552" i="29"/>
  <c r="G551" i="29"/>
  <c r="G550" i="29"/>
  <c r="F550" i="29"/>
  <c r="E550" i="29"/>
  <c r="H550" i="29" s="1"/>
  <c r="G549" i="29"/>
  <c r="F549" i="29"/>
  <c r="G548" i="29"/>
  <c r="G547" i="29"/>
  <c r="F547" i="29"/>
  <c r="E547" i="29"/>
  <c r="H547" i="29" s="1"/>
  <c r="G546" i="29"/>
  <c r="F546" i="29"/>
  <c r="E546" i="29"/>
  <c r="H546" i="29" s="1"/>
  <c r="G545" i="29"/>
  <c r="F545" i="29"/>
  <c r="E545" i="29"/>
  <c r="H545" i="29" s="1"/>
  <c r="G544" i="29"/>
  <c r="E544" i="29"/>
  <c r="H544" i="29" s="1"/>
  <c r="G543" i="29"/>
  <c r="F543" i="29"/>
  <c r="G542" i="29"/>
  <c r="F542" i="29"/>
  <c r="E542" i="29"/>
  <c r="H542" i="29" s="1"/>
  <c r="G541" i="29"/>
  <c r="F541" i="29"/>
  <c r="E541" i="29"/>
  <c r="H541" i="29" s="1"/>
  <c r="G540" i="29"/>
  <c r="F540" i="29"/>
  <c r="E540" i="29"/>
  <c r="H540" i="29" s="1"/>
  <c r="G539" i="29"/>
  <c r="G538" i="29"/>
  <c r="G537" i="29"/>
  <c r="E537" i="29"/>
  <c r="H537" i="29" s="1"/>
  <c r="G536" i="29"/>
  <c r="F536" i="29"/>
  <c r="E536" i="29"/>
  <c r="H536" i="29" s="1"/>
  <c r="G535" i="29"/>
  <c r="G534" i="29"/>
  <c r="F534" i="29"/>
  <c r="G533" i="29"/>
  <c r="E533" i="29"/>
  <c r="H533" i="29" s="1"/>
  <c r="G532" i="29"/>
  <c r="G531" i="29"/>
  <c r="F531" i="29"/>
  <c r="E531" i="29"/>
  <c r="H531" i="29" s="1"/>
  <c r="G530" i="29"/>
  <c r="F530" i="29"/>
  <c r="G529" i="29"/>
  <c r="F529" i="29"/>
  <c r="E529" i="29"/>
  <c r="H529" i="29" s="1"/>
  <c r="G528" i="29"/>
  <c r="F528" i="29"/>
  <c r="E528" i="29"/>
  <c r="H528" i="29" s="1"/>
  <c r="G527" i="29"/>
  <c r="F527" i="29"/>
  <c r="E527" i="29"/>
  <c r="H527" i="29" s="1"/>
  <c r="G526" i="29"/>
  <c r="F526" i="29"/>
  <c r="E526" i="29"/>
  <c r="H526" i="29" s="1"/>
  <c r="G525" i="29"/>
  <c r="F525" i="29"/>
  <c r="E525" i="29"/>
  <c r="H525" i="29" s="1"/>
  <c r="G524" i="29"/>
  <c r="E524" i="29"/>
  <c r="H524" i="29" s="1"/>
  <c r="G523" i="29"/>
  <c r="F523" i="29"/>
  <c r="E523" i="29"/>
  <c r="H523" i="29" s="1"/>
  <c r="G522" i="29"/>
  <c r="F522" i="29"/>
  <c r="E522" i="29"/>
  <c r="H522" i="29" s="1"/>
  <c r="G521" i="29"/>
  <c r="F521" i="29"/>
  <c r="E521" i="29"/>
  <c r="H521" i="29" s="1"/>
  <c r="G520" i="29"/>
  <c r="E520" i="29"/>
  <c r="H520" i="29" s="1"/>
  <c r="G519" i="29"/>
  <c r="F519" i="29"/>
  <c r="G518" i="29"/>
  <c r="F518" i="29"/>
  <c r="E518" i="29"/>
  <c r="H518" i="29" s="1"/>
  <c r="G517" i="29"/>
  <c r="E517" i="29"/>
  <c r="H517" i="29" s="1"/>
  <c r="G516" i="29"/>
  <c r="F516" i="29"/>
  <c r="G515" i="29"/>
  <c r="G514" i="29"/>
  <c r="E514" i="29"/>
  <c r="H514" i="29" s="1"/>
  <c r="G513" i="29"/>
  <c r="F513" i="29"/>
  <c r="E513" i="29"/>
  <c r="H513" i="29" s="1"/>
  <c r="G512" i="29"/>
  <c r="E512" i="29"/>
  <c r="H512" i="29" s="1"/>
  <c r="G511" i="29"/>
  <c r="F511" i="29"/>
  <c r="G510" i="29"/>
  <c r="G509" i="29"/>
  <c r="F509" i="29"/>
  <c r="E509" i="29"/>
  <c r="H509" i="29" s="1"/>
  <c r="G508" i="29"/>
  <c r="F508" i="29"/>
  <c r="E508" i="29"/>
  <c r="H508" i="29" s="1"/>
  <c r="G507" i="29"/>
  <c r="F507" i="29"/>
  <c r="G506" i="29"/>
  <c r="F506" i="29"/>
  <c r="G505" i="29"/>
  <c r="F505" i="29"/>
  <c r="E505" i="29"/>
  <c r="H505" i="29" s="1"/>
  <c r="G504" i="29"/>
  <c r="F504" i="29"/>
  <c r="E504" i="29"/>
  <c r="H504" i="29" s="1"/>
  <c r="G503" i="29"/>
  <c r="F503" i="29"/>
  <c r="E503" i="29"/>
  <c r="H503" i="29" s="1"/>
  <c r="G502" i="29"/>
  <c r="F502" i="29"/>
  <c r="E502" i="29"/>
  <c r="H502" i="29" s="1"/>
  <c r="G501" i="29"/>
  <c r="F501" i="29"/>
  <c r="E501" i="29"/>
  <c r="H501" i="29" s="1"/>
  <c r="G500" i="29"/>
  <c r="E500" i="29"/>
  <c r="H500" i="29" s="1"/>
  <c r="G499" i="29"/>
  <c r="F499" i="29"/>
  <c r="E499" i="29"/>
  <c r="H499" i="29" s="1"/>
  <c r="G498" i="29"/>
  <c r="G497" i="29"/>
  <c r="G496" i="29"/>
  <c r="F496" i="29"/>
  <c r="E496" i="29"/>
  <c r="H496" i="29" s="1"/>
  <c r="G495" i="29"/>
  <c r="E495" i="29"/>
  <c r="H495" i="29" s="1"/>
  <c r="G494" i="29"/>
  <c r="E494" i="29"/>
  <c r="H494" i="29" s="1"/>
  <c r="G493" i="29"/>
  <c r="F493" i="29"/>
  <c r="E493" i="29"/>
  <c r="H493" i="29" s="1"/>
  <c r="G492" i="29"/>
  <c r="F492" i="29"/>
  <c r="E492" i="29"/>
  <c r="H492" i="29" s="1"/>
  <c r="G491" i="29"/>
  <c r="F491" i="29"/>
  <c r="E491" i="29"/>
  <c r="H491" i="29" s="1"/>
  <c r="G490" i="29"/>
  <c r="G489" i="29"/>
  <c r="G488" i="29"/>
  <c r="F488" i="29"/>
  <c r="E488" i="29"/>
  <c r="H488" i="29" s="1"/>
  <c r="G487" i="29"/>
  <c r="F487" i="29"/>
  <c r="G486" i="29"/>
  <c r="G485" i="29"/>
  <c r="E485" i="29"/>
  <c r="H485" i="29" s="1"/>
  <c r="G484" i="29"/>
  <c r="G483" i="29"/>
  <c r="G482" i="29"/>
  <c r="F482" i="29"/>
  <c r="E482" i="29"/>
  <c r="H482" i="29" s="1"/>
  <c r="G481" i="29"/>
  <c r="G480" i="29"/>
  <c r="F480" i="29"/>
  <c r="E480" i="29"/>
  <c r="H480" i="29" s="1"/>
  <c r="G479" i="29"/>
  <c r="G478" i="29"/>
  <c r="F478" i="29"/>
  <c r="E478" i="29"/>
  <c r="H478" i="29" s="1"/>
  <c r="G477" i="29"/>
  <c r="F477" i="29"/>
  <c r="E477" i="29"/>
  <c r="H477" i="29" s="1"/>
  <c r="G476" i="29"/>
  <c r="F476" i="29"/>
  <c r="E476" i="29"/>
  <c r="H476" i="29" s="1"/>
  <c r="G475" i="29"/>
  <c r="F475" i="29"/>
  <c r="G474" i="29"/>
  <c r="F474" i="29"/>
  <c r="E474" i="29"/>
  <c r="H474" i="29" s="1"/>
  <c r="G473" i="29"/>
  <c r="E473" i="29"/>
  <c r="H473" i="29" s="1"/>
  <c r="G472" i="29"/>
  <c r="F472" i="29"/>
  <c r="E472" i="29"/>
  <c r="H472" i="29" s="1"/>
  <c r="G471" i="29"/>
  <c r="G470" i="29"/>
  <c r="F470" i="29"/>
  <c r="G469" i="29"/>
  <c r="E469" i="29"/>
  <c r="H469" i="29" s="1"/>
  <c r="G468" i="29"/>
  <c r="G467" i="29"/>
  <c r="G466" i="29"/>
  <c r="G465" i="29"/>
  <c r="G464" i="29"/>
  <c r="G463" i="29"/>
  <c r="G462" i="29"/>
  <c r="F462" i="29"/>
  <c r="E462" i="29"/>
  <c r="H462" i="29" s="1"/>
  <c r="G461" i="29"/>
  <c r="F461" i="29"/>
  <c r="G460" i="29"/>
  <c r="F460" i="29"/>
  <c r="E460" i="29"/>
  <c r="H460" i="29" s="1"/>
  <c r="G459" i="29"/>
  <c r="G458" i="29"/>
  <c r="G457" i="29"/>
  <c r="G456" i="29"/>
  <c r="G455" i="29"/>
  <c r="G454" i="29"/>
  <c r="F454" i="29"/>
  <c r="E454" i="29"/>
  <c r="H454" i="29" s="1"/>
  <c r="G453" i="29"/>
  <c r="E453" i="29"/>
  <c r="H453" i="29" s="1"/>
  <c r="G452" i="29"/>
  <c r="F452" i="29"/>
  <c r="E452" i="29"/>
  <c r="H452" i="29" s="1"/>
  <c r="G451" i="29"/>
  <c r="F451" i="29"/>
  <c r="E451" i="29"/>
  <c r="H451" i="29" s="1"/>
  <c r="G450" i="29"/>
  <c r="E450" i="29"/>
  <c r="H450" i="29" s="1"/>
  <c r="G449" i="29"/>
  <c r="F449" i="29"/>
  <c r="E449" i="29"/>
  <c r="H449" i="29" s="1"/>
  <c r="G448" i="29"/>
  <c r="F448" i="29"/>
  <c r="E448" i="29"/>
  <c r="H448" i="29" s="1"/>
  <c r="G447" i="29"/>
  <c r="F447" i="29"/>
  <c r="E447" i="29"/>
  <c r="H447" i="29" s="1"/>
  <c r="G446" i="29"/>
  <c r="F446" i="29"/>
  <c r="E446" i="29"/>
  <c r="H446" i="29" s="1"/>
  <c r="G445" i="29"/>
  <c r="G444" i="29"/>
  <c r="F444" i="29"/>
  <c r="G443" i="29"/>
  <c r="G442" i="29"/>
  <c r="F442" i="29"/>
  <c r="E442" i="29"/>
  <c r="H442" i="29" s="1"/>
  <c r="G441" i="29"/>
  <c r="G440" i="29"/>
  <c r="F440" i="29"/>
  <c r="G439" i="29"/>
  <c r="G438" i="29"/>
  <c r="G437" i="29"/>
  <c r="E437" i="29"/>
  <c r="H437" i="29" s="1"/>
  <c r="G436" i="29"/>
  <c r="E436" i="29"/>
  <c r="H436" i="29" s="1"/>
  <c r="G435" i="29"/>
  <c r="E435" i="29"/>
  <c r="H435" i="29" s="1"/>
  <c r="G434" i="29"/>
  <c r="G433" i="29"/>
  <c r="F433" i="29"/>
  <c r="E433" i="29"/>
  <c r="H433" i="29" s="1"/>
  <c r="G432" i="29"/>
  <c r="G431" i="29"/>
  <c r="F431" i="29"/>
  <c r="E431" i="29"/>
  <c r="H431" i="29" s="1"/>
  <c r="G430" i="29"/>
  <c r="F430" i="29"/>
  <c r="E430" i="29"/>
  <c r="H430" i="29" s="1"/>
  <c r="G429" i="29"/>
  <c r="F429" i="29"/>
  <c r="G428" i="29"/>
  <c r="G427" i="29"/>
  <c r="F427" i="29"/>
  <c r="E427" i="29"/>
  <c r="H427" i="29" s="1"/>
  <c r="G426" i="29"/>
  <c r="F426" i="29"/>
  <c r="E426" i="29"/>
  <c r="H426" i="29" s="1"/>
  <c r="G425" i="29"/>
  <c r="E425" i="29"/>
  <c r="H425" i="29" s="1"/>
  <c r="G424" i="29"/>
  <c r="G423" i="29"/>
  <c r="F423" i="29"/>
  <c r="G422" i="29"/>
  <c r="F422" i="29"/>
  <c r="E422" i="29"/>
  <c r="H422" i="29" s="1"/>
  <c r="G421" i="29"/>
  <c r="F421" i="29"/>
  <c r="E421" i="29"/>
  <c r="H421" i="29" s="1"/>
  <c r="G420" i="29"/>
  <c r="G419" i="29"/>
  <c r="F419" i="29"/>
  <c r="E419" i="29"/>
  <c r="H419" i="29" s="1"/>
  <c r="G418" i="29"/>
  <c r="F418" i="29"/>
  <c r="E418" i="29"/>
  <c r="H418" i="29" s="1"/>
  <c r="G417" i="29"/>
  <c r="E417" i="29"/>
  <c r="H417" i="29" s="1"/>
  <c r="G416" i="29"/>
  <c r="F416" i="29"/>
  <c r="G415" i="29"/>
  <c r="F415" i="29"/>
  <c r="G414" i="29"/>
  <c r="F414" i="29"/>
  <c r="E414" i="29"/>
  <c r="H414" i="29" s="1"/>
  <c r="G413" i="29"/>
  <c r="E413" i="29"/>
  <c r="H413" i="29" s="1"/>
  <c r="G412" i="29"/>
  <c r="G411" i="29"/>
  <c r="G410" i="29"/>
  <c r="G409" i="29"/>
  <c r="G408" i="29"/>
  <c r="F408" i="29"/>
  <c r="E408" i="29"/>
  <c r="H408" i="29" s="1"/>
  <c r="G407" i="29"/>
  <c r="F407" i="29"/>
  <c r="E407" i="29"/>
  <c r="H407" i="29" s="1"/>
  <c r="G406" i="29"/>
  <c r="F406" i="29"/>
  <c r="E406" i="29"/>
  <c r="H406" i="29" s="1"/>
  <c r="G405" i="29"/>
  <c r="G404" i="29"/>
  <c r="F404" i="29"/>
  <c r="E404" i="29"/>
  <c r="H404" i="29" s="1"/>
  <c r="G403" i="29"/>
  <c r="F403" i="29"/>
  <c r="G402" i="29"/>
  <c r="F402" i="29"/>
  <c r="E402" i="29"/>
  <c r="H402" i="29" s="1"/>
  <c r="G401" i="29"/>
  <c r="F401" i="29"/>
  <c r="G400" i="29"/>
  <c r="F400" i="29"/>
  <c r="E400" i="29"/>
  <c r="H400" i="29" s="1"/>
  <c r="G399" i="29"/>
  <c r="G398" i="29"/>
  <c r="G397" i="29"/>
  <c r="G396" i="29"/>
  <c r="E396" i="29"/>
  <c r="H396" i="29" s="1"/>
  <c r="G395" i="29"/>
  <c r="G394" i="29"/>
  <c r="G393" i="29"/>
  <c r="F393" i="29"/>
  <c r="E393" i="29"/>
  <c r="H393" i="29" s="1"/>
  <c r="G392" i="29"/>
  <c r="F392" i="29"/>
  <c r="G391" i="29"/>
  <c r="G390" i="29"/>
  <c r="F390" i="29"/>
  <c r="E390" i="29"/>
  <c r="H390" i="29" s="1"/>
  <c r="G389" i="29"/>
  <c r="E389" i="29"/>
  <c r="H389" i="29" s="1"/>
  <c r="G388" i="29"/>
  <c r="G387" i="29"/>
  <c r="F387" i="29"/>
  <c r="G386" i="29"/>
  <c r="G385" i="29"/>
  <c r="G384" i="29"/>
  <c r="G383" i="29"/>
  <c r="G382" i="29"/>
  <c r="G381" i="29"/>
  <c r="F381" i="29"/>
  <c r="E381" i="29"/>
  <c r="H381" i="29" s="1"/>
  <c r="G380" i="29"/>
  <c r="G379" i="29"/>
  <c r="G378" i="29"/>
  <c r="F378" i="29"/>
  <c r="G377" i="29"/>
  <c r="F377" i="29"/>
  <c r="E377" i="29"/>
  <c r="H377" i="29" s="1"/>
  <c r="G376" i="29"/>
  <c r="F376" i="29"/>
  <c r="E376" i="29"/>
  <c r="H376" i="29" s="1"/>
  <c r="G375" i="29"/>
  <c r="F375" i="29"/>
  <c r="E375" i="29"/>
  <c r="H375" i="29" s="1"/>
  <c r="G374" i="29"/>
  <c r="G373" i="29"/>
  <c r="G372" i="29"/>
  <c r="G371" i="29"/>
  <c r="F371" i="29"/>
  <c r="E371" i="29"/>
  <c r="H371" i="29" s="1"/>
  <c r="G370" i="29"/>
  <c r="F370" i="29"/>
  <c r="G369" i="29"/>
  <c r="G368" i="29"/>
  <c r="F368" i="29"/>
  <c r="E368" i="29"/>
  <c r="H368" i="29" s="1"/>
  <c r="G367" i="29"/>
  <c r="F367" i="29"/>
  <c r="G366" i="29"/>
  <c r="G365" i="29"/>
  <c r="G364" i="29"/>
  <c r="G363" i="29"/>
  <c r="F363" i="29"/>
  <c r="E363" i="29"/>
  <c r="H363" i="29" s="1"/>
  <c r="G362" i="29"/>
  <c r="G361" i="29"/>
  <c r="G360" i="29"/>
  <c r="E360" i="29"/>
  <c r="H360" i="29" s="1"/>
  <c r="G359" i="29"/>
  <c r="G358" i="29"/>
  <c r="G357" i="29"/>
  <c r="E357" i="29"/>
  <c r="H357" i="29" s="1"/>
  <c r="G356" i="29"/>
  <c r="E356" i="29"/>
  <c r="H356" i="29" s="1"/>
  <c r="G355" i="29"/>
  <c r="G354" i="29"/>
  <c r="F354" i="29"/>
  <c r="E354" i="29"/>
  <c r="H354" i="29" s="1"/>
  <c r="G353" i="29"/>
  <c r="F353" i="29"/>
  <c r="E353" i="29"/>
  <c r="H353" i="29" s="1"/>
  <c r="G352" i="29"/>
  <c r="G351" i="29"/>
  <c r="G350" i="29"/>
  <c r="D349" i="29"/>
  <c r="C349" i="29"/>
  <c r="G343" i="29"/>
  <c r="G342" i="29"/>
  <c r="F342" i="29"/>
  <c r="E342" i="29"/>
  <c r="H342" i="29" s="1"/>
  <c r="G341" i="29"/>
  <c r="G340" i="29"/>
  <c r="F340" i="29"/>
  <c r="E340" i="29"/>
  <c r="H340" i="29" s="1"/>
  <c r="G339" i="29"/>
  <c r="F339" i="29"/>
  <c r="E339" i="29"/>
  <c r="H339" i="29" s="1"/>
  <c r="G338" i="29"/>
  <c r="F338" i="29"/>
  <c r="E338" i="29"/>
  <c r="H338" i="29" s="1"/>
  <c r="G337" i="29"/>
  <c r="F337" i="29"/>
  <c r="E337" i="29"/>
  <c r="H337" i="29" s="1"/>
  <c r="G336" i="29"/>
  <c r="F336" i="29"/>
  <c r="E336" i="29"/>
  <c r="H336" i="29" s="1"/>
  <c r="G335" i="29"/>
  <c r="F335" i="29"/>
  <c r="E335" i="29"/>
  <c r="H335" i="29" s="1"/>
  <c r="G334" i="29"/>
  <c r="F334" i="29"/>
  <c r="E334" i="29"/>
  <c r="H334" i="29" s="1"/>
  <c r="G333" i="29"/>
  <c r="G332" i="29"/>
  <c r="F332" i="29"/>
  <c r="E332" i="29"/>
  <c r="H332" i="29" s="1"/>
  <c r="G331" i="29"/>
  <c r="F331" i="29"/>
  <c r="E331" i="29"/>
  <c r="H331" i="29" s="1"/>
  <c r="G330" i="29"/>
  <c r="F330" i="29"/>
  <c r="E330" i="29"/>
  <c r="H330" i="29" s="1"/>
  <c r="G329" i="29"/>
  <c r="E329" i="29"/>
  <c r="H329" i="29" s="1"/>
  <c r="G328" i="29"/>
  <c r="G327" i="29"/>
  <c r="E327" i="29"/>
  <c r="H327" i="29" s="1"/>
  <c r="G326" i="29"/>
  <c r="F326" i="29"/>
  <c r="E326" i="29"/>
  <c r="H326" i="29" s="1"/>
  <c r="G325" i="29"/>
  <c r="F325" i="29"/>
  <c r="E325" i="29"/>
  <c r="H325" i="29" s="1"/>
  <c r="G324" i="29"/>
  <c r="G323" i="29"/>
  <c r="F323" i="29"/>
  <c r="E323" i="29"/>
  <c r="H323" i="29" s="1"/>
  <c r="G322" i="29"/>
  <c r="F322" i="29"/>
  <c r="E322" i="29"/>
  <c r="H322" i="29" s="1"/>
  <c r="G321" i="29"/>
  <c r="G320" i="29"/>
  <c r="E320" i="29"/>
  <c r="H320" i="29" s="1"/>
  <c r="G319" i="29"/>
  <c r="G318" i="29"/>
  <c r="E318" i="29"/>
  <c r="H318" i="29" s="1"/>
  <c r="G317" i="29"/>
  <c r="G316" i="29"/>
  <c r="F316" i="29"/>
  <c r="E316" i="29"/>
  <c r="H316" i="29" s="1"/>
  <c r="G315" i="29"/>
  <c r="F315" i="29"/>
  <c r="E315" i="29"/>
  <c r="H315" i="29" s="1"/>
  <c r="G314" i="29"/>
  <c r="F314" i="29"/>
  <c r="E314" i="29"/>
  <c r="H314" i="29" s="1"/>
  <c r="G313" i="29"/>
  <c r="G312" i="29"/>
  <c r="F312" i="29"/>
  <c r="G311" i="29"/>
  <c r="F311" i="29"/>
  <c r="E311" i="29"/>
  <c r="H311" i="29" s="1"/>
  <c r="G310" i="29"/>
  <c r="F310" i="29"/>
  <c r="E310" i="29"/>
  <c r="H310" i="29" s="1"/>
  <c r="G309" i="29"/>
  <c r="F309" i="29"/>
  <c r="E309" i="29"/>
  <c r="H309" i="29" s="1"/>
  <c r="G308" i="29"/>
  <c r="E308" i="29"/>
  <c r="H308" i="29" s="1"/>
  <c r="G307" i="29"/>
  <c r="F307" i="29"/>
  <c r="E307" i="29"/>
  <c r="H307" i="29" s="1"/>
  <c r="G306" i="29"/>
  <c r="E306" i="29"/>
  <c r="H306" i="29" s="1"/>
  <c r="G305" i="29"/>
  <c r="G304" i="29"/>
  <c r="G303" i="29"/>
  <c r="F303" i="29"/>
  <c r="E303" i="29"/>
  <c r="H303" i="29" s="1"/>
  <c r="G302" i="29"/>
  <c r="G301" i="29"/>
  <c r="F301" i="29"/>
  <c r="E301" i="29"/>
  <c r="H301" i="29" s="1"/>
  <c r="G300" i="29"/>
  <c r="E300" i="29"/>
  <c r="H300" i="29" s="1"/>
  <c r="G299" i="29"/>
  <c r="E299" i="29"/>
  <c r="H299" i="29" s="1"/>
  <c r="G298" i="29"/>
  <c r="G297" i="29"/>
  <c r="G296" i="29"/>
  <c r="F296" i="29"/>
  <c r="E296" i="29"/>
  <c r="H296" i="29" s="1"/>
  <c r="G295" i="29"/>
  <c r="F295" i="29"/>
  <c r="E295" i="29"/>
  <c r="H295" i="29" s="1"/>
  <c r="G294" i="29"/>
  <c r="G293" i="29"/>
  <c r="F293" i="29"/>
  <c r="G292" i="29"/>
  <c r="F292" i="29"/>
  <c r="E292" i="29"/>
  <c r="H292" i="29" s="1"/>
  <c r="G291" i="29"/>
  <c r="G290" i="29"/>
  <c r="G289" i="29"/>
  <c r="G288" i="29"/>
  <c r="G287" i="29"/>
  <c r="G286" i="29"/>
  <c r="E286" i="29"/>
  <c r="H286" i="29" s="1"/>
  <c r="G285" i="29"/>
  <c r="F285" i="29"/>
  <c r="E285" i="29"/>
  <c r="H285" i="29" s="1"/>
  <c r="G284" i="29"/>
  <c r="F284" i="29"/>
  <c r="E284" i="29"/>
  <c r="H284" i="29" s="1"/>
  <c r="G283" i="29"/>
  <c r="G282" i="29"/>
  <c r="F282" i="29"/>
  <c r="E282" i="29"/>
  <c r="H282" i="29" s="1"/>
  <c r="G281" i="29"/>
  <c r="E281" i="29"/>
  <c r="H281" i="29" s="1"/>
  <c r="G280" i="29"/>
  <c r="F280" i="29"/>
  <c r="G279" i="29"/>
  <c r="F279" i="29"/>
  <c r="E279" i="29"/>
  <c r="H279" i="29" s="1"/>
  <c r="G278" i="29"/>
  <c r="G277" i="29"/>
  <c r="E277" i="29"/>
  <c r="H277" i="29" s="1"/>
  <c r="G276" i="29"/>
  <c r="G275" i="29"/>
  <c r="G274" i="29"/>
  <c r="F274" i="29"/>
  <c r="E274" i="29"/>
  <c r="H274" i="29" s="1"/>
  <c r="G273" i="29"/>
  <c r="F273" i="29"/>
  <c r="E273" i="29"/>
  <c r="H273" i="29" s="1"/>
  <c r="G272" i="29"/>
  <c r="F272" i="29"/>
  <c r="E272" i="29"/>
  <c r="H272" i="29" s="1"/>
  <c r="G271" i="29"/>
  <c r="F271" i="29"/>
  <c r="E271" i="29"/>
  <c r="H271" i="29" s="1"/>
  <c r="G270" i="29"/>
  <c r="F270" i="29"/>
  <c r="E270" i="29"/>
  <c r="H270" i="29" s="1"/>
  <c r="G269" i="29"/>
  <c r="F269" i="29"/>
  <c r="E269" i="29"/>
  <c r="H269" i="29" s="1"/>
  <c r="G268" i="29"/>
  <c r="F268" i="29"/>
  <c r="E268" i="29"/>
  <c r="H268" i="29" s="1"/>
  <c r="G267" i="29"/>
  <c r="F267" i="29"/>
  <c r="E267" i="29"/>
  <c r="H267" i="29" s="1"/>
  <c r="G266" i="29"/>
  <c r="F266" i="29"/>
  <c r="E266" i="29"/>
  <c r="H266" i="29" s="1"/>
  <c r="G265" i="29"/>
  <c r="F265" i="29"/>
  <c r="E265" i="29"/>
  <c r="H265" i="29" s="1"/>
  <c r="G264" i="29"/>
  <c r="G263" i="29"/>
  <c r="F263" i="29"/>
  <c r="E263" i="29"/>
  <c r="H263" i="29" s="1"/>
  <c r="G262" i="29"/>
  <c r="F262" i="29"/>
  <c r="E262" i="29"/>
  <c r="H262" i="29" s="1"/>
  <c r="G261" i="29"/>
  <c r="F261" i="29"/>
  <c r="E261" i="29"/>
  <c r="H261" i="29" s="1"/>
  <c r="G260" i="29"/>
  <c r="F260" i="29"/>
  <c r="E260" i="29"/>
  <c r="H260" i="29" s="1"/>
  <c r="G259" i="29"/>
  <c r="G258" i="29"/>
  <c r="G257" i="29"/>
  <c r="F257" i="29"/>
  <c r="E257" i="29"/>
  <c r="H257" i="29" s="1"/>
  <c r="G256" i="29"/>
  <c r="F256" i="29"/>
  <c r="E256" i="29"/>
  <c r="H256" i="29" s="1"/>
  <c r="G255" i="29"/>
  <c r="F255" i="29"/>
  <c r="E255" i="29"/>
  <c r="H255" i="29" s="1"/>
  <c r="G254" i="29"/>
  <c r="F254" i="29"/>
  <c r="E254" i="29"/>
  <c r="H254" i="29" s="1"/>
  <c r="G253" i="29"/>
  <c r="F253" i="29"/>
  <c r="E253" i="29"/>
  <c r="H253" i="29" s="1"/>
  <c r="G252" i="29"/>
  <c r="F252" i="29"/>
  <c r="E252" i="29"/>
  <c r="H252" i="29" s="1"/>
  <c r="G251" i="29"/>
  <c r="F251" i="29"/>
  <c r="E251" i="29"/>
  <c r="H251" i="29" s="1"/>
  <c r="G250" i="29"/>
  <c r="F250" i="29"/>
  <c r="G249" i="29"/>
  <c r="E249" i="29"/>
  <c r="H249" i="29" s="1"/>
  <c r="G248" i="29"/>
  <c r="F248" i="29"/>
  <c r="E248" i="29"/>
  <c r="H248" i="29" s="1"/>
  <c r="G247" i="29"/>
  <c r="F247" i="29"/>
  <c r="E247" i="29"/>
  <c r="H247" i="29" s="1"/>
  <c r="G246" i="29"/>
  <c r="F246" i="29"/>
  <c r="G245" i="29"/>
  <c r="F245" i="29"/>
  <c r="E245" i="29"/>
  <c r="H245" i="29" s="1"/>
  <c r="G244" i="29"/>
  <c r="E244" i="29"/>
  <c r="H244" i="29" s="1"/>
  <c r="G243" i="29"/>
  <c r="F243" i="29"/>
  <c r="E243" i="29"/>
  <c r="H243" i="29" s="1"/>
  <c r="G242" i="29"/>
  <c r="F242" i="29"/>
  <c r="E242" i="29"/>
  <c r="H242" i="29" s="1"/>
  <c r="G241" i="29"/>
  <c r="G240" i="29"/>
  <c r="F240" i="29"/>
  <c r="E240" i="29"/>
  <c r="H240" i="29" s="1"/>
  <c r="G239" i="29"/>
  <c r="E239" i="29"/>
  <c r="H239" i="29" s="1"/>
  <c r="G238" i="29"/>
  <c r="G237" i="29"/>
  <c r="F237" i="29"/>
  <c r="E237" i="29"/>
  <c r="H237" i="29" s="1"/>
  <c r="G236" i="29"/>
  <c r="G235" i="29"/>
  <c r="E235" i="29"/>
  <c r="H235" i="29" s="1"/>
  <c r="G234" i="29"/>
  <c r="E234" i="29"/>
  <c r="H234" i="29" s="1"/>
  <c r="G233" i="29"/>
  <c r="F233" i="29"/>
  <c r="E233" i="29"/>
  <c r="H233" i="29" s="1"/>
  <c r="G232" i="29"/>
  <c r="G231" i="29"/>
  <c r="F231" i="29"/>
  <c r="E231" i="29"/>
  <c r="H231" i="29" s="1"/>
  <c r="G230" i="29"/>
  <c r="F230" i="29"/>
  <c r="G229" i="29"/>
  <c r="E229" i="29"/>
  <c r="H229" i="29" s="1"/>
  <c r="G228" i="29"/>
  <c r="E228" i="29"/>
  <c r="H228" i="29" s="1"/>
  <c r="G227" i="29"/>
  <c r="E227" i="29"/>
  <c r="H227" i="29" s="1"/>
  <c r="G226" i="29"/>
  <c r="E226" i="29"/>
  <c r="H226" i="29" s="1"/>
  <c r="G225" i="29"/>
  <c r="G224" i="29"/>
  <c r="F224" i="29"/>
  <c r="E224" i="29"/>
  <c r="H224" i="29" s="1"/>
  <c r="G223" i="29"/>
  <c r="F223" i="29"/>
  <c r="E223" i="29"/>
  <c r="H223" i="29" s="1"/>
  <c r="G222" i="29"/>
  <c r="F222" i="29"/>
  <c r="E222" i="29"/>
  <c r="H222" i="29" s="1"/>
  <c r="G221" i="29"/>
  <c r="E221" i="29"/>
  <c r="H221" i="29" s="1"/>
  <c r="G220" i="29"/>
  <c r="F220" i="29"/>
  <c r="E220" i="29"/>
  <c r="H220" i="29" s="1"/>
  <c r="G219" i="29"/>
  <c r="F219" i="29"/>
  <c r="E219" i="29"/>
  <c r="H219" i="29" s="1"/>
  <c r="G218" i="29"/>
  <c r="G217" i="29"/>
  <c r="F217" i="29"/>
  <c r="E217" i="29"/>
  <c r="H217" i="29" s="1"/>
  <c r="G216" i="29"/>
  <c r="F216" i="29"/>
  <c r="E216" i="29"/>
  <c r="H216" i="29" s="1"/>
  <c r="G215" i="29"/>
  <c r="E215" i="29"/>
  <c r="H215" i="29" s="1"/>
  <c r="G214" i="29"/>
  <c r="G213" i="29"/>
  <c r="G212" i="29"/>
  <c r="G211" i="29"/>
  <c r="F211" i="29"/>
  <c r="E211" i="29"/>
  <c r="H211" i="29" s="1"/>
  <c r="G210" i="29"/>
  <c r="G209" i="29"/>
  <c r="G208" i="29"/>
  <c r="G207" i="29"/>
  <c r="F207" i="29"/>
  <c r="E207" i="29"/>
  <c r="H207" i="29" s="1"/>
  <c r="G206" i="29"/>
  <c r="G205" i="29"/>
  <c r="G204" i="29"/>
  <c r="G203" i="29"/>
  <c r="G202" i="29"/>
  <c r="G201" i="29"/>
  <c r="G200" i="29"/>
  <c r="G199" i="29"/>
  <c r="G198" i="29"/>
  <c r="F198" i="29"/>
  <c r="E198" i="29"/>
  <c r="H198" i="29" s="1"/>
  <c r="G197" i="29"/>
  <c r="G196" i="29"/>
  <c r="F196" i="29"/>
  <c r="E196" i="29"/>
  <c r="H196" i="29" s="1"/>
  <c r="G195" i="29"/>
  <c r="F195" i="29"/>
  <c r="E195" i="29"/>
  <c r="H195" i="29" s="1"/>
  <c r="G194" i="29"/>
  <c r="G193" i="29"/>
  <c r="G192" i="29"/>
  <c r="F192" i="29"/>
  <c r="G191" i="29"/>
  <c r="F191" i="29"/>
  <c r="G190" i="29"/>
  <c r="F190" i="29"/>
  <c r="E190" i="29"/>
  <c r="H190" i="29" s="1"/>
  <c r="G189" i="29"/>
  <c r="G188" i="29"/>
  <c r="G187" i="29"/>
  <c r="G186" i="29"/>
  <c r="G185" i="29"/>
  <c r="F185" i="29"/>
  <c r="G184" i="29"/>
  <c r="F184" i="29"/>
  <c r="E184" i="29"/>
  <c r="H184" i="29" s="1"/>
  <c r="G183" i="29"/>
  <c r="F183" i="29"/>
  <c r="E183" i="29"/>
  <c r="H183" i="29" s="1"/>
  <c r="G182" i="29"/>
  <c r="G181" i="29"/>
  <c r="G180" i="29"/>
  <c r="E180" i="29"/>
  <c r="H180" i="29" s="1"/>
  <c r="G179" i="29"/>
  <c r="G178" i="29"/>
  <c r="G177" i="29"/>
  <c r="F177" i="29"/>
  <c r="G176" i="29"/>
  <c r="G175" i="29"/>
  <c r="E175" i="29"/>
  <c r="H175" i="29" s="1"/>
  <c r="G174" i="29"/>
  <c r="D173" i="29"/>
  <c r="C173" i="29"/>
  <c r="G167" i="29"/>
  <c r="F167" i="29"/>
  <c r="E167" i="29"/>
  <c r="H167" i="29" s="1"/>
  <c r="G166" i="29"/>
  <c r="G165" i="29"/>
  <c r="F165" i="29"/>
  <c r="E165" i="29"/>
  <c r="H165" i="29" s="1"/>
  <c r="G164" i="29"/>
  <c r="G163" i="29"/>
  <c r="F163" i="29"/>
  <c r="E163" i="29"/>
  <c r="H163" i="29" s="1"/>
  <c r="G162" i="29"/>
  <c r="F162" i="29"/>
  <c r="E162" i="29"/>
  <c r="H162" i="29" s="1"/>
  <c r="G161" i="29"/>
  <c r="F161" i="29"/>
  <c r="E161" i="29"/>
  <c r="H161" i="29" s="1"/>
  <c r="G160" i="29"/>
  <c r="F160" i="29"/>
  <c r="E160" i="29"/>
  <c r="H160" i="29" s="1"/>
  <c r="G159" i="29"/>
  <c r="F159" i="29"/>
  <c r="E159" i="29"/>
  <c r="H159" i="29" s="1"/>
  <c r="G158" i="29"/>
  <c r="E158" i="29"/>
  <c r="H158" i="29" s="1"/>
  <c r="G157" i="29"/>
  <c r="F157" i="29"/>
  <c r="E157" i="29"/>
  <c r="H157" i="29" s="1"/>
  <c r="G156" i="29"/>
  <c r="F156" i="29"/>
  <c r="G155" i="29"/>
  <c r="F155" i="29"/>
  <c r="G154" i="29"/>
  <c r="F154" i="29"/>
  <c r="E154" i="29"/>
  <c r="H154" i="29" s="1"/>
  <c r="G153" i="29"/>
  <c r="G152" i="29"/>
  <c r="E152" i="29"/>
  <c r="H152" i="29" s="1"/>
  <c r="G151" i="29"/>
  <c r="F151" i="29"/>
  <c r="E151" i="29"/>
  <c r="H151" i="29" s="1"/>
  <c r="G150" i="29"/>
  <c r="F150" i="29"/>
  <c r="E150" i="29"/>
  <c r="H150" i="29" s="1"/>
  <c r="G149" i="29"/>
  <c r="F149" i="29"/>
  <c r="E149" i="29"/>
  <c r="H149" i="29" s="1"/>
  <c r="G148" i="29"/>
  <c r="G147" i="29"/>
  <c r="F147" i="29"/>
  <c r="E147" i="29"/>
  <c r="H147" i="29" s="1"/>
  <c r="G146" i="29"/>
  <c r="F146" i="29"/>
  <c r="E146" i="29"/>
  <c r="H146" i="29" s="1"/>
  <c r="G145" i="29"/>
  <c r="F145" i="29"/>
  <c r="E145" i="29"/>
  <c r="H145" i="29" s="1"/>
  <c r="G144" i="29"/>
  <c r="F144" i="29"/>
  <c r="E144" i="29"/>
  <c r="H144" i="29" s="1"/>
  <c r="G143" i="29"/>
  <c r="G142" i="29"/>
  <c r="F142" i="29"/>
  <c r="E142" i="29"/>
  <c r="H142" i="29" s="1"/>
  <c r="G141" i="29"/>
  <c r="F141" i="29"/>
  <c r="G140" i="29"/>
  <c r="F140" i="29"/>
  <c r="G139" i="29"/>
  <c r="E139" i="29"/>
  <c r="H139" i="29" s="1"/>
  <c r="G138" i="29"/>
  <c r="E138" i="29"/>
  <c r="H138" i="29" s="1"/>
  <c r="G137" i="29"/>
  <c r="G136" i="29"/>
  <c r="F136" i="29"/>
  <c r="E136" i="29"/>
  <c r="H136" i="29" s="1"/>
  <c r="G135" i="29"/>
  <c r="E135" i="29"/>
  <c r="H135" i="29" s="1"/>
  <c r="G134" i="29"/>
  <c r="G133" i="29"/>
  <c r="F133" i="29"/>
  <c r="G132" i="29"/>
  <c r="G131" i="29"/>
  <c r="G130" i="29"/>
  <c r="F130" i="29"/>
  <c r="E130" i="29"/>
  <c r="H130" i="29" s="1"/>
  <c r="G129" i="29"/>
  <c r="G128" i="29"/>
  <c r="G127" i="29"/>
  <c r="F127" i="29"/>
  <c r="E127" i="29"/>
  <c r="H127" i="29" s="1"/>
  <c r="G126" i="29"/>
  <c r="G125" i="29"/>
  <c r="G124" i="29"/>
  <c r="G123" i="29"/>
  <c r="G122" i="29"/>
  <c r="G121" i="29"/>
  <c r="G120" i="29"/>
  <c r="G119" i="29"/>
  <c r="F119" i="29"/>
  <c r="E119" i="29"/>
  <c r="H119" i="29" s="1"/>
  <c r="G118" i="29"/>
  <c r="F118" i="29"/>
  <c r="G117" i="29"/>
  <c r="G116" i="29"/>
  <c r="G115" i="29"/>
  <c r="G114" i="29"/>
  <c r="G113" i="29"/>
  <c r="G112" i="29"/>
  <c r="G111" i="29"/>
  <c r="G110" i="29"/>
  <c r="F110" i="29"/>
  <c r="E110" i="29"/>
  <c r="H110" i="29" s="1"/>
  <c r="G109" i="29"/>
  <c r="G108" i="29"/>
  <c r="G107" i="29"/>
  <c r="F107" i="29"/>
  <c r="E107" i="29"/>
  <c r="H107" i="29" s="1"/>
  <c r="G106" i="29"/>
  <c r="G105" i="29"/>
  <c r="E105" i="29"/>
  <c r="H105" i="29" s="1"/>
  <c r="G104" i="29"/>
  <c r="G103" i="29"/>
  <c r="G102" i="29"/>
  <c r="E102" i="29"/>
  <c r="H102" i="29" s="1"/>
  <c r="G101" i="29"/>
  <c r="G100" i="29"/>
  <c r="G99" i="29"/>
  <c r="G98" i="29"/>
  <c r="F98" i="29"/>
  <c r="E98" i="29"/>
  <c r="H98" i="29" s="1"/>
  <c r="G97" i="29"/>
  <c r="E97" i="29"/>
  <c r="H97" i="29" s="1"/>
  <c r="G96" i="29"/>
  <c r="F96" i="29"/>
  <c r="G95" i="29"/>
  <c r="G94" i="29"/>
  <c r="G93" i="29"/>
  <c r="G92" i="29"/>
  <c r="G91" i="29"/>
  <c r="G90" i="29"/>
  <c r="G89" i="29"/>
  <c r="G88" i="29"/>
  <c r="F88" i="29"/>
  <c r="G87" i="29"/>
  <c r="G86" i="29"/>
  <c r="F86" i="29"/>
  <c r="E86" i="29"/>
  <c r="H86" i="29" s="1"/>
  <c r="G85" i="29"/>
  <c r="G84" i="29"/>
  <c r="E84" i="29"/>
  <c r="H84" i="29" s="1"/>
  <c r="G83" i="29"/>
  <c r="F83" i="29"/>
  <c r="E83" i="29"/>
  <c r="H83" i="29" s="1"/>
  <c r="G82" i="29"/>
  <c r="G81" i="29"/>
  <c r="G80" i="29"/>
  <c r="G79" i="29"/>
  <c r="G78" i="29"/>
  <c r="G77" i="29"/>
  <c r="F77" i="29"/>
  <c r="G76" i="29"/>
  <c r="D75" i="29"/>
  <c r="C75" i="29"/>
  <c r="G69" i="29"/>
  <c r="F69" i="29"/>
  <c r="E69" i="29"/>
  <c r="H69" i="29" s="1"/>
  <c r="G68" i="29"/>
  <c r="F68" i="29"/>
  <c r="G67" i="29"/>
  <c r="E67" i="29"/>
  <c r="H67" i="29" s="1"/>
  <c r="G66" i="29"/>
  <c r="F66" i="29"/>
  <c r="E66" i="29"/>
  <c r="H66" i="29" s="1"/>
  <c r="G65" i="29"/>
  <c r="F65" i="29"/>
  <c r="E65" i="29"/>
  <c r="H65" i="29" s="1"/>
  <c r="G64" i="29"/>
  <c r="E64" i="29"/>
  <c r="H64" i="29" s="1"/>
  <c r="G63" i="29"/>
  <c r="F63" i="29"/>
  <c r="E63" i="29"/>
  <c r="H63" i="29" s="1"/>
  <c r="G62" i="29"/>
  <c r="E62" i="29"/>
  <c r="H62" i="29" s="1"/>
  <c r="G61" i="29"/>
  <c r="E61" i="29"/>
  <c r="H61" i="29" s="1"/>
  <c r="G60" i="29"/>
  <c r="F60" i="29"/>
  <c r="E60" i="29"/>
  <c r="H60" i="29" s="1"/>
  <c r="G59" i="29"/>
  <c r="F59" i="29"/>
  <c r="E59" i="29"/>
  <c r="H59" i="29" s="1"/>
  <c r="G58" i="29"/>
  <c r="F58" i="29"/>
  <c r="E58" i="29"/>
  <c r="H58" i="29" s="1"/>
  <c r="G57" i="29"/>
  <c r="F57" i="29"/>
  <c r="E57" i="29"/>
  <c r="H57" i="29" s="1"/>
  <c r="G56" i="29"/>
  <c r="F56" i="29"/>
  <c r="E56" i="29"/>
  <c r="H56" i="29" s="1"/>
  <c r="G55" i="29"/>
  <c r="E55" i="29"/>
  <c r="H55" i="29" s="1"/>
  <c r="G54" i="29"/>
  <c r="F54" i="29"/>
  <c r="G53" i="29"/>
  <c r="E53" i="29"/>
  <c r="H53" i="29" s="1"/>
  <c r="G52" i="29"/>
  <c r="F52" i="29"/>
  <c r="E52" i="29"/>
  <c r="H52" i="29" s="1"/>
  <c r="G51" i="29"/>
  <c r="F51" i="29"/>
  <c r="E51" i="29"/>
  <c r="H51" i="29" s="1"/>
  <c r="G50" i="29"/>
  <c r="G49" i="29"/>
  <c r="F49" i="29"/>
  <c r="E49" i="29"/>
  <c r="H49" i="29" s="1"/>
  <c r="G48" i="29"/>
  <c r="F48" i="29"/>
  <c r="E48" i="29"/>
  <c r="H48" i="29" s="1"/>
  <c r="G47" i="29"/>
  <c r="G46" i="29"/>
  <c r="F46" i="29"/>
  <c r="E46" i="29"/>
  <c r="H46" i="29" s="1"/>
  <c r="G45" i="29"/>
  <c r="G44" i="29"/>
  <c r="G43" i="29"/>
  <c r="F43" i="29"/>
  <c r="E43" i="29"/>
  <c r="H43" i="29" s="1"/>
  <c r="G42" i="29"/>
  <c r="F42" i="29"/>
  <c r="E42" i="29"/>
  <c r="H42" i="29" s="1"/>
  <c r="G41" i="29"/>
  <c r="F41" i="29"/>
  <c r="E41" i="29"/>
  <c r="H41" i="29" s="1"/>
  <c r="G40" i="29"/>
  <c r="F40" i="29"/>
  <c r="E40" i="29"/>
  <c r="H40" i="29" s="1"/>
  <c r="G39" i="29"/>
  <c r="F39" i="29"/>
  <c r="E39" i="29"/>
  <c r="H39" i="29" s="1"/>
  <c r="G38" i="29"/>
  <c r="G37" i="29"/>
  <c r="F37" i="29"/>
  <c r="E37" i="29"/>
  <c r="H37" i="29" s="1"/>
  <c r="G36" i="29"/>
  <c r="G35" i="29"/>
  <c r="F35" i="29"/>
  <c r="E35" i="29"/>
  <c r="H35" i="29" s="1"/>
  <c r="G34" i="29"/>
  <c r="F34" i="29"/>
  <c r="E34" i="29"/>
  <c r="H34" i="29" s="1"/>
  <c r="G33" i="29"/>
  <c r="E33" i="29"/>
  <c r="H33" i="29" s="1"/>
  <c r="G32" i="29"/>
  <c r="F32" i="29"/>
  <c r="E32" i="29"/>
  <c r="H32" i="29" s="1"/>
  <c r="G31" i="29"/>
  <c r="F31" i="29"/>
  <c r="E31" i="29"/>
  <c r="H31" i="29" s="1"/>
  <c r="G30" i="29"/>
  <c r="G29" i="29"/>
  <c r="G28" i="29"/>
  <c r="G27" i="29"/>
  <c r="G26" i="29"/>
  <c r="E26" i="29"/>
  <c r="H26" i="29" s="1"/>
  <c r="G25" i="29"/>
  <c r="E25" i="29"/>
  <c r="H25" i="29" s="1"/>
  <c r="G24" i="29"/>
  <c r="F24" i="29"/>
  <c r="E24" i="29"/>
  <c r="H24" i="29" s="1"/>
  <c r="G23" i="29"/>
  <c r="E23" i="29"/>
  <c r="H23" i="29" s="1"/>
  <c r="G22" i="29"/>
  <c r="F22" i="29"/>
  <c r="E22" i="29"/>
  <c r="H22" i="29" s="1"/>
  <c r="G21" i="29"/>
  <c r="F21" i="29"/>
  <c r="E21" i="29"/>
  <c r="H21" i="29" s="1"/>
  <c r="G20" i="29"/>
  <c r="F20" i="29"/>
  <c r="E20" i="29"/>
  <c r="H20" i="29" s="1"/>
  <c r="D19" i="29"/>
  <c r="C19" i="29"/>
  <c r="D13" i="29"/>
  <c r="C13" i="29"/>
  <c r="D12" i="29"/>
  <c r="C12" i="29"/>
  <c r="D11" i="29"/>
  <c r="C11" i="29"/>
  <c r="D10" i="29"/>
  <c r="C10" i="29"/>
  <c r="D9" i="29"/>
  <c r="C9" i="29"/>
  <c r="D8" i="29"/>
  <c r="C8" i="29"/>
  <c r="G8" i="29" s="1"/>
  <c r="G609" i="28"/>
  <c r="G608" i="28"/>
  <c r="F608" i="28"/>
  <c r="E608" i="28"/>
  <c r="H608" i="28" s="1"/>
  <c r="G607" i="28"/>
  <c r="F607" i="28"/>
  <c r="E607" i="28"/>
  <c r="H607" i="28" s="1"/>
  <c r="G606" i="28"/>
  <c r="F606" i="28"/>
  <c r="E606" i="28"/>
  <c r="H606" i="28" s="1"/>
  <c r="G605" i="28"/>
  <c r="F605" i="28"/>
  <c r="G604" i="28"/>
  <c r="F604" i="28"/>
  <c r="E604" i="28"/>
  <c r="H604" i="28" s="1"/>
  <c r="G603" i="28"/>
  <c r="G602" i="28"/>
  <c r="F602" i="28"/>
  <c r="E602" i="28"/>
  <c r="H602" i="28" s="1"/>
  <c r="G601" i="28"/>
  <c r="G600" i="28"/>
  <c r="G599" i="28"/>
  <c r="F599" i="28"/>
  <c r="G598" i="28"/>
  <c r="F598" i="28"/>
  <c r="E598" i="28"/>
  <c r="H598" i="28" s="1"/>
  <c r="G597" i="28"/>
  <c r="F597" i="28"/>
  <c r="E597" i="28"/>
  <c r="H597" i="28" s="1"/>
  <c r="G596" i="28"/>
  <c r="F596" i="28"/>
  <c r="E596" i="28"/>
  <c r="H596" i="28" s="1"/>
  <c r="G595" i="28"/>
  <c r="F595" i="28"/>
  <c r="E595" i="28"/>
  <c r="H595" i="28" s="1"/>
  <c r="G594" i="28"/>
  <c r="F594" i="28"/>
  <c r="E594" i="28"/>
  <c r="H594" i="28" s="1"/>
  <c r="G593" i="28"/>
  <c r="G592" i="28"/>
  <c r="E592" i="28"/>
  <c r="H592" i="28" s="1"/>
  <c r="G591" i="28"/>
  <c r="F591" i="28"/>
  <c r="E591" i="28"/>
  <c r="H591" i="28" s="1"/>
  <c r="G590" i="28"/>
  <c r="F590" i="28"/>
  <c r="E590" i="28"/>
  <c r="H590" i="28" s="1"/>
  <c r="G589" i="28"/>
  <c r="F589" i="28"/>
  <c r="G588" i="28"/>
  <c r="F588" i="28"/>
  <c r="E588" i="28"/>
  <c r="H588" i="28" s="1"/>
  <c r="G587" i="28"/>
  <c r="F587" i="28"/>
  <c r="E587" i="28"/>
  <c r="H587" i="28" s="1"/>
  <c r="G586" i="28"/>
  <c r="G585" i="28"/>
  <c r="G584" i="28"/>
  <c r="F584" i="28"/>
  <c r="E584" i="28"/>
  <c r="H584" i="28" s="1"/>
  <c r="G583" i="28"/>
  <c r="F583" i="28"/>
  <c r="E583" i="28"/>
  <c r="H583" i="28" s="1"/>
  <c r="D582" i="28"/>
  <c r="C582" i="28"/>
  <c r="G576" i="28"/>
  <c r="F576" i="28"/>
  <c r="E576" i="28"/>
  <c r="H576" i="28" s="1"/>
  <c r="G575" i="28"/>
  <c r="F575" i="28"/>
  <c r="E575" i="28"/>
  <c r="H575" i="28" s="1"/>
  <c r="G574" i="28"/>
  <c r="F574" i="28"/>
  <c r="E574" i="28"/>
  <c r="H574" i="28" s="1"/>
  <c r="G573" i="28"/>
  <c r="F573" i="28"/>
  <c r="E573" i="28"/>
  <c r="H573" i="28" s="1"/>
  <c r="G572" i="28"/>
  <c r="F572" i="28"/>
  <c r="E572" i="28"/>
  <c r="H572" i="28" s="1"/>
  <c r="G571" i="28"/>
  <c r="F571" i="28"/>
  <c r="E571" i="28"/>
  <c r="H571" i="28" s="1"/>
  <c r="G570" i="28"/>
  <c r="F570" i="28"/>
  <c r="E570" i="28"/>
  <c r="H570" i="28" s="1"/>
  <c r="G569" i="28"/>
  <c r="F569" i="28"/>
  <c r="E569" i="28"/>
  <c r="H569" i="28" s="1"/>
  <c r="G568" i="28"/>
  <c r="E568" i="28"/>
  <c r="H568" i="28" s="1"/>
  <c r="G567" i="28"/>
  <c r="F567" i="28"/>
  <c r="E567" i="28"/>
  <c r="H567" i="28" s="1"/>
  <c r="G566" i="28"/>
  <c r="F566" i="28"/>
  <c r="G565" i="28"/>
  <c r="F565" i="28"/>
  <c r="G564" i="28"/>
  <c r="F564" i="28"/>
  <c r="E564" i="28"/>
  <c r="H564" i="28" s="1"/>
  <c r="G563" i="28"/>
  <c r="F563" i="28"/>
  <c r="G562" i="28"/>
  <c r="G561" i="28"/>
  <c r="G560" i="28"/>
  <c r="F560" i="28"/>
  <c r="E560" i="28"/>
  <c r="H560" i="28" s="1"/>
  <c r="G559" i="28"/>
  <c r="F559" i="28"/>
  <c r="G558" i="28"/>
  <c r="F558" i="28"/>
  <c r="E558" i="28"/>
  <c r="H558" i="28" s="1"/>
  <c r="G557" i="28"/>
  <c r="F557" i="28"/>
  <c r="E557" i="28"/>
  <c r="H557" i="28" s="1"/>
  <c r="G556" i="28"/>
  <c r="F556" i="28"/>
  <c r="E556" i="28"/>
  <c r="H556" i="28" s="1"/>
  <c r="G555" i="28"/>
  <c r="F555" i="28"/>
  <c r="E555" i="28"/>
  <c r="H555" i="28" s="1"/>
  <c r="G554" i="28"/>
  <c r="G553" i="28"/>
  <c r="F553" i="28"/>
  <c r="E553" i="28"/>
  <c r="H553" i="28" s="1"/>
  <c r="G552" i="28"/>
  <c r="F552" i="28"/>
  <c r="E552" i="28"/>
  <c r="H552" i="28" s="1"/>
  <c r="G551" i="28"/>
  <c r="G550" i="28"/>
  <c r="F550" i="28"/>
  <c r="E550" i="28"/>
  <c r="H550" i="28" s="1"/>
  <c r="G549" i="28"/>
  <c r="F549" i="28"/>
  <c r="E549" i="28"/>
  <c r="H549" i="28" s="1"/>
  <c r="G548" i="28"/>
  <c r="F548" i="28"/>
  <c r="E548" i="28"/>
  <c r="H548" i="28" s="1"/>
  <c r="G547" i="28"/>
  <c r="F547" i="28"/>
  <c r="E547" i="28"/>
  <c r="H547" i="28" s="1"/>
  <c r="G546" i="28"/>
  <c r="F546" i="28"/>
  <c r="E546" i="28"/>
  <c r="H546" i="28" s="1"/>
  <c r="G545" i="28"/>
  <c r="F545" i="28"/>
  <c r="E545" i="28"/>
  <c r="H545" i="28" s="1"/>
  <c r="G544" i="28"/>
  <c r="F544" i="28"/>
  <c r="E544" i="28"/>
  <c r="H544" i="28" s="1"/>
  <c r="G543" i="28"/>
  <c r="F543" i="28"/>
  <c r="E543" i="28"/>
  <c r="H543" i="28" s="1"/>
  <c r="G542" i="28"/>
  <c r="F542" i="28"/>
  <c r="E542" i="28"/>
  <c r="H542" i="28" s="1"/>
  <c r="G541" i="28"/>
  <c r="F541" i="28"/>
  <c r="E541" i="28"/>
  <c r="H541" i="28" s="1"/>
  <c r="G540" i="28"/>
  <c r="F540" i="28"/>
  <c r="E540" i="28"/>
  <c r="H540" i="28" s="1"/>
  <c r="G539" i="28"/>
  <c r="F539" i="28"/>
  <c r="E539" i="28"/>
  <c r="H539" i="28" s="1"/>
  <c r="G538" i="28"/>
  <c r="F538" i="28"/>
  <c r="E538" i="28"/>
  <c r="H538" i="28" s="1"/>
  <c r="G537" i="28"/>
  <c r="F537" i="28"/>
  <c r="E537" i="28"/>
  <c r="H537" i="28" s="1"/>
  <c r="G536" i="28"/>
  <c r="F536" i="28"/>
  <c r="E536" i="28"/>
  <c r="H536" i="28" s="1"/>
  <c r="G535" i="28"/>
  <c r="G534" i="28"/>
  <c r="F534" i="28"/>
  <c r="E534" i="28"/>
  <c r="H534" i="28" s="1"/>
  <c r="G533" i="28"/>
  <c r="F533" i="28"/>
  <c r="E533" i="28"/>
  <c r="H533" i="28" s="1"/>
  <c r="G532" i="28"/>
  <c r="E532" i="28"/>
  <c r="H532" i="28" s="1"/>
  <c r="G531" i="28"/>
  <c r="F531" i="28"/>
  <c r="E531" i="28"/>
  <c r="H531" i="28" s="1"/>
  <c r="G530" i="28"/>
  <c r="F530" i="28"/>
  <c r="E530" i="28"/>
  <c r="H530" i="28" s="1"/>
  <c r="G529" i="28"/>
  <c r="F529" i="28"/>
  <c r="E529" i="28"/>
  <c r="H529" i="28" s="1"/>
  <c r="G528" i="28"/>
  <c r="E528" i="28"/>
  <c r="H528" i="28" s="1"/>
  <c r="G527" i="28"/>
  <c r="F527" i="28"/>
  <c r="E527" i="28"/>
  <c r="H527" i="28" s="1"/>
  <c r="G526" i="28"/>
  <c r="F526" i="28"/>
  <c r="E526" i="28"/>
  <c r="H526" i="28" s="1"/>
  <c r="G525" i="28"/>
  <c r="F525" i="28"/>
  <c r="E525" i="28"/>
  <c r="H525" i="28" s="1"/>
  <c r="G524" i="28"/>
  <c r="F524" i="28"/>
  <c r="E524" i="28"/>
  <c r="H524" i="28" s="1"/>
  <c r="G523" i="28"/>
  <c r="F523" i="28"/>
  <c r="E523" i="28"/>
  <c r="H523" i="28" s="1"/>
  <c r="G522" i="28"/>
  <c r="F522" i="28"/>
  <c r="E522" i="28"/>
  <c r="H522" i="28" s="1"/>
  <c r="G521" i="28"/>
  <c r="F521" i="28"/>
  <c r="E521" i="28"/>
  <c r="H521" i="28" s="1"/>
  <c r="G520" i="28"/>
  <c r="F520" i="28"/>
  <c r="E520" i="28"/>
  <c r="H520" i="28" s="1"/>
  <c r="G519" i="28"/>
  <c r="F519" i="28"/>
  <c r="E519" i="28"/>
  <c r="H519" i="28" s="1"/>
  <c r="G518" i="28"/>
  <c r="F518" i="28"/>
  <c r="E518" i="28"/>
  <c r="H518" i="28" s="1"/>
  <c r="G517" i="28"/>
  <c r="F517" i="28"/>
  <c r="E517" i="28"/>
  <c r="H517" i="28" s="1"/>
  <c r="G516" i="28"/>
  <c r="F516" i="28"/>
  <c r="E516" i="28"/>
  <c r="H516" i="28" s="1"/>
  <c r="G515" i="28"/>
  <c r="F515" i="28"/>
  <c r="E515" i="28"/>
  <c r="H515" i="28" s="1"/>
  <c r="G514" i="28"/>
  <c r="F514" i="28"/>
  <c r="E514" i="28"/>
  <c r="H514" i="28" s="1"/>
  <c r="G513" i="28"/>
  <c r="F513" i="28"/>
  <c r="E513" i="28"/>
  <c r="H513" i="28" s="1"/>
  <c r="G512" i="28"/>
  <c r="F512" i="28"/>
  <c r="E512" i="28"/>
  <c r="H512" i="28" s="1"/>
  <c r="G511" i="28"/>
  <c r="F511" i="28"/>
  <c r="E511" i="28"/>
  <c r="H511" i="28" s="1"/>
  <c r="G510" i="28"/>
  <c r="F510" i="28"/>
  <c r="E510" i="28"/>
  <c r="H510" i="28" s="1"/>
  <c r="G509" i="28"/>
  <c r="F509" i="28"/>
  <c r="E509" i="28"/>
  <c r="H509" i="28" s="1"/>
  <c r="G508" i="28"/>
  <c r="F508" i="28"/>
  <c r="E508" i="28"/>
  <c r="H508" i="28" s="1"/>
  <c r="G507" i="28"/>
  <c r="F507" i="28"/>
  <c r="E507" i="28"/>
  <c r="H507" i="28" s="1"/>
  <c r="G506" i="28"/>
  <c r="F506" i="28"/>
  <c r="E506" i="28"/>
  <c r="H506" i="28" s="1"/>
  <c r="G505" i="28"/>
  <c r="F505" i="28"/>
  <c r="E505" i="28"/>
  <c r="H505" i="28" s="1"/>
  <c r="G504" i="28"/>
  <c r="F504" i="28"/>
  <c r="E504" i="28"/>
  <c r="H504" i="28" s="1"/>
  <c r="G503" i="28"/>
  <c r="F503" i="28"/>
  <c r="E503" i="28"/>
  <c r="H503" i="28" s="1"/>
  <c r="G502" i="28"/>
  <c r="F502" i="28"/>
  <c r="E502" i="28"/>
  <c r="H502" i="28" s="1"/>
  <c r="G501" i="28"/>
  <c r="F501" i="28"/>
  <c r="E501" i="28"/>
  <c r="H501" i="28" s="1"/>
  <c r="G500" i="28"/>
  <c r="F500" i="28"/>
  <c r="E500" i="28"/>
  <c r="H500" i="28" s="1"/>
  <c r="G499" i="28"/>
  <c r="F499" i="28"/>
  <c r="E499" i="28"/>
  <c r="H499" i="28" s="1"/>
  <c r="G498" i="28"/>
  <c r="F498" i="28"/>
  <c r="G497" i="28"/>
  <c r="F497" i="28"/>
  <c r="E497" i="28"/>
  <c r="H497" i="28" s="1"/>
  <c r="G496" i="28"/>
  <c r="F496" i="28"/>
  <c r="E496" i="28"/>
  <c r="H496" i="28" s="1"/>
  <c r="G495" i="28"/>
  <c r="F495" i="28"/>
  <c r="E495" i="28"/>
  <c r="H495" i="28" s="1"/>
  <c r="G494" i="28"/>
  <c r="F494" i="28"/>
  <c r="E494" i="28"/>
  <c r="H494" i="28" s="1"/>
  <c r="G493" i="28"/>
  <c r="F493" i="28"/>
  <c r="E493" i="28"/>
  <c r="H493" i="28" s="1"/>
  <c r="G492" i="28"/>
  <c r="F492" i="28"/>
  <c r="E492" i="28"/>
  <c r="H492" i="28" s="1"/>
  <c r="G491" i="28"/>
  <c r="F491" i="28"/>
  <c r="E491" i="28"/>
  <c r="H491" i="28" s="1"/>
  <c r="G490" i="28"/>
  <c r="G489" i="28"/>
  <c r="F489" i="28"/>
  <c r="G488" i="28"/>
  <c r="F488" i="28"/>
  <c r="E488" i="28"/>
  <c r="H488" i="28" s="1"/>
  <c r="G487" i="28"/>
  <c r="G486" i="28"/>
  <c r="F486" i="28"/>
  <c r="E486" i="28"/>
  <c r="H486" i="28" s="1"/>
  <c r="G485" i="28"/>
  <c r="F485" i="28"/>
  <c r="E485" i="28"/>
  <c r="H485" i="28" s="1"/>
  <c r="G484" i="28"/>
  <c r="E484" i="28"/>
  <c r="H484" i="28" s="1"/>
  <c r="G483" i="28"/>
  <c r="F483" i="28"/>
  <c r="G482" i="28"/>
  <c r="F482" i="28"/>
  <c r="E482" i="28"/>
  <c r="H482" i="28" s="1"/>
  <c r="G481" i="28"/>
  <c r="F481" i="28"/>
  <c r="E481" i="28"/>
  <c r="H481" i="28" s="1"/>
  <c r="G480" i="28"/>
  <c r="F480" i="28"/>
  <c r="E480" i="28"/>
  <c r="H480" i="28" s="1"/>
  <c r="G479" i="28"/>
  <c r="G478" i="28"/>
  <c r="F478" i="28"/>
  <c r="E478" i="28"/>
  <c r="H478" i="28" s="1"/>
  <c r="G477" i="28"/>
  <c r="F477" i="28"/>
  <c r="G476" i="28"/>
  <c r="E476" i="28"/>
  <c r="H476" i="28" s="1"/>
  <c r="G475" i="28"/>
  <c r="E475" i="28"/>
  <c r="H475" i="28" s="1"/>
  <c r="G474" i="28"/>
  <c r="F474" i="28"/>
  <c r="E474" i="28"/>
  <c r="H474" i="28" s="1"/>
  <c r="G473" i="28"/>
  <c r="F473" i="28"/>
  <c r="E473" i="28"/>
  <c r="H473" i="28" s="1"/>
  <c r="G472" i="28"/>
  <c r="F472" i="28"/>
  <c r="E472" i="28"/>
  <c r="H472" i="28" s="1"/>
  <c r="G471" i="28"/>
  <c r="G470" i="28"/>
  <c r="F470" i="28"/>
  <c r="E470" i="28"/>
  <c r="H470" i="28" s="1"/>
  <c r="G469" i="28"/>
  <c r="G468" i="28"/>
  <c r="F468" i="28"/>
  <c r="E468" i="28"/>
  <c r="H468" i="28" s="1"/>
  <c r="G467" i="28"/>
  <c r="E467" i="28"/>
  <c r="H467" i="28" s="1"/>
  <c r="G466" i="28"/>
  <c r="G465" i="28"/>
  <c r="G464" i="28"/>
  <c r="F464" i="28"/>
  <c r="E464" i="28"/>
  <c r="H464" i="28" s="1"/>
  <c r="G463" i="28"/>
  <c r="F463" i="28"/>
  <c r="E463" i="28"/>
  <c r="H463" i="28" s="1"/>
  <c r="G462" i="28"/>
  <c r="F462" i="28"/>
  <c r="G461" i="28"/>
  <c r="E461" i="28"/>
  <c r="H461" i="28" s="1"/>
  <c r="G460" i="28"/>
  <c r="E460" i="28"/>
  <c r="H460" i="28" s="1"/>
  <c r="G459" i="28"/>
  <c r="F459" i="28"/>
  <c r="E459" i="28"/>
  <c r="H459" i="28" s="1"/>
  <c r="G458" i="28"/>
  <c r="F458" i="28"/>
  <c r="G457" i="28"/>
  <c r="F457" i="28"/>
  <c r="E457" i="28"/>
  <c r="H457" i="28" s="1"/>
  <c r="G456" i="28"/>
  <c r="E456" i="28"/>
  <c r="H456" i="28" s="1"/>
  <c r="G455" i="28"/>
  <c r="F455" i="28"/>
  <c r="E455" i="28"/>
  <c r="H455" i="28" s="1"/>
  <c r="G454" i="28"/>
  <c r="F454" i="28"/>
  <c r="E454" i="28"/>
  <c r="H454" i="28" s="1"/>
  <c r="G453" i="28"/>
  <c r="F453" i="28"/>
  <c r="E453" i="28"/>
  <c r="H453" i="28" s="1"/>
  <c r="G452" i="28"/>
  <c r="F452" i="28"/>
  <c r="E452" i="28"/>
  <c r="H452" i="28" s="1"/>
  <c r="G451" i="28"/>
  <c r="F451" i="28"/>
  <c r="E451" i="28"/>
  <c r="H451" i="28" s="1"/>
  <c r="G450" i="28"/>
  <c r="F450" i="28"/>
  <c r="E450" i="28"/>
  <c r="H450" i="28" s="1"/>
  <c r="G449" i="28"/>
  <c r="F449" i="28"/>
  <c r="E449" i="28"/>
  <c r="H449" i="28" s="1"/>
  <c r="G448" i="28"/>
  <c r="F448" i="28"/>
  <c r="E448" i="28"/>
  <c r="H448" i="28" s="1"/>
  <c r="G447" i="28"/>
  <c r="F447" i="28"/>
  <c r="E447" i="28"/>
  <c r="H447" i="28" s="1"/>
  <c r="G446" i="28"/>
  <c r="F446" i="28"/>
  <c r="E446" i="28"/>
  <c r="H446" i="28" s="1"/>
  <c r="G445" i="28"/>
  <c r="F445" i="28"/>
  <c r="E445" i="28"/>
  <c r="H445" i="28" s="1"/>
  <c r="G444" i="28"/>
  <c r="F444" i="28"/>
  <c r="E444" i="28"/>
  <c r="H444" i="28" s="1"/>
  <c r="G443" i="28"/>
  <c r="F443" i="28"/>
  <c r="E443" i="28"/>
  <c r="H443" i="28" s="1"/>
  <c r="G442" i="28"/>
  <c r="F442" i="28"/>
  <c r="E442" i="28"/>
  <c r="H442" i="28" s="1"/>
  <c r="G441" i="28"/>
  <c r="F441" i="28"/>
  <c r="E441" i="28"/>
  <c r="H441" i="28" s="1"/>
  <c r="G440" i="28"/>
  <c r="F440" i="28"/>
  <c r="E440" i="28"/>
  <c r="H440" i="28" s="1"/>
  <c r="G439" i="28"/>
  <c r="F439" i="28"/>
  <c r="E439" i="28"/>
  <c r="H439" i="28" s="1"/>
  <c r="G438" i="28"/>
  <c r="F438" i="28"/>
  <c r="E438" i="28"/>
  <c r="H438" i="28" s="1"/>
  <c r="G437" i="28"/>
  <c r="F437" i="28"/>
  <c r="E437" i="28"/>
  <c r="H437" i="28" s="1"/>
  <c r="G436" i="28"/>
  <c r="F436" i="28"/>
  <c r="E436" i="28"/>
  <c r="H436" i="28" s="1"/>
  <c r="G435" i="28"/>
  <c r="F435" i="28"/>
  <c r="E435" i="28"/>
  <c r="H435" i="28" s="1"/>
  <c r="G434" i="28"/>
  <c r="F434" i="28"/>
  <c r="E434" i="28"/>
  <c r="H434" i="28" s="1"/>
  <c r="G433" i="28"/>
  <c r="F433" i="28"/>
  <c r="E433" i="28"/>
  <c r="H433" i="28" s="1"/>
  <c r="G432" i="28"/>
  <c r="G431" i="28"/>
  <c r="F431" i="28"/>
  <c r="E431" i="28"/>
  <c r="H431" i="28" s="1"/>
  <c r="G430" i="28"/>
  <c r="F430" i="28"/>
  <c r="E430" i="28"/>
  <c r="H430" i="28" s="1"/>
  <c r="G429" i="28"/>
  <c r="F429" i="28"/>
  <c r="G428" i="28"/>
  <c r="G427" i="28"/>
  <c r="F427" i="28"/>
  <c r="E427" i="28"/>
  <c r="H427" i="28" s="1"/>
  <c r="G426" i="28"/>
  <c r="F426" i="28"/>
  <c r="E426" i="28"/>
  <c r="H426" i="28" s="1"/>
  <c r="G425" i="28"/>
  <c r="F425" i="28"/>
  <c r="E425" i="28"/>
  <c r="H425" i="28" s="1"/>
  <c r="G424" i="28"/>
  <c r="E424" i="28"/>
  <c r="H424" i="28" s="1"/>
  <c r="G423" i="28"/>
  <c r="F423" i="28"/>
  <c r="E423" i="28"/>
  <c r="H423" i="28" s="1"/>
  <c r="G422" i="28"/>
  <c r="F422" i="28"/>
  <c r="G421" i="28"/>
  <c r="F421" i="28"/>
  <c r="E421" i="28"/>
  <c r="H421" i="28" s="1"/>
  <c r="G420" i="28"/>
  <c r="G419" i="28"/>
  <c r="F419" i="28"/>
  <c r="E419" i="28"/>
  <c r="H419" i="28" s="1"/>
  <c r="G418" i="28"/>
  <c r="F418" i="28"/>
  <c r="E418" i="28"/>
  <c r="H418" i="28" s="1"/>
  <c r="G417" i="28"/>
  <c r="F417" i="28"/>
  <c r="E417" i="28"/>
  <c r="H417" i="28" s="1"/>
  <c r="G416" i="28"/>
  <c r="F416" i="28"/>
  <c r="E416" i="28"/>
  <c r="H416" i="28" s="1"/>
  <c r="G415" i="28"/>
  <c r="F415" i="28"/>
  <c r="E415" i="28"/>
  <c r="H415" i="28" s="1"/>
  <c r="G414" i="28"/>
  <c r="F414" i="28"/>
  <c r="E414" i="28"/>
  <c r="H414" i="28" s="1"/>
  <c r="G413" i="28"/>
  <c r="F413" i="28"/>
  <c r="E413" i="28"/>
  <c r="H413" i="28" s="1"/>
  <c r="G412" i="28"/>
  <c r="E412" i="28"/>
  <c r="H412" i="28" s="1"/>
  <c r="G411" i="28"/>
  <c r="G410" i="28"/>
  <c r="G409" i="28"/>
  <c r="E409" i="28"/>
  <c r="H409" i="28" s="1"/>
  <c r="G408" i="28"/>
  <c r="E408" i="28"/>
  <c r="H408" i="28" s="1"/>
  <c r="G407" i="28"/>
  <c r="F407" i="28"/>
  <c r="E407" i="28"/>
  <c r="H407" i="28" s="1"/>
  <c r="G406" i="28"/>
  <c r="F406" i="28"/>
  <c r="E406" i="28"/>
  <c r="H406" i="28" s="1"/>
  <c r="G405" i="28"/>
  <c r="F405" i="28"/>
  <c r="E405" i="28"/>
  <c r="H405" i="28" s="1"/>
  <c r="G404" i="28"/>
  <c r="F404" i="28"/>
  <c r="G403" i="28"/>
  <c r="F403" i="28"/>
  <c r="G402" i="28"/>
  <c r="F402" i="28"/>
  <c r="G401" i="28"/>
  <c r="F401" i="28"/>
  <c r="E401" i="28"/>
  <c r="H401" i="28" s="1"/>
  <c r="G400" i="28"/>
  <c r="F400" i="28"/>
  <c r="E400" i="28"/>
  <c r="H400" i="28" s="1"/>
  <c r="G399" i="28"/>
  <c r="G398" i="28"/>
  <c r="G397" i="28"/>
  <c r="F397" i="28"/>
  <c r="G396" i="28"/>
  <c r="F396" i="28"/>
  <c r="E396" i="28"/>
  <c r="H396" i="28" s="1"/>
  <c r="G395" i="28"/>
  <c r="F395" i="28"/>
  <c r="G394" i="28"/>
  <c r="F394" i="28"/>
  <c r="E394" i="28"/>
  <c r="H394" i="28" s="1"/>
  <c r="G393" i="28"/>
  <c r="F393" i="28"/>
  <c r="E393" i="28"/>
  <c r="H393" i="28" s="1"/>
  <c r="G392" i="28"/>
  <c r="F392" i="28"/>
  <c r="E392" i="28"/>
  <c r="H392" i="28" s="1"/>
  <c r="G391" i="28"/>
  <c r="F391" i="28"/>
  <c r="E391" i="28"/>
  <c r="H391" i="28" s="1"/>
  <c r="G390" i="28"/>
  <c r="F390" i="28"/>
  <c r="E390" i="28"/>
  <c r="H390" i="28" s="1"/>
  <c r="G389" i="28"/>
  <c r="F389" i="28"/>
  <c r="E389" i="28"/>
  <c r="H389" i="28" s="1"/>
  <c r="G388" i="28"/>
  <c r="E388" i="28"/>
  <c r="H388" i="28" s="1"/>
  <c r="G387" i="28"/>
  <c r="F387" i="28"/>
  <c r="E387" i="28"/>
  <c r="H387" i="28" s="1"/>
  <c r="G386" i="28"/>
  <c r="F386" i="28"/>
  <c r="E386" i="28"/>
  <c r="H386" i="28" s="1"/>
  <c r="G385" i="28"/>
  <c r="F385" i="28"/>
  <c r="E385" i="28"/>
  <c r="H385" i="28" s="1"/>
  <c r="G384" i="28"/>
  <c r="E384" i="28"/>
  <c r="H384" i="28" s="1"/>
  <c r="G383" i="28"/>
  <c r="F383" i="28"/>
  <c r="E383" i="28"/>
  <c r="H383" i="28" s="1"/>
  <c r="G382" i="28"/>
  <c r="F382" i="28"/>
  <c r="E382" i="28"/>
  <c r="H382" i="28" s="1"/>
  <c r="G381" i="28"/>
  <c r="F381" i="28"/>
  <c r="E381" i="28"/>
  <c r="H381" i="28" s="1"/>
  <c r="G380" i="28"/>
  <c r="F380" i="28"/>
  <c r="E380" i="28"/>
  <c r="H380" i="28" s="1"/>
  <c r="G379" i="28"/>
  <c r="F379" i="28"/>
  <c r="E379" i="28"/>
  <c r="H379" i="28" s="1"/>
  <c r="G378" i="28"/>
  <c r="F378" i="28"/>
  <c r="E378" i="28"/>
  <c r="H378" i="28" s="1"/>
  <c r="G377" i="28"/>
  <c r="F377" i="28"/>
  <c r="E377" i="28"/>
  <c r="H377" i="28" s="1"/>
  <c r="G376" i="28"/>
  <c r="F376" i="28"/>
  <c r="E376" i="28"/>
  <c r="H376" i="28" s="1"/>
  <c r="G375" i="28"/>
  <c r="F375" i="28"/>
  <c r="E375" i="28"/>
  <c r="H375" i="28" s="1"/>
  <c r="G374" i="28"/>
  <c r="G373" i="28"/>
  <c r="G372" i="28"/>
  <c r="F372" i="28"/>
  <c r="G371" i="28"/>
  <c r="F371" i="28"/>
  <c r="E371" i="28"/>
  <c r="H371" i="28" s="1"/>
  <c r="G370" i="28"/>
  <c r="F370" i="28"/>
  <c r="G369" i="28"/>
  <c r="F369" i="28"/>
  <c r="G368" i="28"/>
  <c r="F368" i="28"/>
  <c r="E368" i="28"/>
  <c r="H368" i="28" s="1"/>
  <c r="G367" i="28"/>
  <c r="F367" i="28"/>
  <c r="E367" i="28"/>
  <c r="H367" i="28" s="1"/>
  <c r="G366" i="28"/>
  <c r="F366" i="28"/>
  <c r="E366" i="28"/>
  <c r="H366" i="28" s="1"/>
  <c r="G365" i="28"/>
  <c r="F365" i="28"/>
  <c r="E365" i="28"/>
  <c r="H365" i="28" s="1"/>
  <c r="G364" i="28"/>
  <c r="F364" i="28"/>
  <c r="E364" i="28"/>
  <c r="H364" i="28" s="1"/>
  <c r="G363" i="28"/>
  <c r="F363" i="28"/>
  <c r="E363" i="28"/>
  <c r="H363" i="28" s="1"/>
  <c r="G362" i="28"/>
  <c r="F362" i="28"/>
  <c r="E362" i="28"/>
  <c r="H362" i="28" s="1"/>
  <c r="G361" i="28"/>
  <c r="G360" i="28"/>
  <c r="F360" i="28"/>
  <c r="E360" i="28"/>
  <c r="H360" i="28" s="1"/>
  <c r="G359" i="28"/>
  <c r="F359" i="28"/>
  <c r="E359" i="28"/>
  <c r="H359" i="28" s="1"/>
  <c r="G358" i="28"/>
  <c r="F358" i="28"/>
  <c r="G357" i="28"/>
  <c r="F357" i="28"/>
  <c r="E357" i="28"/>
  <c r="H357" i="28" s="1"/>
  <c r="G356" i="28"/>
  <c r="F356" i="28"/>
  <c r="G355" i="28"/>
  <c r="G354" i="28"/>
  <c r="F354" i="28"/>
  <c r="E354" i="28"/>
  <c r="H354" i="28" s="1"/>
  <c r="G353" i="28"/>
  <c r="F353" i="28"/>
  <c r="E353" i="28"/>
  <c r="H353" i="28" s="1"/>
  <c r="G352" i="28"/>
  <c r="F352" i="28"/>
  <c r="E352" i="28"/>
  <c r="H352" i="28" s="1"/>
  <c r="G351" i="28"/>
  <c r="G350" i="28"/>
  <c r="F350" i="28"/>
  <c r="D349" i="28"/>
  <c r="C349" i="28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F325" i="28"/>
  <c r="E325" i="28"/>
  <c r="H325" i="28" s="1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E321" i="28"/>
  <c r="H321" i="28" s="1"/>
  <c r="G320" i="28"/>
  <c r="F320" i="28"/>
  <c r="E320" i="28"/>
  <c r="H320" i="28" s="1"/>
  <c r="G319" i="28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G314" i="28"/>
  <c r="F314" i="28"/>
  <c r="E314" i="28"/>
  <c r="H314" i="28" s="1"/>
  <c r="G313" i="28"/>
  <c r="E313" i="28"/>
  <c r="H313" i="28" s="1"/>
  <c r="G312" i="28"/>
  <c r="F312" i="28"/>
  <c r="E312" i="28"/>
  <c r="H312" i="28" s="1"/>
  <c r="G311" i="28"/>
  <c r="F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F300" i="28"/>
  <c r="E300" i="28"/>
  <c r="H300" i="28" s="1"/>
  <c r="G299" i="28"/>
  <c r="F299" i="28"/>
  <c r="E299" i="28"/>
  <c r="H299" i="28" s="1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F295" i="28"/>
  <c r="E295" i="28"/>
  <c r="H295" i="28" s="1"/>
  <c r="G294" i="28"/>
  <c r="F294" i="28"/>
  <c r="G293" i="28"/>
  <c r="F293" i="28"/>
  <c r="E293" i="28"/>
  <c r="H293" i="28" s="1"/>
  <c r="G292" i="28"/>
  <c r="F292" i="28"/>
  <c r="E292" i="28"/>
  <c r="H292" i="28" s="1"/>
  <c r="G291" i="28"/>
  <c r="F291" i="28"/>
  <c r="E291" i="28"/>
  <c r="H291" i="28" s="1"/>
  <c r="G290" i="28"/>
  <c r="F290" i="28"/>
  <c r="E290" i="28"/>
  <c r="H290" i="28" s="1"/>
  <c r="G289" i="28"/>
  <c r="F289" i="28"/>
  <c r="E289" i="28"/>
  <c r="H289" i="28" s="1"/>
  <c r="G288" i="28"/>
  <c r="F288" i="28"/>
  <c r="E288" i="28"/>
  <c r="H288" i="28" s="1"/>
  <c r="G287" i="28"/>
  <c r="F287" i="28"/>
  <c r="G286" i="28"/>
  <c r="F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F282" i="28"/>
  <c r="E282" i="28"/>
  <c r="H282" i="28" s="1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G277" i="28"/>
  <c r="G276" i="28"/>
  <c r="F276" i="28"/>
  <c r="G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F247" i="28"/>
  <c r="G246" i="28"/>
  <c r="E246" i="28"/>
  <c r="H246" i="28" s="1"/>
  <c r="G245" i="28"/>
  <c r="F245" i="28"/>
  <c r="E245" i="28"/>
  <c r="H245" i="28" s="1"/>
  <c r="G244" i="28"/>
  <c r="F244" i="28"/>
  <c r="E244" i="28"/>
  <c r="H244" i="28" s="1"/>
  <c r="G243" i="28"/>
  <c r="F243" i="28"/>
  <c r="E243" i="28"/>
  <c r="H243" i="28" s="1"/>
  <c r="G242" i="28"/>
  <c r="F242" i="28"/>
  <c r="E242" i="28"/>
  <c r="H242" i="28" s="1"/>
  <c r="G241" i="28"/>
  <c r="G240" i="28"/>
  <c r="F240" i="28"/>
  <c r="E240" i="28"/>
  <c r="H240" i="28" s="1"/>
  <c r="G239" i="28"/>
  <c r="F239" i="28"/>
  <c r="E239" i="28"/>
  <c r="H239" i="28" s="1"/>
  <c r="G238" i="28"/>
  <c r="G237" i="28"/>
  <c r="F237" i="28"/>
  <c r="E237" i="28"/>
  <c r="H237" i="28" s="1"/>
  <c r="G236" i="28"/>
  <c r="F236" i="28"/>
  <c r="E236" i="28"/>
  <c r="H236" i="28" s="1"/>
  <c r="G235" i="28"/>
  <c r="F235" i="28"/>
  <c r="E235" i="28"/>
  <c r="H235" i="28" s="1"/>
  <c r="G234" i="28"/>
  <c r="F234" i="28"/>
  <c r="E234" i="28"/>
  <c r="H234" i="28" s="1"/>
  <c r="G233" i="28"/>
  <c r="F233" i="28"/>
  <c r="E233" i="28"/>
  <c r="H233" i="28" s="1"/>
  <c r="G232" i="28"/>
  <c r="F232" i="28"/>
  <c r="E232" i="28"/>
  <c r="H232" i="28" s="1"/>
  <c r="G231" i="28"/>
  <c r="F231" i="28"/>
  <c r="E231" i="28"/>
  <c r="H231" i="28" s="1"/>
  <c r="G230" i="28"/>
  <c r="F230" i="28"/>
  <c r="E230" i="28"/>
  <c r="H230" i="28" s="1"/>
  <c r="G229" i="28"/>
  <c r="F229" i="28"/>
  <c r="E229" i="28"/>
  <c r="H229" i="28" s="1"/>
  <c r="G228" i="28"/>
  <c r="F228" i="28"/>
  <c r="E228" i="28"/>
  <c r="H228" i="28" s="1"/>
  <c r="G227" i="28"/>
  <c r="F227" i="28"/>
  <c r="E227" i="28"/>
  <c r="H227" i="28" s="1"/>
  <c r="G226" i="28"/>
  <c r="F226" i="28"/>
  <c r="E226" i="28"/>
  <c r="H226" i="28" s="1"/>
  <c r="G225" i="28"/>
  <c r="F225" i="28"/>
  <c r="G224" i="28"/>
  <c r="F224" i="28"/>
  <c r="G223" i="28"/>
  <c r="F223" i="28"/>
  <c r="E223" i="28"/>
  <c r="H223" i="28" s="1"/>
  <c r="G222" i="28"/>
  <c r="G221" i="28"/>
  <c r="G220" i="28"/>
  <c r="F220" i="28"/>
  <c r="E220" i="28"/>
  <c r="H220" i="28" s="1"/>
  <c r="G219" i="28"/>
  <c r="F219" i="28"/>
  <c r="E219" i="28"/>
  <c r="H219" i="28" s="1"/>
  <c r="G218" i="28"/>
  <c r="E218" i="28"/>
  <c r="H218" i="28" s="1"/>
  <c r="G217" i="28"/>
  <c r="F217" i="28"/>
  <c r="E217" i="28"/>
  <c r="H217" i="28" s="1"/>
  <c r="G216" i="28"/>
  <c r="E216" i="28"/>
  <c r="H216" i="28" s="1"/>
  <c r="G215" i="28"/>
  <c r="F215" i="28"/>
  <c r="E215" i="28"/>
  <c r="H215" i="28" s="1"/>
  <c r="G214" i="28"/>
  <c r="F214" i="28"/>
  <c r="E214" i="28"/>
  <c r="H214" i="28" s="1"/>
  <c r="G213" i="28"/>
  <c r="E213" i="28"/>
  <c r="H213" i="28" s="1"/>
  <c r="G212" i="28"/>
  <c r="F212" i="28"/>
  <c r="E212" i="28"/>
  <c r="H212" i="28" s="1"/>
  <c r="G211" i="28"/>
  <c r="F211" i="28"/>
  <c r="E211" i="28"/>
  <c r="H211" i="28" s="1"/>
  <c r="G210" i="28"/>
  <c r="G209" i="28"/>
  <c r="F209" i="28"/>
  <c r="E209" i="28"/>
  <c r="H209" i="28" s="1"/>
  <c r="G208" i="28"/>
  <c r="E208" i="28"/>
  <c r="H208" i="28" s="1"/>
  <c r="G207" i="28"/>
  <c r="F207" i="28"/>
  <c r="E207" i="28"/>
  <c r="H207" i="28" s="1"/>
  <c r="G206" i="28"/>
  <c r="F206" i="28"/>
  <c r="E206" i="28"/>
  <c r="H206" i="28" s="1"/>
  <c r="G205" i="28"/>
  <c r="F205" i="28"/>
  <c r="E205" i="28"/>
  <c r="H205" i="28" s="1"/>
  <c r="G204" i="28"/>
  <c r="F204" i="28"/>
  <c r="G203" i="28"/>
  <c r="F203" i="28"/>
  <c r="E203" i="28"/>
  <c r="H203" i="28" s="1"/>
  <c r="G202" i="28"/>
  <c r="E202" i="28"/>
  <c r="H202" i="28" s="1"/>
  <c r="G201" i="28"/>
  <c r="G200" i="28"/>
  <c r="F200" i="28"/>
  <c r="E200" i="28"/>
  <c r="H200" i="28" s="1"/>
  <c r="G199" i="28"/>
  <c r="F199" i="28"/>
  <c r="E199" i="28"/>
  <c r="H199" i="28" s="1"/>
  <c r="G198" i="28"/>
  <c r="F198" i="28"/>
  <c r="E198" i="28"/>
  <c r="H198" i="28" s="1"/>
  <c r="G197" i="28"/>
  <c r="E197" i="28"/>
  <c r="H197" i="28" s="1"/>
  <c r="G196" i="28"/>
  <c r="F196" i="28"/>
  <c r="E196" i="28"/>
  <c r="H196" i="28" s="1"/>
  <c r="G195" i="28"/>
  <c r="F195" i="28"/>
  <c r="E195" i="28"/>
  <c r="H195" i="28" s="1"/>
  <c r="G194" i="28"/>
  <c r="F194" i="28"/>
  <c r="E194" i="28"/>
  <c r="H194" i="28" s="1"/>
  <c r="G193" i="28"/>
  <c r="F193" i="28"/>
  <c r="E193" i="28"/>
  <c r="H193" i="28" s="1"/>
  <c r="G192" i="28"/>
  <c r="F192" i="28"/>
  <c r="E192" i="28"/>
  <c r="H192" i="28" s="1"/>
  <c r="G191" i="28"/>
  <c r="F191" i="28"/>
  <c r="E191" i="28"/>
  <c r="H191" i="28" s="1"/>
  <c r="G190" i="28"/>
  <c r="F190" i="28"/>
  <c r="E190" i="28"/>
  <c r="H190" i="28" s="1"/>
  <c r="G189" i="28"/>
  <c r="F189" i="28"/>
  <c r="E189" i="28"/>
  <c r="H189" i="28" s="1"/>
  <c r="G188" i="28"/>
  <c r="E188" i="28"/>
  <c r="H188" i="28" s="1"/>
  <c r="G187" i="28"/>
  <c r="E187" i="28"/>
  <c r="H187" i="28" s="1"/>
  <c r="G186" i="28"/>
  <c r="F186" i="28"/>
  <c r="E186" i="28"/>
  <c r="H186" i="28" s="1"/>
  <c r="G185" i="28"/>
  <c r="F185" i="28"/>
  <c r="E185" i="28"/>
  <c r="H185" i="28" s="1"/>
  <c r="G184" i="28"/>
  <c r="F184" i="28"/>
  <c r="E184" i="28"/>
  <c r="H184" i="28" s="1"/>
  <c r="G183" i="28"/>
  <c r="F183" i="28"/>
  <c r="E183" i="28"/>
  <c r="H183" i="28" s="1"/>
  <c r="G182" i="28"/>
  <c r="F182" i="28"/>
  <c r="E182" i="28"/>
  <c r="H182" i="28" s="1"/>
  <c r="G181" i="28"/>
  <c r="F181" i="28"/>
  <c r="E181" i="28"/>
  <c r="H181" i="28" s="1"/>
  <c r="G180" i="28"/>
  <c r="F180" i="28"/>
  <c r="E180" i="28"/>
  <c r="H180" i="28" s="1"/>
  <c r="G179" i="28"/>
  <c r="G178" i="28"/>
  <c r="F178" i="28"/>
  <c r="G177" i="28"/>
  <c r="F177" i="28"/>
  <c r="E177" i="28"/>
  <c r="H177" i="28" s="1"/>
  <c r="G176" i="28"/>
  <c r="F176" i="28"/>
  <c r="G175" i="28"/>
  <c r="F175" i="28"/>
  <c r="E175" i="28"/>
  <c r="H175" i="28" s="1"/>
  <c r="G174" i="28"/>
  <c r="F174" i="28"/>
  <c r="D173" i="28"/>
  <c r="C173" i="28"/>
  <c r="G167" i="28"/>
  <c r="F167" i="28"/>
  <c r="E167" i="28"/>
  <c r="H167" i="28" s="1"/>
  <c r="G166" i="28"/>
  <c r="F166" i="28"/>
  <c r="E166" i="28"/>
  <c r="H166" i="28" s="1"/>
  <c r="G165" i="28"/>
  <c r="F165" i="28"/>
  <c r="E165" i="28"/>
  <c r="H165" i="28" s="1"/>
  <c r="G164" i="28"/>
  <c r="F164" i="28"/>
  <c r="E164" i="28"/>
  <c r="H164" i="28" s="1"/>
  <c r="G163" i="28"/>
  <c r="F163" i="28"/>
  <c r="E163" i="28"/>
  <c r="H163" i="28" s="1"/>
  <c r="G162" i="28"/>
  <c r="F162" i="28"/>
  <c r="E162" i="28"/>
  <c r="H162" i="28" s="1"/>
  <c r="G161" i="28"/>
  <c r="F161" i="28"/>
  <c r="E161" i="28"/>
  <c r="H161" i="28" s="1"/>
  <c r="G160" i="28"/>
  <c r="F160" i="28"/>
  <c r="E160" i="28"/>
  <c r="H160" i="28" s="1"/>
  <c r="G159" i="28"/>
  <c r="F159" i="28"/>
  <c r="G158" i="28"/>
  <c r="F158" i="28"/>
  <c r="E158" i="28"/>
  <c r="H158" i="28" s="1"/>
  <c r="G157" i="28"/>
  <c r="F157" i="28"/>
  <c r="E157" i="28"/>
  <c r="H157" i="28" s="1"/>
  <c r="G156" i="28"/>
  <c r="F156" i="28"/>
  <c r="E156" i="28"/>
  <c r="H156" i="28" s="1"/>
  <c r="G155" i="28"/>
  <c r="F155" i="28"/>
  <c r="E155" i="28"/>
  <c r="H155" i="28" s="1"/>
  <c r="G154" i="28"/>
  <c r="F154" i="28"/>
  <c r="E154" i="28"/>
  <c r="H154" i="28" s="1"/>
  <c r="G153" i="28"/>
  <c r="E153" i="28"/>
  <c r="H153" i="28" s="1"/>
  <c r="G152" i="28"/>
  <c r="F152" i="28"/>
  <c r="E152" i="28"/>
  <c r="H152" i="28" s="1"/>
  <c r="G151" i="28"/>
  <c r="F151" i="28"/>
  <c r="E151" i="28"/>
  <c r="H151" i="28" s="1"/>
  <c r="G150" i="28"/>
  <c r="F150" i="28"/>
  <c r="E150" i="28"/>
  <c r="H150" i="28" s="1"/>
  <c r="G149" i="28"/>
  <c r="F149" i="28"/>
  <c r="E149" i="28"/>
  <c r="H149" i="28" s="1"/>
  <c r="G148" i="28"/>
  <c r="E148" i="28"/>
  <c r="H148" i="28" s="1"/>
  <c r="G147" i="28"/>
  <c r="F147" i="28"/>
  <c r="E147" i="28"/>
  <c r="H147" i="28" s="1"/>
  <c r="G146" i="28"/>
  <c r="F146" i="28"/>
  <c r="E146" i="28"/>
  <c r="H146" i="28" s="1"/>
  <c r="G145" i="28"/>
  <c r="F145" i="28"/>
  <c r="E145" i="28"/>
  <c r="H145" i="28" s="1"/>
  <c r="G144" i="28"/>
  <c r="F144" i="28"/>
  <c r="E144" i="28"/>
  <c r="H144" i="28" s="1"/>
  <c r="G143" i="28"/>
  <c r="F143" i="28"/>
  <c r="E143" i="28"/>
  <c r="H143" i="28" s="1"/>
  <c r="G142" i="28"/>
  <c r="F142" i="28"/>
  <c r="E142" i="28"/>
  <c r="H142" i="28" s="1"/>
  <c r="G141" i="28"/>
  <c r="F141" i="28"/>
  <c r="E141" i="28"/>
  <c r="H141" i="28" s="1"/>
  <c r="G140" i="28"/>
  <c r="F140" i="28"/>
  <c r="E140" i="28"/>
  <c r="H140" i="28" s="1"/>
  <c r="G139" i="28"/>
  <c r="G138" i="28"/>
  <c r="F138" i="28"/>
  <c r="E138" i="28"/>
  <c r="H138" i="28" s="1"/>
  <c r="G137" i="28"/>
  <c r="E137" i="28"/>
  <c r="H137" i="28" s="1"/>
  <c r="G136" i="28"/>
  <c r="F136" i="28"/>
  <c r="E136" i="28"/>
  <c r="H136" i="28" s="1"/>
  <c r="G135" i="28"/>
  <c r="F135" i="28"/>
  <c r="E135" i="28"/>
  <c r="H135" i="28" s="1"/>
  <c r="G134" i="28"/>
  <c r="F134" i="28"/>
  <c r="G133" i="28"/>
  <c r="F133" i="28"/>
  <c r="E133" i="28"/>
  <c r="H133" i="28" s="1"/>
  <c r="G132" i="28"/>
  <c r="G131" i="28"/>
  <c r="G130" i="28"/>
  <c r="E130" i="28"/>
  <c r="H130" i="28" s="1"/>
  <c r="G129" i="28"/>
  <c r="G128" i="28"/>
  <c r="E128" i="28"/>
  <c r="H128" i="28" s="1"/>
  <c r="G127" i="28"/>
  <c r="F127" i="28"/>
  <c r="E127" i="28"/>
  <c r="H127" i="28" s="1"/>
  <c r="G126" i="28"/>
  <c r="F126" i="28"/>
  <c r="G125" i="28"/>
  <c r="F125" i="28"/>
  <c r="G124" i="28"/>
  <c r="F124" i="28"/>
  <c r="E124" i="28"/>
  <c r="H124" i="28" s="1"/>
  <c r="G123" i="28"/>
  <c r="F123" i="28"/>
  <c r="E123" i="28"/>
  <c r="H123" i="28" s="1"/>
  <c r="G122" i="28"/>
  <c r="F122" i="28"/>
  <c r="E122" i="28"/>
  <c r="H122" i="28" s="1"/>
  <c r="G121" i="28"/>
  <c r="F121" i="28"/>
  <c r="E121" i="28"/>
  <c r="H121" i="28" s="1"/>
  <c r="G120" i="28"/>
  <c r="F120" i="28"/>
  <c r="E120" i="28"/>
  <c r="H120" i="28" s="1"/>
  <c r="G119" i="28"/>
  <c r="F119" i="28"/>
  <c r="E119" i="28"/>
  <c r="H119" i="28" s="1"/>
  <c r="G118" i="28"/>
  <c r="F118" i="28"/>
  <c r="E118" i="28"/>
  <c r="H118" i="28" s="1"/>
  <c r="G117" i="28"/>
  <c r="F117" i="28"/>
  <c r="E117" i="28"/>
  <c r="H117" i="28" s="1"/>
  <c r="G116" i="28"/>
  <c r="F116" i="28"/>
  <c r="E116" i="28"/>
  <c r="H116" i="28" s="1"/>
  <c r="G115" i="28"/>
  <c r="F115" i="28"/>
  <c r="E115" i="28"/>
  <c r="H115" i="28" s="1"/>
  <c r="G114" i="28"/>
  <c r="G113" i="28"/>
  <c r="F113" i="28"/>
  <c r="E113" i="28"/>
  <c r="H113" i="28" s="1"/>
  <c r="G112" i="28"/>
  <c r="E112" i="28"/>
  <c r="H112" i="28" s="1"/>
  <c r="G111" i="28"/>
  <c r="F111" i="28"/>
  <c r="G110" i="28"/>
  <c r="F110" i="28"/>
  <c r="E110" i="28"/>
  <c r="H110" i="28" s="1"/>
  <c r="G109" i="28"/>
  <c r="E109" i="28"/>
  <c r="H109" i="28" s="1"/>
  <c r="G108" i="28"/>
  <c r="F108" i="28"/>
  <c r="G107" i="28"/>
  <c r="E107" i="28"/>
  <c r="H107" i="28" s="1"/>
  <c r="G106" i="28"/>
  <c r="G105" i="28"/>
  <c r="F105" i="28"/>
  <c r="G104" i="28"/>
  <c r="G103" i="28"/>
  <c r="G102" i="28"/>
  <c r="F102" i="28"/>
  <c r="E102" i="28"/>
  <c r="H102" i="28" s="1"/>
  <c r="G101" i="28"/>
  <c r="F101" i="28"/>
  <c r="E101" i="28"/>
  <c r="H101" i="28" s="1"/>
  <c r="G100" i="28"/>
  <c r="F100" i="28"/>
  <c r="E100" i="28"/>
  <c r="H100" i="28" s="1"/>
  <c r="G99" i="28"/>
  <c r="G98" i="28"/>
  <c r="F98" i="28"/>
  <c r="E98" i="28"/>
  <c r="H98" i="28" s="1"/>
  <c r="G97" i="28"/>
  <c r="F97" i="28"/>
  <c r="E97" i="28"/>
  <c r="H97" i="28" s="1"/>
  <c r="G96" i="28"/>
  <c r="F96" i="28"/>
  <c r="E96" i="28"/>
  <c r="H96" i="28" s="1"/>
  <c r="G95" i="28"/>
  <c r="F95" i="28"/>
  <c r="E95" i="28"/>
  <c r="H95" i="28" s="1"/>
  <c r="G94" i="28"/>
  <c r="G93" i="28"/>
  <c r="G92" i="28"/>
  <c r="G91" i="28"/>
  <c r="G90" i="28"/>
  <c r="F90" i="28"/>
  <c r="E90" i="28"/>
  <c r="H90" i="28" s="1"/>
  <c r="G89" i="28"/>
  <c r="F89" i="28"/>
  <c r="E89" i="28"/>
  <c r="H89" i="28" s="1"/>
  <c r="G88" i="28"/>
  <c r="F88" i="28"/>
  <c r="E88" i="28"/>
  <c r="H88" i="28" s="1"/>
  <c r="G87" i="28"/>
  <c r="E87" i="28"/>
  <c r="H87" i="28" s="1"/>
  <c r="G86" i="28"/>
  <c r="F86" i="28"/>
  <c r="E86" i="28"/>
  <c r="H86" i="28" s="1"/>
  <c r="G85" i="28"/>
  <c r="F85" i="28"/>
  <c r="E85" i="28"/>
  <c r="H85" i="28" s="1"/>
  <c r="G84" i="28"/>
  <c r="F84" i="28"/>
  <c r="E84" i="28"/>
  <c r="H84" i="28" s="1"/>
  <c r="G83" i="28"/>
  <c r="F83" i="28"/>
  <c r="E83" i="28"/>
  <c r="H83" i="28" s="1"/>
  <c r="G82" i="28"/>
  <c r="F82" i="28"/>
  <c r="E82" i="28"/>
  <c r="H82" i="28" s="1"/>
  <c r="G81" i="28"/>
  <c r="E81" i="28"/>
  <c r="H81" i="28" s="1"/>
  <c r="G80" i="28"/>
  <c r="G79" i="28"/>
  <c r="G78" i="28"/>
  <c r="F78" i="28"/>
  <c r="G77" i="28"/>
  <c r="E77" i="28"/>
  <c r="H77" i="28" s="1"/>
  <c r="G76" i="28"/>
  <c r="D75" i="28"/>
  <c r="C75" i="28"/>
  <c r="G69" i="28"/>
  <c r="F69" i="28"/>
  <c r="E69" i="28"/>
  <c r="H69" i="28" s="1"/>
  <c r="G68" i="28"/>
  <c r="F68" i="28"/>
  <c r="E68" i="28"/>
  <c r="H68" i="28" s="1"/>
  <c r="G67" i="28"/>
  <c r="E67" i="28"/>
  <c r="H67" i="28" s="1"/>
  <c r="G66" i="28"/>
  <c r="F66" i="28"/>
  <c r="E66" i="28"/>
  <c r="H66" i="28" s="1"/>
  <c r="G65" i="28"/>
  <c r="F65" i="28"/>
  <c r="E65" i="28"/>
  <c r="H65" i="28" s="1"/>
  <c r="G64" i="28"/>
  <c r="F64" i="28"/>
  <c r="E64" i="28"/>
  <c r="H64" i="28" s="1"/>
  <c r="G63" i="28"/>
  <c r="F63" i="28"/>
  <c r="E63" i="28"/>
  <c r="H63" i="28" s="1"/>
  <c r="G62" i="28"/>
  <c r="G61" i="28"/>
  <c r="F61" i="28"/>
  <c r="E61" i="28"/>
  <c r="H61" i="28" s="1"/>
  <c r="G60" i="28"/>
  <c r="F60" i="28"/>
  <c r="E60" i="28"/>
  <c r="H60" i="28" s="1"/>
  <c r="G59" i="28"/>
  <c r="F59" i="28"/>
  <c r="E59" i="28"/>
  <c r="H59" i="28" s="1"/>
  <c r="G58" i="28"/>
  <c r="F58" i="28"/>
  <c r="E58" i="28"/>
  <c r="H58" i="28" s="1"/>
  <c r="G57" i="28"/>
  <c r="F57" i="28"/>
  <c r="E57" i="28"/>
  <c r="H57" i="28" s="1"/>
  <c r="G56" i="28"/>
  <c r="F56" i="28"/>
  <c r="E56" i="28"/>
  <c r="H56" i="28" s="1"/>
  <c r="G55" i="28"/>
  <c r="F55" i="28"/>
  <c r="E55" i="28"/>
  <c r="H55" i="28" s="1"/>
  <c r="G54" i="28"/>
  <c r="F54" i="28"/>
  <c r="G53" i="28"/>
  <c r="F53" i="28"/>
  <c r="G52" i="28"/>
  <c r="F52" i="28"/>
  <c r="E52" i="28"/>
  <c r="H52" i="28" s="1"/>
  <c r="G51" i="28"/>
  <c r="F51" i="28"/>
  <c r="E51" i="28"/>
  <c r="H51" i="28" s="1"/>
  <c r="G50" i="28"/>
  <c r="E50" i="28"/>
  <c r="H50" i="28" s="1"/>
  <c r="G49" i="28"/>
  <c r="E49" i="28"/>
  <c r="H49" i="28" s="1"/>
  <c r="G48" i="28"/>
  <c r="F48" i="28"/>
  <c r="E48" i="28"/>
  <c r="H48" i="28" s="1"/>
  <c r="G47" i="28"/>
  <c r="F47" i="28"/>
  <c r="E47" i="28"/>
  <c r="H47" i="28" s="1"/>
  <c r="G46" i="28"/>
  <c r="F46" i="28"/>
  <c r="E46" i="28"/>
  <c r="H46" i="28" s="1"/>
  <c r="G45" i="28"/>
  <c r="F45" i="28"/>
  <c r="E45" i="28"/>
  <c r="H45" i="28" s="1"/>
  <c r="G44" i="28"/>
  <c r="F44" i="28"/>
  <c r="E44" i="28"/>
  <c r="H44" i="28" s="1"/>
  <c r="G43" i="28"/>
  <c r="F43" i="28"/>
  <c r="E43" i="28"/>
  <c r="H43" i="28" s="1"/>
  <c r="G42" i="28"/>
  <c r="F42" i="28"/>
  <c r="E42" i="28"/>
  <c r="H42" i="28" s="1"/>
  <c r="G41" i="28"/>
  <c r="F41" i="28"/>
  <c r="E41" i="28"/>
  <c r="H41" i="28" s="1"/>
  <c r="G40" i="28"/>
  <c r="F40" i="28"/>
  <c r="E40" i="28"/>
  <c r="H40" i="28" s="1"/>
  <c r="G39" i="28"/>
  <c r="F39" i="28"/>
  <c r="G38" i="28"/>
  <c r="F38" i="28"/>
  <c r="E38" i="28"/>
  <c r="H38" i="28" s="1"/>
  <c r="G37" i="28"/>
  <c r="F37" i="28"/>
  <c r="E37" i="28"/>
  <c r="H37" i="28" s="1"/>
  <c r="G36" i="28"/>
  <c r="G35" i="28"/>
  <c r="F35" i="28"/>
  <c r="E35" i="28"/>
  <c r="H35" i="28" s="1"/>
  <c r="G34" i="28"/>
  <c r="F34" i="28"/>
  <c r="E34" i="28"/>
  <c r="H34" i="28" s="1"/>
  <c r="G33" i="28"/>
  <c r="F33" i="28"/>
  <c r="E33" i="28"/>
  <c r="H33" i="28" s="1"/>
  <c r="G32" i="28"/>
  <c r="F32" i="28"/>
  <c r="E32" i="28"/>
  <c r="H32" i="28" s="1"/>
  <c r="G31" i="28"/>
  <c r="F31" i="28"/>
  <c r="E31" i="28"/>
  <c r="H31" i="28" s="1"/>
  <c r="G30" i="28"/>
  <c r="F30" i="28"/>
  <c r="E30" i="28"/>
  <c r="H30" i="28" s="1"/>
  <c r="G29" i="28"/>
  <c r="F29" i="28"/>
  <c r="G28" i="28"/>
  <c r="F28" i="28"/>
  <c r="E28" i="28"/>
  <c r="H28" i="28" s="1"/>
  <c r="G27" i="28"/>
  <c r="F27" i="28"/>
  <c r="E27" i="28"/>
  <c r="H27" i="28" s="1"/>
  <c r="G26" i="28"/>
  <c r="F26" i="28"/>
  <c r="E26" i="28"/>
  <c r="H26" i="28" s="1"/>
  <c r="G25" i="28"/>
  <c r="F25" i="28"/>
  <c r="E25" i="28"/>
  <c r="H25" i="28" s="1"/>
  <c r="G24" i="28"/>
  <c r="F24" i="28"/>
  <c r="G23" i="28"/>
  <c r="F23" i="28"/>
  <c r="E23" i="28"/>
  <c r="H23" i="28" s="1"/>
  <c r="G22" i="28"/>
  <c r="F22" i="28"/>
  <c r="E22" i="28"/>
  <c r="H22" i="28" s="1"/>
  <c r="G21" i="28"/>
  <c r="F21" i="28"/>
  <c r="E21" i="28"/>
  <c r="H21" i="28" s="1"/>
  <c r="G20" i="28"/>
  <c r="F20" i="28"/>
  <c r="E20" i="28"/>
  <c r="H20" i="28" s="1"/>
  <c r="D19" i="28"/>
  <c r="C19" i="28"/>
  <c r="D13" i="28"/>
  <c r="C13" i="28"/>
  <c r="D12" i="28"/>
  <c r="C12" i="28"/>
  <c r="D11" i="28"/>
  <c r="C11" i="28"/>
  <c r="D10" i="28"/>
  <c r="C10" i="28"/>
  <c r="D9" i="28"/>
  <c r="C9" i="28"/>
  <c r="D8" i="28"/>
  <c r="C8" i="28"/>
  <c r="G8" i="28" s="1"/>
  <c r="G609" i="27"/>
  <c r="G608" i="27"/>
  <c r="G607" i="27"/>
  <c r="F607" i="27"/>
  <c r="E607" i="27"/>
  <c r="H607" i="27" s="1"/>
  <c r="G606" i="27"/>
  <c r="F606" i="27"/>
  <c r="E606" i="27"/>
  <c r="H606" i="27" s="1"/>
  <c r="G605" i="27"/>
  <c r="G604" i="27"/>
  <c r="F604" i="27"/>
  <c r="E604" i="27"/>
  <c r="H604" i="27" s="1"/>
  <c r="G603" i="27"/>
  <c r="G602" i="27"/>
  <c r="F602" i="27"/>
  <c r="E602" i="27"/>
  <c r="H602" i="27" s="1"/>
  <c r="G601" i="27"/>
  <c r="G600" i="27"/>
  <c r="G599" i="27"/>
  <c r="G598" i="27"/>
  <c r="F598" i="27"/>
  <c r="G597" i="27"/>
  <c r="E597" i="27"/>
  <c r="H597" i="27" s="1"/>
  <c r="G596" i="27"/>
  <c r="F596" i="27"/>
  <c r="E596" i="27"/>
  <c r="H596" i="27" s="1"/>
  <c r="G595" i="27"/>
  <c r="F595" i="27"/>
  <c r="E595" i="27"/>
  <c r="H595" i="27" s="1"/>
  <c r="G594" i="27"/>
  <c r="F594" i="27"/>
  <c r="E594" i="27"/>
  <c r="H594" i="27" s="1"/>
  <c r="G593" i="27"/>
  <c r="F593" i="27"/>
  <c r="E593" i="27"/>
  <c r="H593" i="27" s="1"/>
  <c r="G592" i="27"/>
  <c r="F592" i="27"/>
  <c r="G591" i="27"/>
  <c r="F591" i="27"/>
  <c r="E591" i="27"/>
  <c r="H591" i="27" s="1"/>
  <c r="G590" i="27"/>
  <c r="F590" i="27"/>
  <c r="E590" i="27"/>
  <c r="H590" i="27" s="1"/>
  <c r="G589" i="27"/>
  <c r="E589" i="27"/>
  <c r="H589" i="27" s="1"/>
  <c r="G588" i="27"/>
  <c r="E588" i="27"/>
  <c r="H588" i="27" s="1"/>
  <c r="G587" i="27"/>
  <c r="G586" i="27"/>
  <c r="G585" i="27"/>
  <c r="G584" i="27"/>
  <c r="G583" i="27"/>
  <c r="F583" i="27"/>
  <c r="E583" i="27"/>
  <c r="H583" i="27" s="1"/>
  <c r="D582" i="27"/>
  <c r="C582" i="27"/>
  <c r="G576" i="27"/>
  <c r="F576" i="27"/>
  <c r="E576" i="27"/>
  <c r="H576" i="27" s="1"/>
  <c r="G575" i="27"/>
  <c r="F575" i="27"/>
  <c r="E575" i="27"/>
  <c r="H575" i="27" s="1"/>
  <c r="G574" i="27"/>
  <c r="E574" i="27"/>
  <c r="H574" i="27" s="1"/>
  <c r="G573" i="27"/>
  <c r="F573" i="27"/>
  <c r="E573" i="27"/>
  <c r="H573" i="27" s="1"/>
  <c r="G572" i="27"/>
  <c r="G571" i="27"/>
  <c r="F571" i="27"/>
  <c r="G570" i="27"/>
  <c r="G569" i="27"/>
  <c r="F569" i="27"/>
  <c r="E569" i="27"/>
  <c r="H569" i="27" s="1"/>
  <c r="G568" i="27"/>
  <c r="G567" i="27"/>
  <c r="F567" i="27"/>
  <c r="E567" i="27"/>
  <c r="H567" i="27" s="1"/>
  <c r="G566" i="27"/>
  <c r="F566" i="27"/>
  <c r="E566" i="27"/>
  <c r="H566" i="27" s="1"/>
  <c r="G565" i="27"/>
  <c r="F565" i="27"/>
  <c r="E565" i="27"/>
  <c r="H565" i="27" s="1"/>
  <c r="G564" i="27"/>
  <c r="F564" i="27"/>
  <c r="E564" i="27"/>
  <c r="H564" i="27" s="1"/>
  <c r="G563" i="27"/>
  <c r="F563" i="27"/>
  <c r="E563" i="27"/>
  <c r="H563" i="27" s="1"/>
  <c r="G562" i="27"/>
  <c r="G561" i="27"/>
  <c r="G560" i="27"/>
  <c r="E560" i="27"/>
  <c r="H560" i="27" s="1"/>
  <c r="G559" i="27"/>
  <c r="G558" i="27"/>
  <c r="F558" i="27"/>
  <c r="E558" i="27"/>
  <c r="H558" i="27" s="1"/>
  <c r="G557" i="27"/>
  <c r="F557" i="27"/>
  <c r="E557" i="27"/>
  <c r="H557" i="27" s="1"/>
  <c r="G556" i="27"/>
  <c r="E556" i="27"/>
  <c r="H556" i="27" s="1"/>
  <c r="G555" i="27"/>
  <c r="F555" i="27"/>
  <c r="E555" i="27"/>
  <c r="H555" i="27" s="1"/>
  <c r="G554" i="27"/>
  <c r="G553" i="27"/>
  <c r="F553" i="27"/>
  <c r="E553" i="27"/>
  <c r="H553" i="27" s="1"/>
  <c r="G552" i="27"/>
  <c r="F552" i="27"/>
  <c r="E552" i="27"/>
  <c r="H552" i="27" s="1"/>
  <c r="G551" i="27"/>
  <c r="F551" i="27"/>
  <c r="G550" i="27"/>
  <c r="F550" i="27"/>
  <c r="E550" i="27"/>
  <c r="H550" i="27" s="1"/>
  <c r="G549" i="27"/>
  <c r="F549" i="27"/>
  <c r="E549" i="27"/>
  <c r="H549" i="27" s="1"/>
  <c r="G548" i="27"/>
  <c r="E548" i="27"/>
  <c r="H548" i="27" s="1"/>
  <c r="G547" i="27"/>
  <c r="F547" i="27"/>
  <c r="E547" i="27"/>
  <c r="H547" i="27" s="1"/>
  <c r="G546" i="27"/>
  <c r="F546" i="27"/>
  <c r="E546" i="27"/>
  <c r="H546" i="27" s="1"/>
  <c r="G545" i="27"/>
  <c r="F545" i="27"/>
  <c r="E545" i="27"/>
  <c r="H545" i="27" s="1"/>
  <c r="G544" i="27"/>
  <c r="F544" i="27"/>
  <c r="E544" i="27"/>
  <c r="H544" i="27" s="1"/>
  <c r="G543" i="27"/>
  <c r="F543" i="27"/>
  <c r="E543" i="27"/>
  <c r="H543" i="27" s="1"/>
  <c r="G542" i="27"/>
  <c r="E542" i="27"/>
  <c r="H542" i="27" s="1"/>
  <c r="G541" i="27"/>
  <c r="F541" i="27"/>
  <c r="G540" i="27"/>
  <c r="F540" i="27"/>
  <c r="E540" i="27"/>
  <c r="H540" i="27" s="1"/>
  <c r="G539" i="27"/>
  <c r="G538" i="27"/>
  <c r="G537" i="27"/>
  <c r="F537" i="27"/>
  <c r="E537" i="27"/>
  <c r="H537" i="27" s="1"/>
  <c r="G536" i="27"/>
  <c r="F536" i="27"/>
  <c r="E536" i="27"/>
  <c r="H536" i="27" s="1"/>
  <c r="G535" i="27"/>
  <c r="G534" i="27"/>
  <c r="F534" i="27"/>
  <c r="G533" i="27"/>
  <c r="F533" i="27"/>
  <c r="E533" i="27"/>
  <c r="H533" i="27" s="1"/>
  <c r="G532" i="27"/>
  <c r="G531" i="27"/>
  <c r="F531" i="27"/>
  <c r="E531" i="27"/>
  <c r="H531" i="27" s="1"/>
  <c r="G530" i="27"/>
  <c r="F530" i="27"/>
  <c r="E530" i="27"/>
  <c r="H530" i="27" s="1"/>
  <c r="G529" i="27"/>
  <c r="F529" i="27"/>
  <c r="G528" i="27"/>
  <c r="F528" i="27"/>
  <c r="E528" i="27"/>
  <c r="H528" i="27" s="1"/>
  <c r="G527" i="27"/>
  <c r="F527" i="27"/>
  <c r="E527" i="27"/>
  <c r="H527" i="27" s="1"/>
  <c r="G526" i="27"/>
  <c r="F526" i="27"/>
  <c r="E526" i="27"/>
  <c r="H526" i="27" s="1"/>
  <c r="G525" i="27"/>
  <c r="F525" i="27"/>
  <c r="E525" i="27"/>
  <c r="H525" i="27" s="1"/>
  <c r="G524" i="27"/>
  <c r="F524" i="27"/>
  <c r="E524" i="27"/>
  <c r="H524" i="27" s="1"/>
  <c r="G523" i="27"/>
  <c r="F523" i="27"/>
  <c r="E523" i="27"/>
  <c r="H523" i="27" s="1"/>
  <c r="G522" i="27"/>
  <c r="F522" i="27"/>
  <c r="G521" i="27"/>
  <c r="E521" i="27"/>
  <c r="H521" i="27" s="1"/>
  <c r="G520" i="27"/>
  <c r="F520" i="27"/>
  <c r="E520" i="27"/>
  <c r="H520" i="27" s="1"/>
  <c r="G519" i="27"/>
  <c r="F519" i="27"/>
  <c r="E519" i="27"/>
  <c r="H519" i="27" s="1"/>
  <c r="G518" i="27"/>
  <c r="F518" i="27"/>
  <c r="E518" i="27"/>
  <c r="H518" i="27" s="1"/>
  <c r="G517" i="27"/>
  <c r="F517" i="27"/>
  <c r="G516" i="27"/>
  <c r="F516" i="27"/>
  <c r="G515" i="27"/>
  <c r="G514" i="27"/>
  <c r="F514" i="27"/>
  <c r="G513" i="27"/>
  <c r="F513" i="27"/>
  <c r="E513" i="27"/>
  <c r="H513" i="27" s="1"/>
  <c r="G512" i="27"/>
  <c r="F512" i="27"/>
  <c r="E512" i="27"/>
  <c r="H512" i="27" s="1"/>
  <c r="G511" i="27"/>
  <c r="G510" i="27"/>
  <c r="G509" i="27"/>
  <c r="E509" i="27"/>
  <c r="H509" i="27" s="1"/>
  <c r="G508" i="27"/>
  <c r="G507" i="27"/>
  <c r="F507" i="27"/>
  <c r="E507" i="27"/>
  <c r="H507" i="27" s="1"/>
  <c r="G506" i="27"/>
  <c r="F506" i="27"/>
  <c r="E506" i="27"/>
  <c r="H506" i="27" s="1"/>
  <c r="G505" i="27"/>
  <c r="F505" i="27"/>
  <c r="E505" i="27"/>
  <c r="H505" i="27" s="1"/>
  <c r="G504" i="27"/>
  <c r="F504" i="27"/>
  <c r="E504" i="27"/>
  <c r="H504" i="27" s="1"/>
  <c r="G503" i="27"/>
  <c r="F503" i="27"/>
  <c r="E503" i="27"/>
  <c r="H503" i="27" s="1"/>
  <c r="G502" i="27"/>
  <c r="F502" i="27"/>
  <c r="E502" i="27"/>
  <c r="H502" i="27" s="1"/>
  <c r="G501" i="27"/>
  <c r="F501" i="27"/>
  <c r="E501" i="27"/>
  <c r="H501" i="27" s="1"/>
  <c r="G500" i="27"/>
  <c r="E500" i="27"/>
  <c r="H500" i="27" s="1"/>
  <c r="G499" i="27"/>
  <c r="F499" i="27"/>
  <c r="E499" i="27"/>
  <c r="H499" i="27" s="1"/>
  <c r="G498" i="27"/>
  <c r="G497" i="27"/>
  <c r="F497" i="27"/>
  <c r="E497" i="27"/>
  <c r="H497" i="27" s="1"/>
  <c r="G496" i="27"/>
  <c r="F496" i="27"/>
  <c r="E496" i="27"/>
  <c r="H496" i="27" s="1"/>
  <c r="G495" i="27"/>
  <c r="E495" i="27"/>
  <c r="H495" i="27" s="1"/>
  <c r="G494" i="27"/>
  <c r="F494" i="27"/>
  <c r="E494" i="27"/>
  <c r="H494" i="27" s="1"/>
  <c r="G493" i="27"/>
  <c r="F493" i="27"/>
  <c r="E493" i="27"/>
  <c r="H493" i="27" s="1"/>
  <c r="G492" i="27"/>
  <c r="F492" i="27"/>
  <c r="E492" i="27"/>
  <c r="H492" i="27" s="1"/>
  <c r="G491" i="27"/>
  <c r="E491" i="27"/>
  <c r="H491" i="27" s="1"/>
  <c r="G490" i="27"/>
  <c r="G489" i="27"/>
  <c r="F489" i="27"/>
  <c r="G488" i="27"/>
  <c r="F488" i="27"/>
  <c r="E488" i="27"/>
  <c r="H488" i="27" s="1"/>
  <c r="G487" i="27"/>
  <c r="F487" i="27"/>
  <c r="E487" i="27"/>
  <c r="H487" i="27" s="1"/>
  <c r="G486" i="27"/>
  <c r="F486" i="27"/>
  <c r="E486" i="27"/>
  <c r="H486" i="27" s="1"/>
  <c r="G485" i="27"/>
  <c r="F485" i="27"/>
  <c r="G484" i="27"/>
  <c r="G483" i="27"/>
  <c r="G482" i="27"/>
  <c r="F482" i="27"/>
  <c r="E482" i="27"/>
  <c r="H482" i="27" s="1"/>
  <c r="G481" i="27"/>
  <c r="G480" i="27"/>
  <c r="E480" i="27"/>
  <c r="H480" i="27" s="1"/>
  <c r="G479" i="27"/>
  <c r="G478" i="27"/>
  <c r="F478" i="27"/>
  <c r="E478" i="27"/>
  <c r="H478" i="27" s="1"/>
  <c r="G477" i="27"/>
  <c r="F477" i="27"/>
  <c r="E477" i="27"/>
  <c r="H477" i="27" s="1"/>
  <c r="G476" i="27"/>
  <c r="F476" i="27"/>
  <c r="G475" i="27"/>
  <c r="F475" i="27"/>
  <c r="E475" i="27"/>
  <c r="H475" i="27" s="1"/>
  <c r="G474" i="27"/>
  <c r="F474" i="27"/>
  <c r="E474" i="27"/>
  <c r="H474" i="27" s="1"/>
  <c r="G473" i="27"/>
  <c r="F473" i="27"/>
  <c r="E473" i="27"/>
  <c r="H473" i="27" s="1"/>
  <c r="G472" i="27"/>
  <c r="F472" i="27"/>
  <c r="E472" i="27"/>
  <c r="H472" i="27" s="1"/>
  <c r="G471" i="27"/>
  <c r="G470" i="27"/>
  <c r="G469" i="27"/>
  <c r="F469" i="27"/>
  <c r="E469" i="27"/>
  <c r="H469" i="27" s="1"/>
  <c r="G468" i="27"/>
  <c r="F468" i="27"/>
  <c r="E468" i="27"/>
  <c r="H468" i="27" s="1"/>
  <c r="G467" i="27"/>
  <c r="F467" i="27"/>
  <c r="E467" i="27"/>
  <c r="H467" i="27" s="1"/>
  <c r="G466" i="27"/>
  <c r="F466" i="27"/>
  <c r="E466" i="27"/>
  <c r="H466" i="27" s="1"/>
  <c r="G465" i="27"/>
  <c r="G464" i="27"/>
  <c r="E464" i="27"/>
  <c r="H464" i="27" s="1"/>
  <c r="G463" i="27"/>
  <c r="E463" i="27"/>
  <c r="H463" i="27" s="1"/>
  <c r="G462" i="27"/>
  <c r="F462" i="27"/>
  <c r="E462" i="27"/>
  <c r="H462" i="27" s="1"/>
  <c r="G461" i="27"/>
  <c r="G460" i="27"/>
  <c r="F460" i="27"/>
  <c r="E460" i="27"/>
  <c r="H460" i="27" s="1"/>
  <c r="G459" i="27"/>
  <c r="F459" i="27"/>
  <c r="E459" i="27"/>
  <c r="H459" i="27" s="1"/>
  <c r="G458" i="27"/>
  <c r="G457" i="27"/>
  <c r="F457" i="27"/>
  <c r="E457" i="27"/>
  <c r="H457" i="27" s="1"/>
  <c r="G456" i="27"/>
  <c r="F456" i="27"/>
  <c r="G455" i="27"/>
  <c r="G454" i="27"/>
  <c r="F454" i="27"/>
  <c r="G453" i="27"/>
  <c r="F453" i="27"/>
  <c r="G452" i="27"/>
  <c r="F452" i="27"/>
  <c r="E452" i="27"/>
  <c r="H452" i="27" s="1"/>
  <c r="G451" i="27"/>
  <c r="F451" i="27"/>
  <c r="E451" i="27"/>
  <c r="H451" i="27" s="1"/>
  <c r="G450" i="27"/>
  <c r="F450" i="27"/>
  <c r="E450" i="27"/>
  <c r="H450" i="27" s="1"/>
  <c r="G449" i="27"/>
  <c r="F449" i="27"/>
  <c r="E449" i="27"/>
  <c r="H449" i="27" s="1"/>
  <c r="G448" i="27"/>
  <c r="F448" i="27"/>
  <c r="E448" i="27"/>
  <c r="H448" i="27" s="1"/>
  <c r="G447" i="27"/>
  <c r="F447" i="27"/>
  <c r="E447" i="27"/>
  <c r="H447" i="27" s="1"/>
  <c r="G446" i="27"/>
  <c r="F446" i="27"/>
  <c r="E446" i="27"/>
  <c r="H446" i="27" s="1"/>
  <c r="G445" i="27"/>
  <c r="F445" i="27"/>
  <c r="G444" i="27"/>
  <c r="F444" i="27"/>
  <c r="E444" i="27"/>
  <c r="H444" i="27" s="1"/>
  <c r="G443" i="27"/>
  <c r="F443" i="27"/>
  <c r="E443" i="27"/>
  <c r="H443" i="27" s="1"/>
  <c r="G442" i="27"/>
  <c r="E442" i="27"/>
  <c r="H442" i="27" s="1"/>
  <c r="G441" i="27"/>
  <c r="F441" i="27"/>
  <c r="E441" i="27"/>
  <c r="H441" i="27" s="1"/>
  <c r="G440" i="27"/>
  <c r="F440" i="27"/>
  <c r="E440" i="27"/>
  <c r="H440" i="27" s="1"/>
  <c r="G439" i="27"/>
  <c r="F439" i="27"/>
  <c r="E439" i="27"/>
  <c r="H439" i="27" s="1"/>
  <c r="G438" i="27"/>
  <c r="F438" i="27"/>
  <c r="E438" i="27"/>
  <c r="H438" i="27" s="1"/>
  <c r="G437" i="27"/>
  <c r="F437" i="27"/>
  <c r="E437" i="27"/>
  <c r="H437" i="27" s="1"/>
  <c r="G436" i="27"/>
  <c r="F436" i="27"/>
  <c r="E436" i="27"/>
  <c r="H436" i="27" s="1"/>
  <c r="G435" i="27"/>
  <c r="F435" i="27"/>
  <c r="E435" i="27"/>
  <c r="H435" i="27" s="1"/>
  <c r="G434" i="27"/>
  <c r="F434" i="27"/>
  <c r="E434" i="27"/>
  <c r="H434" i="27" s="1"/>
  <c r="G433" i="27"/>
  <c r="F433" i="27"/>
  <c r="E433" i="27"/>
  <c r="H433" i="27" s="1"/>
  <c r="G432" i="27"/>
  <c r="F432" i="27"/>
  <c r="E432" i="27"/>
  <c r="H432" i="27" s="1"/>
  <c r="G431" i="27"/>
  <c r="F431" i="27"/>
  <c r="E431" i="27"/>
  <c r="H431" i="27" s="1"/>
  <c r="G430" i="27"/>
  <c r="F430" i="27"/>
  <c r="E430" i="27"/>
  <c r="H430" i="27" s="1"/>
  <c r="G429" i="27"/>
  <c r="G428" i="27"/>
  <c r="G427" i="27"/>
  <c r="F427" i="27"/>
  <c r="E427" i="27"/>
  <c r="H427" i="27" s="1"/>
  <c r="G426" i="27"/>
  <c r="F426" i="27"/>
  <c r="G425" i="27"/>
  <c r="F425" i="27"/>
  <c r="E425" i="27"/>
  <c r="H425" i="27" s="1"/>
  <c r="G424" i="27"/>
  <c r="F424" i="27"/>
  <c r="G423" i="27"/>
  <c r="F423" i="27"/>
  <c r="E423" i="27"/>
  <c r="H423" i="27" s="1"/>
  <c r="G422" i="27"/>
  <c r="F422" i="27"/>
  <c r="E422" i="27"/>
  <c r="H422" i="27" s="1"/>
  <c r="G421" i="27"/>
  <c r="F421" i="27"/>
  <c r="E421" i="27"/>
  <c r="H421" i="27" s="1"/>
  <c r="G420" i="27"/>
  <c r="G419" i="27"/>
  <c r="F419" i="27"/>
  <c r="E419" i="27"/>
  <c r="H419" i="27" s="1"/>
  <c r="G418" i="27"/>
  <c r="F418" i="27"/>
  <c r="E418" i="27"/>
  <c r="H418" i="27" s="1"/>
  <c r="G417" i="27"/>
  <c r="F417" i="27"/>
  <c r="E417" i="27"/>
  <c r="H417" i="27" s="1"/>
  <c r="G416" i="27"/>
  <c r="F416" i="27"/>
  <c r="E416" i="27"/>
  <c r="H416" i="27" s="1"/>
  <c r="G415" i="27"/>
  <c r="F415" i="27"/>
  <c r="E415" i="27"/>
  <c r="H415" i="27" s="1"/>
  <c r="G414" i="27"/>
  <c r="F414" i="27"/>
  <c r="E414" i="27"/>
  <c r="H414" i="27" s="1"/>
  <c r="G413" i="27"/>
  <c r="G412" i="27"/>
  <c r="G411" i="27"/>
  <c r="F411" i="27"/>
  <c r="E411" i="27"/>
  <c r="H411" i="27" s="1"/>
  <c r="G410" i="27"/>
  <c r="G409" i="27"/>
  <c r="G408" i="27"/>
  <c r="F408" i="27"/>
  <c r="E408" i="27"/>
  <c r="H408" i="27" s="1"/>
  <c r="G407" i="27"/>
  <c r="F407" i="27"/>
  <c r="E407" i="27"/>
  <c r="H407" i="27" s="1"/>
  <c r="G406" i="27"/>
  <c r="F406" i="27"/>
  <c r="E406" i="27"/>
  <c r="H406" i="27" s="1"/>
  <c r="G405" i="27"/>
  <c r="F405" i="27"/>
  <c r="E405" i="27"/>
  <c r="H405" i="27" s="1"/>
  <c r="G404" i="27"/>
  <c r="F404" i="27"/>
  <c r="E404" i="27"/>
  <c r="H404" i="27" s="1"/>
  <c r="G403" i="27"/>
  <c r="F403" i="27"/>
  <c r="G402" i="27"/>
  <c r="F402" i="27"/>
  <c r="E402" i="27"/>
  <c r="H402" i="27" s="1"/>
  <c r="G401" i="27"/>
  <c r="F401" i="27"/>
  <c r="G400" i="27"/>
  <c r="F400" i="27"/>
  <c r="E400" i="27"/>
  <c r="H400" i="27" s="1"/>
  <c r="G399" i="27"/>
  <c r="G398" i="27"/>
  <c r="G397" i="27"/>
  <c r="G396" i="27"/>
  <c r="F396" i="27"/>
  <c r="E396" i="27"/>
  <c r="H396" i="27" s="1"/>
  <c r="G395" i="27"/>
  <c r="G394" i="27"/>
  <c r="F394" i="27"/>
  <c r="E394" i="27"/>
  <c r="H394" i="27" s="1"/>
  <c r="G393" i="27"/>
  <c r="F393" i="27"/>
  <c r="E393" i="27"/>
  <c r="H393" i="27" s="1"/>
  <c r="G392" i="27"/>
  <c r="F392" i="27"/>
  <c r="G391" i="27"/>
  <c r="F391" i="27"/>
  <c r="E391" i="27"/>
  <c r="H391" i="27" s="1"/>
  <c r="G390" i="27"/>
  <c r="F390" i="27"/>
  <c r="E390" i="27"/>
  <c r="H390" i="27" s="1"/>
  <c r="G389" i="27"/>
  <c r="F389" i="27"/>
  <c r="E389" i="27"/>
  <c r="H389" i="27" s="1"/>
  <c r="G388" i="27"/>
  <c r="G387" i="27"/>
  <c r="F387" i="27"/>
  <c r="E387" i="27"/>
  <c r="H387" i="27" s="1"/>
  <c r="G386" i="27"/>
  <c r="F386" i="27"/>
  <c r="E386" i="27"/>
  <c r="H386" i="27" s="1"/>
  <c r="G385" i="27"/>
  <c r="G384" i="27"/>
  <c r="G383" i="27"/>
  <c r="G382" i="27"/>
  <c r="F382" i="27"/>
  <c r="G381" i="27"/>
  <c r="F381" i="27"/>
  <c r="E381" i="27"/>
  <c r="H381" i="27" s="1"/>
  <c r="G380" i="27"/>
  <c r="G379" i="27"/>
  <c r="F379" i="27"/>
  <c r="E379" i="27"/>
  <c r="H379" i="27" s="1"/>
  <c r="G378" i="27"/>
  <c r="F378" i="27"/>
  <c r="E378" i="27"/>
  <c r="H378" i="27" s="1"/>
  <c r="G377" i="27"/>
  <c r="F377" i="27"/>
  <c r="E377" i="27"/>
  <c r="H377" i="27" s="1"/>
  <c r="G376" i="27"/>
  <c r="G375" i="27"/>
  <c r="F375" i="27"/>
  <c r="E375" i="27"/>
  <c r="H375" i="27" s="1"/>
  <c r="G374" i="27"/>
  <c r="G373" i="27"/>
  <c r="G372" i="27"/>
  <c r="G371" i="27"/>
  <c r="F371" i="27"/>
  <c r="E371" i="27"/>
  <c r="H371" i="27" s="1"/>
  <c r="G370" i="27"/>
  <c r="F370" i="27"/>
  <c r="G369" i="27"/>
  <c r="G368" i="27"/>
  <c r="F368" i="27"/>
  <c r="E368" i="27"/>
  <c r="H368" i="27" s="1"/>
  <c r="G367" i="27"/>
  <c r="F367" i="27"/>
  <c r="E367" i="27"/>
  <c r="H367" i="27" s="1"/>
  <c r="G366" i="27"/>
  <c r="F366" i="27"/>
  <c r="G365" i="27"/>
  <c r="G364" i="27"/>
  <c r="G363" i="27"/>
  <c r="F363" i="27"/>
  <c r="E363" i="27"/>
  <c r="H363" i="27" s="1"/>
  <c r="G362" i="27"/>
  <c r="G361" i="27"/>
  <c r="G360" i="27"/>
  <c r="F360" i="27"/>
  <c r="E360" i="27"/>
  <c r="H360" i="27" s="1"/>
  <c r="G359" i="27"/>
  <c r="F359" i="27"/>
  <c r="G358" i="27"/>
  <c r="G357" i="27"/>
  <c r="G356" i="27"/>
  <c r="F356" i="27"/>
  <c r="E356" i="27"/>
  <c r="H356" i="27" s="1"/>
  <c r="G355" i="27"/>
  <c r="G354" i="27"/>
  <c r="F354" i="27"/>
  <c r="G353" i="27"/>
  <c r="F353" i="27"/>
  <c r="E353" i="27"/>
  <c r="H353" i="27" s="1"/>
  <c r="G352" i="27"/>
  <c r="F352" i="27"/>
  <c r="E352" i="27"/>
  <c r="H352" i="27" s="1"/>
  <c r="G351" i="27"/>
  <c r="G350" i="27"/>
  <c r="D349" i="27"/>
  <c r="C349" i="27"/>
  <c r="G343" i="27"/>
  <c r="F343" i="27"/>
  <c r="G342" i="27"/>
  <c r="F342" i="27"/>
  <c r="E342" i="27"/>
  <c r="H342" i="27" s="1"/>
  <c r="G341" i="27"/>
  <c r="F341" i="27"/>
  <c r="E341" i="27"/>
  <c r="H341" i="27" s="1"/>
  <c r="G340" i="27"/>
  <c r="F340" i="27"/>
  <c r="E340" i="27"/>
  <c r="H340" i="27" s="1"/>
  <c r="G339" i="27"/>
  <c r="F339" i="27"/>
  <c r="E339" i="27"/>
  <c r="H339" i="27" s="1"/>
  <c r="G338" i="27"/>
  <c r="F338" i="27"/>
  <c r="E338" i="27"/>
  <c r="H338" i="27" s="1"/>
  <c r="G337" i="27"/>
  <c r="F337" i="27"/>
  <c r="E337" i="27"/>
  <c r="H337" i="27" s="1"/>
  <c r="G336" i="27"/>
  <c r="F336" i="27"/>
  <c r="E336" i="27"/>
  <c r="H336" i="27" s="1"/>
  <c r="G335" i="27"/>
  <c r="F335" i="27"/>
  <c r="E335" i="27"/>
  <c r="H335" i="27" s="1"/>
  <c r="G334" i="27"/>
  <c r="F334" i="27"/>
  <c r="E334" i="27"/>
  <c r="H334" i="27" s="1"/>
  <c r="G333" i="27"/>
  <c r="F333" i="27"/>
  <c r="G332" i="27"/>
  <c r="F332" i="27"/>
  <c r="E332" i="27"/>
  <c r="H332" i="27" s="1"/>
  <c r="G331" i="27"/>
  <c r="F331" i="27"/>
  <c r="E331" i="27"/>
  <c r="H331" i="27" s="1"/>
  <c r="G330" i="27"/>
  <c r="F330" i="27"/>
  <c r="E330" i="27"/>
  <c r="H330" i="27" s="1"/>
  <c r="G329" i="27"/>
  <c r="F329" i="27"/>
  <c r="E329" i="27"/>
  <c r="H329" i="27" s="1"/>
  <c r="G328" i="27"/>
  <c r="F328" i="27"/>
  <c r="G327" i="27"/>
  <c r="E327" i="27"/>
  <c r="H327" i="27" s="1"/>
  <c r="G326" i="27"/>
  <c r="F326" i="27"/>
  <c r="E326" i="27"/>
  <c r="H326" i="27" s="1"/>
  <c r="G325" i="27"/>
  <c r="F325" i="27"/>
  <c r="E325" i="27"/>
  <c r="H325" i="27" s="1"/>
  <c r="G324" i="27"/>
  <c r="G323" i="27"/>
  <c r="F323" i="27"/>
  <c r="E323" i="27"/>
  <c r="H323" i="27" s="1"/>
  <c r="G322" i="27"/>
  <c r="F322" i="27"/>
  <c r="E322" i="27"/>
  <c r="H322" i="27" s="1"/>
  <c r="G321" i="27"/>
  <c r="E321" i="27"/>
  <c r="H321" i="27" s="1"/>
  <c r="G320" i="27"/>
  <c r="F320" i="27"/>
  <c r="E320" i="27"/>
  <c r="H320" i="27" s="1"/>
  <c r="G319" i="27"/>
  <c r="G318" i="27"/>
  <c r="F318" i="27"/>
  <c r="E318" i="27"/>
  <c r="H318" i="27" s="1"/>
  <c r="G317" i="27"/>
  <c r="F317" i="27"/>
  <c r="G316" i="27"/>
  <c r="F316" i="27"/>
  <c r="E316" i="27"/>
  <c r="H316" i="27" s="1"/>
  <c r="G315" i="27"/>
  <c r="F315" i="27"/>
  <c r="E315" i="27"/>
  <c r="H315" i="27" s="1"/>
  <c r="G314" i="27"/>
  <c r="F314" i="27"/>
  <c r="E314" i="27"/>
  <c r="H314" i="27" s="1"/>
  <c r="G313" i="27"/>
  <c r="F313" i="27"/>
  <c r="E313" i="27"/>
  <c r="H313" i="27" s="1"/>
  <c r="G312" i="27"/>
  <c r="F312" i="27"/>
  <c r="E312" i="27"/>
  <c r="H312" i="27" s="1"/>
  <c r="G311" i="27"/>
  <c r="F311" i="27"/>
  <c r="E311" i="27"/>
  <c r="H311" i="27" s="1"/>
  <c r="G310" i="27"/>
  <c r="F310" i="27"/>
  <c r="E310" i="27"/>
  <c r="H310" i="27" s="1"/>
  <c r="G309" i="27"/>
  <c r="F309" i="27"/>
  <c r="E309" i="27"/>
  <c r="H309" i="27" s="1"/>
  <c r="G308" i="27"/>
  <c r="F308" i="27"/>
  <c r="G307" i="27"/>
  <c r="F307" i="27"/>
  <c r="E307" i="27"/>
  <c r="H307" i="27" s="1"/>
  <c r="G306" i="27"/>
  <c r="F306" i="27"/>
  <c r="E306" i="27"/>
  <c r="H306" i="27" s="1"/>
  <c r="G305" i="27"/>
  <c r="F305" i="27"/>
  <c r="G304" i="27"/>
  <c r="F304" i="27"/>
  <c r="E304" i="27"/>
  <c r="H304" i="27" s="1"/>
  <c r="G303" i="27"/>
  <c r="F303" i="27"/>
  <c r="E303" i="27"/>
  <c r="H303" i="27" s="1"/>
  <c r="G302" i="27"/>
  <c r="F302" i="27"/>
  <c r="E302" i="27"/>
  <c r="H302" i="27" s="1"/>
  <c r="G301" i="27"/>
  <c r="F301" i="27"/>
  <c r="E301" i="27"/>
  <c r="H301" i="27" s="1"/>
  <c r="G300" i="27"/>
  <c r="F300" i="27"/>
  <c r="G299" i="27"/>
  <c r="F299" i="27"/>
  <c r="E299" i="27"/>
  <c r="H299" i="27" s="1"/>
  <c r="G298" i="27"/>
  <c r="F298" i="27"/>
  <c r="E298" i="27"/>
  <c r="H298" i="27" s="1"/>
  <c r="G297" i="27"/>
  <c r="E297" i="27"/>
  <c r="H297" i="27" s="1"/>
  <c r="G296" i="27"/>
  <c r="F296" i="27"/>
  <c r="G295" i="27"/>
  <c r="F295" i="27"/>
  <c r="E295" i="27"/>
  <c r="H295" i="27" s="1"/>
  <c r="G294" i="27"/>
  <c r="G293" i="27"/>
  <c r="G292" i="27"/>
  <c r="F292" i="27"/>
  <c r="E292" i="27"/>
  <c r="H292" i="27" s="1"/>
  <c r="G291" i="27"/>
  <c r="E291" i="27"/>
  <c r="H291" i="27" s="1"/>
  <c r="G290" i="27"/>
  <c r="E290" i="27"/>
  <c r="H290" i="27" s="1"/>
  <c r="G289" i="27"/>
  <c r="F289" i="27"/>
  <c r="G288" i="27"/>
  <c r="G287" i="27"/>
  <c r="G286" i="27"/>
  <c r="F286" i="27"/>
  <c r="E286" i="27"/>
  <c r="H286" i="27" s="1"/>
  <c r="G285" i="27"/>
  <c r="F285" i="27"/>
  <c r="E285" i="27"/>
  <c r="H285" i="27" s="1"/>
  <c r="G284" i="27"/>
  <c r="F284" i="27"/>
  <c r="E284" i="27"/>
  <c r="H284" i="27" s="1"/>
  <c r="G283" i="27"/>
  <c r="F283" i="27"/>
  <c r="G282" i="27"/>
  <c r="F282" i="27"/>
  <c r="E282" i="27"/>
  <c r="H282" i="27" s="1"/>
  <c r="G281" i="27"/>
  <c r="F281" i="27"/>
  <c r="E281" i="27"/>
  <c r="H281" i="27" s="1"/>
  <c r="G280" i="27"/>
  <c r="F280" i="27"/>
  <c r="E280" i="27"/>
  <c r="H280" i="27" s="1"/>
  <c r="G279" i="27"/>
  <c r="F279" i="27"/>
  <c r="E279" i="27"/>
  <c r="H279" i="27" s="1"/>
  <c r="G278" i="27"/>
  <c r="F278" i="27"/>
  <c r="G277" i="27"/>
  <c r="F277" i="27"/>
  <c r="G276" i="27"/>
  <c r="E276" i="27"/>
  <c r="H276" i="27" s="1"/>
  <c r="G275" i="27"/>
  <c r="G274" i="27"/>
  <c r="F274" i="27"/>
  <c r="E274" i="27"/>
  <c r="H274" i="27" s="1"/>
  <c r="G273" i="27"/>
  <c r="F273" i="27"/>
  <c r="E273" i="27"/>
  <c r="H273" i="27" s="1"/>
  <c r="G272" i="27"/>
  <c r="F272" i="27"/>
  <c r="E272" i="27"/>
  <c r="H272" i="27" s="1"/>
  <c r="G271" i="27"/>
  <c r="F271" i="27"/>
  <c r="E271" i="27"/>
  <c r="H271" i="27" s="1"/>
  <c r="G270" i="27"/>
  <c r="F270" i="27"/>
  <c r="E270" i="27"/>
  <c r="H270" i="27" s="1"/>
  <c r="G269" i="27"/>
  <c r="F269" i="27"/>
  <c r="E269" i="27"/>
  <c r="H269" i="27" s="1"/>
  <c r="G268" i="27"/>
  <c r="F268" i="27"/>
  <c r="E268" i="27"/>
  <c r="H268" i="27" s="1"/>
  <c r="G267" i="27"/>
  <c r="F267" i="27"/>
  <c r="E267" i="27"/>
  <c r="H267" i="27" s="1"/>
  <c r="G266" i="27"/>
  <c r="F266" i="27"/>
  <c r="E266" i="27"/>
  <c r="H266" i="27" s="1"/>
  <c r="G265" i="27"/>
  <c r="F265" i="27"/>
  <c r="E265" i="27"/>
  <c r="H265" i="27" s="1"/>
  <c r="G264" i="27"/>
  <c r="G263" i="27"/>
  <c r="F263" i="27"/>
  <c r="E263" i="27"/>
  <c r="H263" i="27" s="1"/>
  <c r="G262" i="27"/>
  <c r="F262" i="27"/>
  <c r="E262" i="27"/>
  <c r="H262" i="27" s="1"/>
  <c r="G261" i="27"/>
  <c r="E261" i="27"/>
  <c r="H261" i="27" s="1"/>
  <c r="G260" i="27"/>
  <c r="F260" i="27"/>
  <c r="G259" i="27"/>
  <c r="E259" i="27"/>
  <c r="H259" i="27" s="1"/>
  <c r="G258" i="27"/>
  <c r="F258" i="27"/>
  <c r="E258" i="27"/>
  <c r="H258" i="27" s="1"/>
  <c r="G257" i="27"/>
  <c r="F257" i="27"/>
  <c r="E257" i="27"/>
  <c r="H257" i="27" s="1"/>
  <c r="G256" i="27"/>
  <c r="F256" i="27"/>
  <c r="E256" i="27"/>
  <c r="H256" i="27" s="1"/>
  <c r="G255" i="27"/>
  <c r="E255" i="27"/>
  <c r="H255" i="27" s="1"/>
  <c r="G254" i="27"/>
  <c r="F254" i="27"/>
  <c r="E254" i="27"/>
  <c r="H254" i="27" s="1"/>
  <c r="G253" i="27"/>
  <c r="F253" i="27"/>
  <c r="E253" i="27"/>
  <c r="H253" i="27" s="1"/>
  <c r="G252" i="27"/>
  <c r="F252" i="27"/>
  <c r="E252" i="27"/>
  <c r="H252" i="27" s="1"/>
  <c r="G251" i="27"/>
  <c r="F251" i="27"/>
  <c r="E251" i="27"/>
  <c r="H251" i="27" s="1"/>
  <c r="G250" i="27"/>
  <c r="F250" i="27"/>
  <c r="E250" i="27"/>
  <c r="H250" i="27" s="1"/>
  <c r="G249" i="27"/>
  <c r="F249" i="27"/>
  <c r="G248" i="27"/>
  <c r="F248" i="27"/>
  <c r="E248" i="27"/>
  <c r="H248" i="27" s="1"/>
  <c r="G247" i="27"/>
  <c r="F247" i="27"/>
  <c r="E247" i="27"/>
  <c r="H247" i="27" s="1"/>
  <c r="G246" i="27"/>
  <c r="F246" i="27"/>
  <c r="E246" i="27"/>
  <c r="H246" i="27" s="1"/>
  <c r="G245" i="27"/>
  <c r="F245" i="27"/>
  <c r="E245" i="27"/>
  <c r="H245" i="27" s="1"/>
  <c r="G244" i="27"/>
  <c r="G243" i="27"/>
  <c r="F243" i="27"/>
  <c r="E243" i="27"/>
  <c r="H243" i="27" s="1"/>
  <c r="G242" i="27"/>
  <c r="F242" i="27"/>
  <c r="E242" i="27"/>
  <c r="H242" i="27" s="1"/>
  <c r="G241" i="27"/>
  <c r="G240" i="27"/>
  <c r="F240" i="27"/>
  <c r="E240" i="27"/>
  <c r="H240" i="27" s="1"/>
  <c r="G239" i="27"/>
  <c r="F239" i="27"/>
  <c r="E239" i="27"/>
  <c r="H239" i="27" s="1"/>
  <c r="G238" i="27"/>
  <c r="F238" i="27"/>
  <c r="G237" i="27"/>
  <c r="F237" i="27"/>
  <c r="E237" i="27"/>
  <c r="H237" i="27" s="1"/>
  <c r="G236" i="27"/>
  <c r="F236" i="27"/>
  <c r="E236" i="27"/>
  <c r="H236" i="27" s="1"/>
  <c r="G235" i="27"/>
  <c r="F235" i="27"/>
  <c r="E235" i="27"/>
  <c r="H235" i="27" s="1"/>
  <c r="G234" i="27"/>
  <c r="F234" i="27"/>
  <c r="E234" i="27"/>
  <c r="H234" i="27" s="1"/>
  <c r="G233" i="27"/>
  <c r="F233" i="27"/>
  <c r="E233" i="27"/>
  <c r="H233" i="27" s="1"/>
  <c r="G232" i="27"/>
  <c r="G231" i="27"/>
  <c r="F231" i="27"/>
  <c r="E231" i="27"/>
  <c r="H231" i="27" s="1"/>
  <c r="G230" i="27"/>
  <c r="F230" i="27"/>
  <c r="E230" i="27"/>
  <c r="H230" i="27" s="1"/>
  <c r="G229" i="27"/>
  <c r="F229" i="27"/>
  <c r="E229" i="27"/>
  <c r="H229" i="27" s="1"/>
  <c r="G228" i="27"/>
  <c r="F228" i="27"/>
  <c r="E228" i="27"/>
  <c r="H228" i="27" s="1"/>
  <c r="G227" i="27"/>
  <c r="F227" i="27"/>
  <c r="G226" i="27"/>
  <c r="F226" i="27"/>
  <c r="E226" i="27"/>
  <c r="H226" i="27" s="1"/>
  <c r="G225" i="27"/>
  <c r="G224" i="27"/>
  <c r="F224" i="27"/>
  <c r="E224" i="27"/>
  <c r="H224" i="27" s="1"/>
  <c r="G223" i="27"/>
  <c r="F223" i="27"/>
  <c r="E223" i="27"/>
  <c r="H223" i="27" s="1"/>
  <c r="G222" i="27"/>
  <c r="F222" i="27"/>
  <c r="E222" i="27"/>
  <c r="H222" i="27" s="1"/>
  <c r="G221" i="27"/>
  <c r="F221" i="27"/>
  <c r="E221" i="27"/>
  <c r="H221" i="27" s="1"/>
  <c r="G220" i="27"/>
  <c r="F220" i="27"/>
  <c r="E220" i="27"/>
  <c r="H220" i="27" s="1"/>
  <c r="G219" i="27"/>
  <c r="F219" i="27"/>
  <c r="E219" i="27"/>
  <c r="H219" i="27" s="1"/>
  <c r="G218" i="27"/>
  <c r="G217" i="27"/>
  <c r="F217" i="27"/>
  <c r="E217" i="27"/>
  <c r="H217" i="27" s="1"/>
  <c r="G216" i="27"/>
  <c r="F216" i="27"/>
  <c r="E216" i="27"/>
  <c r="H216" i="27" s="1"/>
  <c r="G215" i="27"/>
  <c r="F215" i="27"/>
  <c r="E215" i="27"/>
  <c r="H215" i="27" s="1"/>
  <c r="G214" i="27"/>
  <c r="F214" i="27"/>
  <c r="E214" i="27"/>
  <c r="H214" i="27" s="1"/>
  <c r="G213" i="27"/>
  <c r="G212" i="27"/>
  <c r="F212" i="27"/>
  <c r="E212" i="27"/>
  <c r="H212" i="27" s="1"/>
  <c r="G211" i="27"/>
  <c r="F211" i="27"/>
  <c r="E211" i="27"/>
  <c r="H211" i="27" s="1"/>
  <c r="G210" i="27"/>
  <c r="E210" i="27"/>
  <c r="H210" i="27" s="1"/>
  <c r="G209" i="27"/>
  <c r="G208" i="27"/>
  <c r="E208" i="27"/>
  <c r="H208" i="27" s="1"/>
  <c r="G207" i="27"/>
  <c r="F207" i="27"/>
  <c r="E207" i="27"/>
  <c r="H207" i="27" s="1"/>
  <c r="G206" i="27"/>
  <c r="F206" i="27"/>
  <c r="E206" i="27"/>
  <c r="H206" i="27" s="1"/>
  <c r="G205" i="27"/>
  <c r="G204" i="27"/>
  <c r="G203" i="27"/>
  <c r="G202" i="27"/>
  <c r="G201" i="27"/>
  <c r="G200" i="27"/>
  <c r="F200" i="27"/>
  <c r="G199" i="27"/>
  <c r="F199" i="27"/>
  <c r="G198" i="27"/>
  <c r="F198" i="27"/>
  <c r="E198" i="27"/>
  <c r="H198" i="27" s="1"/>
  <c r="G197" i="27"/>
  <c r="F197" i="27"/>
  <c r="G196" i="27"/>
  <c r="F196" i="27"/>
  <c r="E196" i="27"/>
  <c r="H196" i="27" s="1"/>
  <c r="G195" i="27"/>
  <c r="F195" i="27"/>
  <c r="E195" i="27"/>
  <c r="H195" i="27" s="1"/>
  <c r="G194" i="27"/>
  <c r="F194" i="27"/>
  <c r="G193" i="27"/>
  <c r="G192" i="27"/>
  <c r="F192" i="27"/>
  <c r="E192" i="27"/>
  <c r="H192" i="27" s="1"/>
  <c r="G191" i="27"/>
  <c r="E191" i="27"/>
  <c r="H191" i="27" s="1"/>
  <c r="G190" i="27"/>
  <c r="F190" i="27"/>
  <c r="E190" i="27"/>
  <c r="H190" i="27" s="1"/>
  <c r="G189" i="27"/>
  <c r="G188" i="27"/>
  <c r="G187" i="27"/>
  <c r="G186" i="27"/>
  <c r="G185" i="27"/>
  <c r="E185" i="27"/>
  <c r="H185" i="27" s="1"/>
  <c r="G184" i="27"/>
  <c r="F184" i="27"/>
  <c r="E184" i="27"/>
  <c r="H184" i="27" s="1"/>
  <c r="G183" i="27"/>
  <c r="F183" i="27"/>
  <c r="E183" i="27"/>
  <c r="H183" i="27" s="1"/>
  <c r="G182" i="27"/>
  <c r="G181" i="27"/>
  <c r="G180" i="27"/>
  <c r="F180" i="27"/>
  <c r="G179" i="27"/>
  <c r="G178" i="27"/>
  <c r="G177" i="27"/>
  <c r="F177" i="27"/>
  <c r="E177" i="27"/>
  <c r="H177" i="27" s="1"/>
  <c r="G176" i="27"/>
  <c r="F176" i="27"/>
  <c r="G175" i="27"/>
  <c r="F175" i="27"/>
  <c r="E175" i="27"/>
  <c r="H175" i="27" s="1"/>
  <c r="G174" i="27"/>
  <c r="D173" i="27"/>
  <c r="C173" i="27"/>
  <c r="G167" i="27"/>
  <c r="F167" i="27"/>
  <c r="E167" i="27"/>
  <c r="H167" i="27" s="1"/>
  <c r="G166" i="27"/>
  <c r="F166" i="27"/>
  <c r="E166" i="27"/>
  <c r="H166" i="27" s="1"/>
  <c r="G165" i="27"/>
  <c r="F165" i="27"/>
  <c r="E165" i="27"/>
  <c r="H165" i="27" s="1"/>
  <c r="G164" i="27"/>
  <c r="E164" i="27"/>
  <c r="H164" i="27" s="1"/>
  <c r="G163" i="27"/>
  <c r="F163" i="27"/>
  <c r="E163" i="27"/>
  <c r="H163" i="27" s="1"/>
  <c r="G162" i="27"/>
  <c r="F162" i="27"/>
  <c r="E162" i="27"/>
  <c r="H162" i="27" s="1"/>
  <c r="G161" i="27"/>
  <c r="F161" i="27"/>
  <c r="E161" i="27"/>
  <c r="H161" i="27" s="1"/>
  <c r="G160" i="27"/>
  <c r="F160" i="27"/>
  <c r="E160" i="27"/>
  <c r="H160" i="27" s="1"/>
  <c r="G159" i="27"/>
  <c r="F159" i="27"/>
  <c r="E159" i="27"/>
  <c r="H159" i="27" s="1"/>
  <c r="G158" i="27"/>
  <c r="F158" i="27"/>
  <c r="E158" i="27"/>
  <c r="H158" i="27" s="1"/>
  <c r="G157" i="27"/>
  <c r="F157" i="27"/>
  <c r="E157" i="27"/>
  <c r="H157" i="27" s="1"/>
  <c r="G156" i="27"/>
  <c r="F156" i="27"/>
  <c r="E156" i="27"/>
  <c r="H156" i="27" s="1"/>
  <c r="G155" i="27"/>
  <c r="F155" i="27"/>
  <c r="E155" i="27"/>
  <c r="H155" i="27" s="1"/>
  <c r="G154" i="27"/>
  <c r="E154" i="27"/>
  <c r="H154" i="27" s="1"/>
  <c r="G153" i="27"/>
  <c r="F153" i="27"/>
  <c r="E153" i="27"/>
  <c r="H153" i="27" s="1"/>
  <c r="G152" i="27"/>
  <c r="E152" i="27"/>
  <c r="H152" i="27" s="1"/>
  <c r="G151" i="27"/>
  <c r="F151" i="27"/>
  <c r="E151" i="27"/>
  <c r="H151" i="27" s="1"/>
  <c r="G150" i="27"/>
  <c r="F150" i="27"/>
  <c r="E150" i="27"/>
  <c r="H150" i="27" s="1"/>
  <c r="G149" i="27"/>
  <c r="F149" i="27"/>
  <c r="E149" i="27"/>
  <c r="H149" i="27" s="1"/>
  <c r="G148" i="27"/>
  <c r="F148" i="27"/>
  <c r="E148" i="27"/>
  <c r="H148" i="27" s="1"/>
  <c r="G147" i="27"/>
  <c r="F147" i="27"/>
  <c r="E147" i="27"/>
  <c r="H147" i="27" s="1"/>
  <c r="G146" i="27"/>
  <c r="F146" i="27"/>
  <c r="E146" i="27"/>
  <c r="H146" i="27" s="1"/>
  <c r="G145" i="27"/>
  <c r="F145" i="27"/>
  <c r="E145" i="27"/>
  <c r="H145" i="27" s="1"/>
  <c r="G144" i="27"/>
  <c r="F144" i="27"/>
  <c r="E144" i="27"/>
  <c r="H144" i="27" s="1"/>
  <c r="G143" i="27"/>
  <c r="E143" i="27"/>
  <c r="H143" i="27" s="1"/>
  <c r="G142" i="27"/>
  <c r="E142" i="27"/>
  <c r="H142" i="27" s="1"/>
  <c r="G141" i="27"/>
  <c r="F141" i="27"/>
  <c r="E141" i="27"/>
  <c r="H141" i="27" s="1"/>
  <c r="G140" i="27"/>
  <c r="F140" i="27"/>
  <c r="E140" i="27"/>
  <c r="H140" i="27" s="1"/>
  <c r="G139" i="27"/>
  <c r="F139" i="27"/>
  <c r="E139" i="27"/>
  <c r="H139" i="27" s="1"/>
  <c r="G138" i="27"/>
  <c r="F138" i="27"/>
  <c r="E138" i="27"/>
  <c r="H138" i="27" s="1"/>
  <c r="G137" i="27"/>
  <c r="F137" i="27"/>
  <c r="E137" i="27"/>
  <c r="H137" i="27" s="1"/>
  <c r="G136" i="27"/>
  <c r="F136" i="27"/>
  <c r="E136" i="27"/>
  <c r="H136" i="27" s="1"/>
  <c r="G135" i="27"/>
  <c r="F135" i="27"/>
  <c r="E135" i="27"/>
  <c r="H135" i="27" s="1"/>
  <c r="G134" i="27"/>
  <c r="E134" i="27"/>
  <c r="H134" i="27" s="1"/>
  <c r="G133" i="27"/>
  <c r="F133" i="27"/>
  <c r="E133" i="27"/>
  <c r="H133" i="27" s="1"/>
  <c r="G132" i="27"/>
  <c r="G131" i="27"/>
  <c r="G130" i="27"/>
  <c r="E130" i="27"/>
  <c r="H130" i="27" s="1"/>
  <c r="G129" i="27"/>
  <c r="G128" i="27"/>
  <c r="E128" i="27"/>
  <c r="H128" i="27" s="1"/>
  <c r="G127" i="27"/>
  <c r="F127" i="27"/>
  <c r="E127" i="27"/>
  <c r="H127" i="27" s="1"/>
  <c r="G126" i="27"/>
  <c r="F126" i="27"/>
  <c r="E126" i="27"/>
  <c r="H126" i="27" s="1"/>
  <c r="G125" i="27"/>
  <c r="G124" i="27"/>
  <c r="E124" i="27"/>
  <c r="H124" i="27" s="1"/>
  <c r="G123" i="27"/>
  <c r="F123" i="27"/>
  <c r="E123" i="27"/>
  <c r="H123" i="27" s="1"/>
  <c r="G122" i="27"/>
  <c r="E122" i="27"/>
  <c r="H122" i="27" s="1"/>
  <c r="G121" i="27"/>
  <c r="F121" i="27"/>
  <c r="G120" i="27"/>
  <c r="G119" i="27"/>
  <c r="F119" i="27"/>
  <c r="E119" i="27"/>
  <c r="H119" i="27" s="1"/>
  <c r="G118" i="27"/>
  <c r="F118" i="27"/>
  <c r="E118" i="27"/>
  <c r="H118" i="27" s="1"/>
  <c r="G117" i="27"/>
  <c r="F117" i="27"/>
  <c r="G116" i="27"/>
  <c r="F116" i="27"/>
  <c r="E116" i="27"/>
  <c r="H116" i="27" s="1"/>
  <c r="G115" i="27"/>
  <c r="G114" i="27"/>
  <c r="F114" i="27"/>
  <c r="E114" i="27"/>
  <c r="H114" i="27" s="1"/>
  <c r="G113" i="27"/>
  <c r="G112" i="27"/>
  <c r="G111" i="27"/>
  <c r="G110" i="27"/>
  <c r="F110" i="27"/>
  <c r="E110" i="27"/>
  <c r="H110" i="27" s="1"/>
  <c r="G109" i="27"/>
  <c r="E109" i="27"/>
  <c r="H109" i="27" s="1"/>
  <c r="G108" i="27"/>
  <c r="F108" i="27"/>
  <c r="E108" i="27"/>
  <c r="H108" i="27" s="1"/>
  <c r="G107" i="27"/>
  <c r="F107" i="27"/>
  <c r="E107" i="27"/>
  <c r="H107" i="27" s="1"/>
  <c r="G106" i="27"/>
  <c r="F106" i="27"/>
  <c r="E106" i="27"/>
  <c r="H106" i="27" s="1"/>
  <c r="G105" i="27"/>
  <c r="F105" i="27"/>
  <c r="E105" i="27"/>
  <c r="H105" i="27" s="1"/>
  <c r="G104" i="27"/>
  <c r="G103" i="27"/>
  <c r="G102" i="27"/>
  <c r="F102" i="27"/>
  <c r="E102" i="27"/>
  <c r="H102" i="27" s="1"/>
  <c r="G101" i="27"/>
  <c r="F101" i="27"/>
  <c r="E101" i="27"/>
  <c r="H101" i="27" s="1"/>
  <c r="G100" i="27"/>
  <c r="F100" i="27"/>
  <c r="E100" i="27"/>
  <c r="H100" i="27" s="1"/>
  <c r="G99" i="27"/>
  <c r="E99" i="27"/>
  <c r="H99" i="27" s="1"/>
  <c r="G98" i="27"/>
  <c r="F98" i="27"/>
  <c r="E98" i="27"/>
  <c r="H98" i="27" s="1"/>
  <c r="G97" i="27"/>
  <c r="F97" i="27"/>
  <c r="E97" i="27"/>
  <c r="H97" i="27" s="1"/>
  <c r="G96" i="27"/>
  <c r="F96" i="27"/>
  <c r="E96" i="27"/>
  <c r="H96" i="27" s="1"/>
  <c r="G95" i="27"/>
  <c r="F95" i="27"/>
  <c r="E95" i="27"/>
  <c r="H95" i="27" s="1"/>
  <c r="G94" i="27"/>
  <c r="F94" i="27"/>
  <c r="G93" i="27"/>
  <c r="G92" i="27"/>
  <c r="G91" i="27"/>
  <c r="G90" i="27"/>
  <c r="F90" i="27"/>
  <c r="G89" i="27"/>
  <c r="E89" i="27"/>
  <c r="H89" i="27" s="1"/>
  <c r="G88" i="27"/>
  <c r="F88" i="27"/>
  <c r="E88" i="27"/>
  <c r="H88" i="27" s="1"/>
  <c r="G87" i="27"/>
  <c r="F87" i="27"/>
  <c r="E87" i="27"/>
  <c r="H87" i="27" s="1"/>
  <c r="G86" i="27"/>
  <c r="F86" i="27"/>
  <c r="E86" i="27"/>
  <c r="H86" i="27" s="1"/>
  <c r="G85" i="27"/>
  <c r="F85" i="27"/>
  <c r="E85" i="27"/>
  <c r="H85" i="27" s="1"/>
  <c r="G84" i="27"/>
  <c r="F84" i="27"/>
  <c r="G83" i="27"/>
  <c r="F83" i="27"/>
  <c r="E83" i="27"/>
  <c r="H83" i="27" s="1"/>
  <c r="G82" i="27"/>
  <c r="E82" i="27"/>
  <c r="H82" i="27" s="1"/>
  <c r="G81" i="27"/>
  <c r="F81" i="27"/>
  <c r="E81" i="27"/>
  <c r="H81" i="27" s="1"/>
  <c r="G80" i="27"/>
  <c r="G79" i="27"/>
  <c r="G78" i="27"/>
  <c r="F78" i="27"/>
  <c r="G77" i="27"/>
  <c r="F77" i="27"/>
  <c r="E77" i="27"/>
  <c r="H77" i="27" s="1"/>
  <c r="G76" i="27"/>
  <c r="D75" i="27"/>
  <c r="C75" i="27"/>
  <c r="G69" i="27"/>
  <c r="F69" i="27"/>
  <c r="E69" i="27"/>
  <c r="H69" i="27" s="1"/>
  <c r="G68" i="27"/>
  <c r="F68" i="27"/>
  <c r="E68" i="27"/>
  <c r="H68" i="27" s="1"/>
  <c r="G67" i="27"/>
  <c r="G66" i="27"/>
  <c r="F66" i="27"/>
  <c r="E66" i="27"/>
  <c r="H66" i="27" s="1"/>
  <c r="G65" i="27"/>
  <c r="F65" i="27"/>
  <c r="E65" i="27"/>
  <c r="H65" i="27" s="1"/>
  <c r="G64" i="27"/>
  <c r="F64" i="27"/>
  <c r="G63" i="27"/>
  <c r="F63" i="27"/>
  <c r="E63" i="27"/>
  <c r="H63" i="27" s="1"/>
  <c r="G62" i="27"/>
  <c r="F62" i="27"/>
  <c r="E62" i="27"/>
  <c r="H62" i="27" s="1"/>
  <c r="G61" i="27"/>
  <c r="F61" i="27"/>
  <c r="G60" i="27"/>
  <c r="F60" i="27"/>
  <c r="E60" i="27"/>
  <c r="H60" i="27" s="1"/>
  <c r="G59" i="27"/>
  <c r="F59" i="27"/>
  <c r="E59" i="27"/>
  <c r="H59" i="27" s="1"/>
  <c r="G58" i="27"/>
  <c r="F58" i="27"/>
  <c r="E58" i="27"/>
  <c r="H58" i="27" s="1"/>
  <c r="G57" i="27"/>
  <c r="F57" i="27"/>
  <c r="E57" i="27"/>
  <c r="H57" i="27" s="1"/>
  <c r="G56" i="27"/>
  <c r="F56" i="27"/>
  <c r="E56" i="27"/>
  <c r="H56" i="27" s="1"/>
  <c r="G55" i="27"/>
  <c r="F55" i="27"/>
  <c r="E55" i="27"/>
  <c r="H55" i="27" s="1"/>
  <c r="G54" i="27"/>
  <c r="F54" i="27"/>
  <c r="E54" i="27"/>
  <c r="H54" i="27" s="1"/>
  <c r="G53" i="27"/>
  <c r="E53" i="27"/>
  <c r="H53" i="27" s="1"/>
  <c r="G52" i="27"/>
  <c r="F52" i="27"/>
  <c r="E52" i="27"/>
  <c r="H52" i="27" s="1"/>
  <c r="G51" i="27"/>
  <c r="F51" i="27"/>
  <c r="E51" i="27"/>
  <c r="H51" i="27" s="1"/>
  <c r="G50" i="27"/>
  <c r="G49" i="27"/>
  <c r="F49" i="27"/>
  <c r="G48" i="27"/>
  <c r="F48" i="27"/>
  <c r="E48" i="27"/>
  <c r="H48" i="27" s="1"/>
  <c r="G47" i="27"/>
  <c r="F47" i="27"/>
  <c r="E47" i="27"/>
  <c r="H47" i="27" s="1"/>
  <c r="G46" i="27"/>
  <c r="F46" i="27"/>
  <c r="E46" i="27"/>
  <c r="H46" i="27" s="1"/>
  <c r="G45" i="27"/>
  <c r="F45" i="27"/>
  <c r="E45" i="27"/>
  <c r="H45" i="27" s="1"/>
  <c r="G44" i="27"/>
  <c r="F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G39" i="27"/>
  <c r="E39" i="27"/>
  <c r="H39" i="27" s="1"/>
  <c r="G38" i="27"/>
  <c r="F38" i="27"/>
  <c r="E38" i="27"/>
  <c r="H38" i="27" s="1"/>
  <c r="G37" i="27"/>
  <c r="F37" i="27"/>
  <c r="E37" i="27"/>
  <c r="H37" i="27" s="1"/>
  <c r="G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G29" i="27"/>
  <c r="F29" i="27"/>
  <c r="G28" i="27"/>
  <c r="F28" i="27"/>
  <c r="E28" i="27"/>
  <c r="H28" i="27" s="1"/>
  <c r="G27" i="27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D19" i="27"/>
  <c r="C19" i="27"/>
  <c r="D13" i="27"/>
  <c r="C13" i="27"/>
  <c r="D12" i="27"/>
  <c r="C12" i="27"/>
  <c r="D11" i="27"/>
  <c r="C11" i="27"/>
  <c r="D10" i="27"/>
  <c r="C10" i="27"/>
  <c r="D9" i="27"/>
  <c r="C9" i="27"/>
  <c r="D8" i="27"/>
  <c r="C8" i="27"/>
  <c r="G8" i="27" s="1"/>
  <c r="G609" i="26"/>
  <c r="G608" i="26"/>
  <c r="G607" i="26"/>
  <c r="F607" i="26"/>
  <c r="E607" i="26"/>
  <c r="H607" i="26" s="1"/>
  <c r="G606" i="26"/>
  <c r="F606" i="26"/>
  <c r="E606" i="26"/>
  <c r="H606" i="26" s="1"/>
  <c r="G605" i="26"/>
  <c r="E605" i="26"/>
  <c r="H605" i="26" s="1"/>
  <c r="G604" i="26"/>
  <c r="F604" i="26"/>
  <c r="E604" i="26"/>
  <c r="H604" i="26" s="1"/>
  <c r="G603" i="26"/>
  <c r="F603" i="26"/>
  <c r="E603" i="26"/>
  <c r="H603" i="26" s="1"/>
  <c r="G602" i="26"/>
  <c r="E602" i="26"/>
  <c r="H602" i="26" s="1"/>
  <c r="G601" i="26"/>
  <c r="G600" i="26"/>
  <c r="G599" i="26"/>
  <c r="E599" i="26"/>
  <c r="H599" i="26" s="1"/>
  <c r="G598" i="26"/>
  <c r="E598" i="26"/>
  <c r="H598" i="26" s="1"/>
  <c r="G597" i="26"/>
  <c r="F597" i="26"/>
  <c r="E597" i="26"/>
  <c r="H597" i="26" s="1"/>
  <c r="G596" i="26"/>
  <c r="F596" i="26"/>
  <c r="E596" i="26"/>
  <c r="H596" i="26" s="1"/>
  <c r="G595" i="26"/>
  <c r="F595" i="26"/>
  <c r="E595" i="26"/>
  <c r="H595" i="26" s="1"/>
  <c r="G594" i="26"/>
  <c r="F594" i="26"/>
  <c r="E594" i="26"/>
  <c r="H594" i="26" s="1"/>
  <c r="G593" i="26"/>
  <c r="G592" i="26"/>
  <c r="F592" i="26"/>
  <c r="E592" i="26"/>
  <c r="H592" i="26" s="1"/>
  <c r="G591" i="26"/>
  <c r="F591" i="26"/>
  <c r="E591" i="26"/>
  <c r="H591" i="26" s="1"/>
  <c r="G590" i="26"/>
  <c r="F590" i="26"/>
  <c r="E590" i="26"/>
  <c r="H590" i="26" s="1"/>
  <c r="G589" i="26"/>
  <c r="F589" i="26"/>
  <c r="E589" i="26"/>
  <c r="H589" i="26" s="1"/>
  <c r="G588" i="26"/>
  <c r="F588" i="26"/>
  <c r="E588" i="26"/>
  <c r="H588" i="26" s="1"/>
  <c r="G587" i="26"/>
  <c r="G586" i="26"/>
  <c r="G585" i="26"/>
  <c r="G584" i="26"/>
  <c r="G583" i="26"/>
  <c r="F583" i="26"/>
  <c r="E583" i="26"/>
  <c r="H583" i="26" s="1"/>
  <c r="D582" i="26"/>
  <c r="C582" i="26"/>
  <c r="G576" i="26"/>
  <c r="F576" i="26"/>
  <c r="E576" i="26"/>
  <c r="H576" i="26" s="1"/>
  <c r="G575" i="26"/>
  <c r="F575" i="26"/>
  <c r="E575" i="26"/>
  <c r="H575" i="26" s="1"/>
  <c r="G574" i="26"/>
  <c r="E574" i="26"/>
  <c r="H574" i="26" s="1"/>
  <c r="G573" i="26"/>
  <c r="F573" i="26"/>
  <c r="E573" i="26"/>
  <c r="H573" i="26" s="1"/>
  <c r="G572" i="26"/>
  <c r="F572" i="26"/>
  <c r="E572" i="26"/>
  <c r="H572" i="26" s="1"/>
  <c r="G571" i="26"/>
  <c r="F571" i="26"/>
  <c r="E571" i="26"/>
  <c r="H571" i="26" s="1"/>
  <c r="G570" i="26"/>
  <c r="E570" i="26"/>
  <c r="H570" i="26" s="1"/>
  <c r="G569" i="26"/>
  <c r="F569" i="26"/>
  <c r="E569" i="26"/>
  <c r="H569" i="26" s="1"/>
  <c r="G568" i="26"/>
  <c r="G567" i="26"/>
  <c r="F567" i="26"/>
  <c r="E567" i="26"/>
  <c r="H567" i="26" s="1"/>
  <c r="G566" i="26"/>
  <c r="F566" i="26"/>
  <c r="E566" i="26"/>
  <c r="H566" i="26" s="1"/>
  <c r="G565" i="26"/>
  <c r="F565" i="26"/>
  <c r="E565" i="26"/>
  <c r="H565" i="26" s="1"/>
  <c r="G564" i="26"/>
  <c r="F564" i="26"/>
  <c r="E564" i="26"/>
  <c r="H564" i="26" s="1"/>
  <c r="G563" i="26"/>
  <c r="F563" i="26"/>
  <c r="E563" i="26"/>
  <c r="H563" i="26" s="1"/>
  <c r="G562" i="26"/>
  <c r="G561" i="26"/>
  <c r="G560" i="26"/>
  <c r="G559" i="26"/>
  <c r="G558" i="26"/>
  <c r="F558" i="26"/>
  <c r="E558" i="26"/>
  <c r="H558" i="26" s="1"/>
  <c r="G557" i="26"/>
  <c r="F557" i="26"/>
  <c r="E557" i="26"/>
  <c r="H557" i="26" s="1"/>
  <c r="G556" i="26"/>
  <c r="F556" i="26"/>
  <c r="E556" i="26"/>
  <c r="H556" i="26" s="1"/>
  <c r="G555" i="26"/>
  <c r="F555" i="26"/>
  <c r="E555" i="26"/>
  <c r="H555" i="26" s="1"/>
  <c r="G554" i="26"/>
  <c r="G553" i="26"/>
  <c r="F553" i="26"/>
  <c r="E553" i="26"/>
  <c r="H553" i="26" s="1"/>
  <c r="G552" i="26"/>
  <c r="F552" i="26"/>
  <c r="E552" i="26"/>
  <c r="H552" i="26" s="1"/>
  <c r="G551" i="26"/>
  <c r="E551" i="26"/>
  <c r="H551" i="26" s="1"/>
  <c r="G550" i="26"/>
  <c r="F550" i="26"/>
  <c r="E550" i="26"/>
  <c r="H550" i="26" s="1"/>
  <c r="G549" i="26"/>
  <c r="F549" i="26"/>
  <c r="E549" i="26"/>
  <c r="H549" i="26" s="1"/>
  <c r="G548" i="26"/>
  <c r="G547" i="26"/>
  <c r="F547" i="26"/>
  <c r="E547" i="26"/>
  <c r="H547" i="26" s="1"/>
  <c r="G546" i="26"/>
  <c r="F546" i="26"/>
  <c r="E546" i="26"/>
  <c r="H546" i="26" s="1"/>
  <c r="G545" i="26"/>
  <c r="F545" i="26"/>
  <c r="E545" i="26"/>
  <c r="H545" i="26" s="1"/>
  <c r="G544" i="26"/>
  <c r="F544" i="26"/>
  <c r="E544" i="26"/>
  <c r="H544" i="26" s="1"/>
  <c r="G543" i="26"/>
  <c r="F543" i="26"/>
  <c r="E543" i="26"/>
  <c r="H543" i="26" s="1"/>
  <c r="G542" i="26"/>
  <c r="F542" i="26"/>
  <c r="E542" i="26"/>
  <c r="H542" i="26" s="1"/>
  <c r="G541" i="26"/>
  <c r="E541" i="26"/>
  <c r="H541" i="26" s="1"/>
  <c r="G540" i="26"/>
  <c r="F540" i="26"/>
  <c r="E540" i="26"/>
  <c r="H540" i="26" s="1"/>
  <c r="G539" i="26"/>
  <c r="F539" i="26"/>
  <c r="E539" i="26"/>
  <c r="H539" i="26" s="1"/>
  <c r="G538" i="26"/>
  <c r="G537" i="26"/>
  <c r="F537" i="26"/>
  <c r="E537" i="26"/>
  <c r="H537" i="26" s="1"/>
  <c r="G536" i="26"/>
  <c r="F536" i="26"/>
  <c r="E536" i="26"/>
  <c r="H536" i="26" s="1"/>
  <c r="G535" i="26"/>
  <c r="G534" i="26"/>
  <c r="F534" i="26"/>
  <c r="E534" i="26"/>
  <c r="H534" i="26" s="1"/>
  <c r="G533" i="26"/>
  <c r="F533" i="26"/>
  <c r="E533" i="26"/>
  <c r="H533" i="26" s="1"/>
  <c r="G532" i="26"/>
  <c r="F532" i="26"/>
  <c r="E532" i="26"/>
  <c r="H532" i="26" s="1"/>
  <c r="G531" i="26"/>
  <c r="F531" i="26"/>
  <c r="E531" i="26"/>
  <c r="H531" i="26" s="1"/>
  <c r="G530" i="26"/>
  <c r="E530" i="26"/>
  <c r="H530" i="26" s="1"/>
  <c r="G529" i="26"/>
  <c r="F529" i="26"/>
  <c r="G528" i="26"/>
  <c r="E528" i="26"/>
  <c r="H528" i="26" s="1"/>
  <c r="G527" i="26"/>
  <c r="F527" i="26"/>
  <c r="E527" i="26"/>
  <c r="H527" i="26" s="1"/>
  <c r="G526" i="26"/>
  <c r="F526" i="26"/>
  <c r="E526" i="26"/>
  <c r="H526" i="26" s="1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E521" i="26"/>
  <c r="H521" i="26" s="1"/>
  <c r="G520" i="26"/>
  <c r="F520" i="26"/>
  <c r="E520" i="26"/>
  <c r="H520" i="26" s="1"/>
  <c r="G519" i="26"/>
  <c r="F519" i="26"/>
  <c r="E519" i="26"/>
  <c r="H519" i="26" s="1"/>
  <c r="G518" i="26"/>
  <c r="F518" i="26"/>
  <c r="E518" i="26"/>
  <c r="H518" i="26" s="1"/>
  <c r="G517" i="26"/>
  <c r="E517" i="26"/>
  <c r="H517" i="26" s="1"/>
  <c r="G516" i="26"/>
  <c r="G515" i="26"/>
  <c r="E515" i="26"/>
  <c r="H515" i="26" s="1"/>
  <c r="G514" i="26"/>
  <c r="F514" i="26"/>
  <c r="E514" i="26"/>
  <c r="H514" i="26" s="1"/>
  <c r="G513" i="26"/>
  <c r="F513" i="26"/>
  <c r="E513" i="26"/>
  <c r="H513" i="26" s="1"/>
  <c r="G512" i="26"/>
  <c r="F512" i="26"/>
  <c r="E512" i="26"/>
  <c r="H512" i="26" s="1"/>
  <c r="G511" i="26"/>
  <c r="G510" i="26"/>
  <c r="E510" i="26"/>
  <c r="H510" i="26" s="1"/>
  <c r="G509" i="26"/>
  <c r="F509" i="26"/>
  <c r="E509" i="26"/>
  <c r="H509" i="26" s="1"/>
  <c r="G508" i="26"/>
  <c r="F508" i="26"/>
  <c r="E508" i="26"/>
  <c r="H508" i="26" s="1"/>
  <c r="G507" i="26"/>
  <c r="F507" i="26"/>
  <c r="E507" i="26"/>
  <c r="H507" i="26" s="1"/>
  <c r="G506" i="26"/>
  <c r="F506" i="26"/>
  <c r="E506" i="26"/>
  <c r="H506" i="26" s="1"/>
  <c r="G505" i="26"/>
  <c r="F505" i="26"/>
  <c r="E505" i="26"/>
  <c r="H505" i="26" s="1"/>
  <c r="G504" i="26"/>
  <c r="F504" i="26"/>
  <c r="E504" i="26"/>
  <c r="H504" i="26" s="1"/>
  <c r="G503" i="26"/>
  <c r="F503" i="26"/>
  <c r="E503" i="26"/>
  <c r="H503" i="26" s="1"/>
  <c r="G502" i="26"/>
  <c r="F502" i="26"/>
  <c r="E502" i="26"/>
  <c r="H502" i="26" s="1"/>
  <c r="G501" i="26"/>
  <c r="F501" i="26"/>
  <c r="E501" i="26"/>
  <c r="H501" i="26" s="1"/>
  <c r="G500" i="26"/>
  <c r="E500" i="26"/>
  <c r="H500" i="26" s="1"/>
  <c r="G499" i="26"/>
  <c r="F499" i="26"/>
  <c r="E499" i="26"/>
  <c r="H499" i="26" s="1"/>
  <c r="G498" i="26"/>
  <c r="E498" i="26"/>
  <c r="H498" i="26" s="1"/>
  <c r="G497" i="26"/>
  <c r="E497" i="26"/>
  <c r="H497" i="26" s="1"/>
  <c r="G496" i="26"/>
  <c r="F496" i="26"/>
  <c r="E496" i="26"/>
  <c r="H496" i="26" s="1"/>
  <c r="G495" i="26"/>
  <c r="F495" i="26"/>
  <c r="E495" i="26"/>
  <c r="H495" i="26" s="1"/>
  <c r="G494" i="26"/>
  <c r="F494" i="26"/>
  <c r="E494" i="26"/>
  <c r="H494" i="26" s="1"/>
  <c r="G493" i="26"/>
  <c r="F493" i="26"/>
  <c r="E493" i="26"/>
  <c r="H493" i="26" s="1"/>
  <c r="G492" i="26"/>
  <c r="F492" i="26"/>
  <c r="E492" i="26"/>
  <c r="H492" i="26" s="1"/>
  <c r="G491" i="26"/>
  <c r="F491" i="26"/>
  <c r="E491" i="26"/>
  <c r="H491" i="26" s="1"/>
  <c r="G490" i="26"/>
  <c r="F490" i="26"/>
  <c r="G489" i="26"/>
  <c r="F489" i="26"/>
  <c r="G488" i="26"/>
  <c r="F488" i="26"/>
  <c r="E488" i="26"/>
  <c r="H488" i="26" s="1"/>
  <c r="G487" i="26"/>
  <c r="F487" i="26"/>
  <c r="E487" i="26"/>
  <c r="H487" i="26" s="1"/>
  <c r="G486" i="26"/>
  <c r="E486" i="26"/>
  <c r="H486" i="26" s="1"/>
  <c r="G485" i="26"/>
  <c r="F485" i="26"/>
  <c r="E485" i="26"/>
  <c r="H485" i="26" s="1"/>
  <c r="G484" i="26"/>
  <c r="G483" i="26"/>
  <c r="E483" i="26"/>
  <c r="H483" i="26" s="1"/>
  <c r="G482" i="26"/>
  <c r="F482" i="26"/>
  <c r="E482" i="26"/>
  <c r="H482" i="26" s="1"/>
  <c r="G481" i="26"/>
  <c r="E481" i="26"/>
  <c r="H481" i="26" s="1"/>
  <c r="G480" i="26"/>
  <c r="F480" i="26"/>
  <c r="E480" i="26"/>
  <c r="H480" i="26" s="1"/>
  <c r="G479" i="26"/>
  <c r="G478" i="26"/>
  <c r="F478" i="26"/>
  <c r="E478" i="26"/>
  <c r="H478" i="26" s="1"/>
  <c r="G477" i="26"/>
  <c r="F477" i="26"/>
  <c r="E477" i="26"/>
  <c r="H477" i="26" s="1"/>
  <c r="G476" i="26"/>
  <c r="F476" i="26"/>
  <c r="E476" i="26"/>
  <c r="H476" i="26" s="1"/>
  <c r="G475" i="26"/>
  <c r="F475" i="26"/>
  <c r="E475" i="26"/>
  <c r="H475" i="26" s="1"/>
  <c r="G474" i="26"/>
  <c r="F474" i="26"/>
  <c r="E474" i="26"/>
  <c r="H474" i="26" s="1"/>
  <c r="G473" i="26"/>
  <c r="F473" i="26"/>
  <c r="E473" i="26"/>
  <c r="H473" i="26" s="1"/>
  <c r="G472" i="26"/>
  <c r="F472" i="26"/>
  <c r="E472" i="26"/>
  <c r="H472" i="26" s="1"/>
  <c r="G471" i="26"/>
  <c r="G470" i="26"/>
  <c r="F470" i="26"/>
  <c r="G469" i="26"/>
  <c r="F469" i="26"/>
  <c r="G468" i="26"/>
  <c r="F468" i="26"/>
  <c r="E468" i="26"/>
  <c r="H468" i="26" s="1"/>
  <c r="G467" i="26"/>
  <c r="F467" i="26"/>
  <c r="E467" i="26"/>
  <c r="H467" i="26" s="1"/>
  <c r="G466" i="26"/>
  <c r="E466" i="26"/>
  <c r="H466" i="26" s="1"/>
  <c r="G465" i="26"/>
  <c r="G464" i="26"/>
  <c r="F464" i="26"/>
  <c r="E464" i="26"/>
  <c r="H464" i="26" s="1"/>
  <c r="G463" i="26"/>
  <c r="F463" i="26"/>
  <c r="E463" i="26"/>
  <c r="H463" i="26" s="1"/>
  <c r="G462" i="26"/>
  <c r="F462" i="26"/>
  <c r="E462" i="26"/>
  <c r="H462" i="26" s="1"/>
  <c r="G461" i="26"/>
  <c r="F461" i="26"/>
  <c r="E461" i="26"/>
  <c r="H461" i="26" s="1"/>
  <c r="G460" i="26"/>
  <c r="F460" i="26"/>
  <c r="E460" i="26"/>
  <c r="H460" i="26" s="1"/>
  <c r="G459" i="26"/>
  <c r="F459" i="26"/>
  <c r="G458" i="26"/>
  <c r="F458" i="26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E453" i="26"/>
  <c r="H453" i="26" s="1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E447" i="26"/>
  <c r="H447" i="26" s="1"/>
  <c r="G446" i="26"/>
  <c r="F446" i="26"/>
  <c r="E446" i="26"/>
  <c r="H446" i="26" s="1"/>
  <c r="G445" i="26"/>
  <c r="G444" i="26"/>
  <c r="F444" i="26"/>
  <c r="E444" i="26"/>
  <c r="H444" i="26" s="1"/>
  <c r="G443" i="26"/>
  <c r="F443" i="26"/>
  <c r="G442" i="26"/>
  <c r="G441" i="26"/>
  <c r="F441" i="26"/>
  <c r="E441" i="26"/>
  <c r="H441" i="26" s="1"/>
  <c r="G440" i="26"/>
  <c r="F440" i="26"/>
  <c r="E440" i="26"/>
  <c r="H440" i="26" s="1"/>
  <c r="G439" i="26"/>
  <c r="F439" i="26"/>
  <c r="E439" i="26"/>
  <c r="H439" i="26" s="1"/>
  <c r="G438" i="26"/>
  <c r="F438" i="26"/>
  <c r="E438" i="26"/>
  <c r="H438" i="26" s="1"/>
  <c r="G437" i="26"/>
  <c r="F437" i="26"/>
  <c r="E437" i="26"/>
  <c r="H437" i="26" s="1"/>
  <c r="G436" i="26"/>
  <c r="F436" i="26"/>
  <c r="E436" i="26"/>
  <c r="H436" i="26" s="1"/>
  <c r="G435" i="26"/>
  <c r="F435" i="26"/>
  <c r="E435" i="26"/>
  <c r="H435" i="26" s="1"/>
  <c r="G434" i="26"/>
  <c r="F434" i="26"/>
  <c r="E434" i="26"/>
  <c r="H434" i="26" s="1"/>
  <c r="G433" i="26"/>
  <c r="F433" i="26"/>
  <c r="E433" i="26"/>
  <c r="H433" i="26" s="1"/>
  <c r="G432" i="26"/>
  <c r="F432" i="26"/>
  <c r="E432" i="26"/>
  <c r="H432" i="26" s="1"/>
  <c r="G431" i="26"/>
  <c r="F431" i="26"/>
  <c r="E431" i="26"/>
  <c r="H431" i="26" s="1"/>
  <c r="G430" i="26"/>
  <c r="F430" i="26"/>
  <c r="E430" i="26"/>
  <c r="H430" i="26" s="1"/>
  <c r="G429" i="26"/>
  <c r="E429" i="26"/>
  <c r="H429" i="26" s="1"/>
  <c r="G428" i="26"/>
  <c r="E428" i="26"/>
  <c r="H428" i="26" s="1"/>
  <c r="G427" i="26"/>
  <c r="F427" i="26"/>
  <c r="E427" i="26"/>
  <c r="H427" i="26" s="1"/>
  <c r="G426" i="26"/>
  <c r="F426" i="26"/>
  <c r="E426" i="26"/>
  <c r="H426" i="26" s="1"/>
  <c r="G425" i="26"/>
  <c r="F425" i="26"/>
  <c r="E425" i="26"/>
  <c r="H425" i="26" s="1"/>
  <c r="G424" i="26"/>
  <c r="E424" i="26"/>
  <c r="H424" i="26" s="1"/>
  <c r="G423" i="26"/>
  <c r="F423" i="26"/>
  <c r="E423" i="26"/>
  <c r="H423" i="26" s="1"/>
  <c r="G422" i="26"/>
  <c r="F422" i="26"/>
  <c r="E422" i="26"/>
  <c r="H422" i="26" s="1"/>
  <c r="G421" i="26"/>
  <c r="F421" i="26"/>
  <c r="E421" i="26"/>
  <c r="H421" i="26" s="1"/>
  <c r="G420" i="26"/>
  <c r="G419" i="26"/>
  <c r="F419" i="26"/>
  <c r="E419" i="26"/>
  <c r="H419" i="26" s="1"/>
  <c r="G418" i="26"/>
  <c r="F418" i="26"/>
  <c r="E418" i="26"/>
  <c r="H418" i="26" s="1"/>
  <c r="G417" i="26"/>
  <c r="E417" i="26"/>
  <c r="H417" i="26" s="1"/>
  <c r="G416" i="26"/>
  <c r="F416" i="26"/>
  <c r="E416" i="26"/>
  <c r="H416" i="26" s="1"/>
  <c r="G415" i="26"/>
  <c r="F415" i="26"/>
  <c r="E415" i="26"/>
  <c r="H415" i="26" s="1"/>
  <c r="G414" i="26"/>
  <c r="F414" i="26"/>
  <c r="E414" i="26"/>
  <c r="H414" i="26" s="1"/>
  <c r="G413" i="26"/>
  <c r="G412" i="26"/>
  <c r="G411" i="26"/>
  <c r="E411" i="26"/>
  <c r="H411" i="26" s="1"/>
  <c r="G410" i="26"/>
  <c r="G409" i="26"/>
  <c r="G408" i="26"/>
  <c r="G407" i="26"/>
  <c r="F407" i="26"/>
  <c r="E407" i="26"/>
  <c r="H407" i="26" s="1"/>
  <c r="G406" i="26"/>
  <c r="F406" i="26"/>
  <c r="E406" i="26"/>
  <c r="H406" i="26" s="1"/>
  <c r="G405" i="26"/>
  <c r="F405" i="26"/>
  <c r="E405" i="26"/>
  <c r="H405" i="26" s="1"/>
  <c r="G404" i="26"/>
  <c r="F404" i="26"/>
  <c r="E404" i="26"/>
  <c r="H404" i="26" s="1"/>
  <c r="G403" i="26"/>
  <c r="F403" i="26"/>
  <c r="G402" i="26"/>
  <c r="F402" i="26"/>
  <c r="E402" i="26"/>
  <c r="H402" i="26" s="1"/>
  <c r="G401" i="26"/>
  <c r="F401" i="26"/>
  <c r="E401" i="26"/>
  <c r="H401" i="26" s="1"/>
  <c r="G400" i="26"/>
  <c r="F400" i="26"/>
  <c r="E400" i="26"/>
  <c r="H400" i="26" s="1"/>
  <c r="G399" i="26"/>
  <c r="G398" i="26"/>
  <c r="G397" i="26"/>
  <c r="G396" i="26"/>
  <c r="F396" i="26"/>
  <c r="E396" i="26"/>
  <c r="H396" i="26" s="1"/>
  <c r="G395" i="26"/>
  <c r="G394" i="26"/>
  <c r="F394" i="26"/>
  <c r="E394" i="26"/>
  <c r="H394" i="26" s="1"/>
  <c r="G393" i="26"/>
  <c r="F393" i="26"/>
  <c r="E393" i="26"/>
  <c r="H393" i="26" s="1"/>
  <c r="G392" i="26"/>
  <c r="F392" i="26"/>
  <c r="E392" i="26"/>
  <c r="H392" i="26" s="1"/>
  <c r="G391" i="26"/>
  <c r="F391" i="26"/>
  <c r="E391" i="26"/>
  <c r="H391" i="26" s="1"/>
  <c r="G390" i="26"/>
  <c r="F390" i="26"/>
  <c r="E390" i="26"/>
  <c r="H390" i="26" s="1"/>
  <c r="G389" i="26"/>
  <c r="F389" i="26"/>
  <c r="G388" i="26"/>
  <c r="G387" i="26"/>
  <c r="F387" i="26"/>
  <c r="E387" i="26"/>
  <c r="H387" i="26" s="1"/>
  <c r="G386" i="26"/>
  <c r="F386" i="26"/>
  <c r="E386" i="26"/>
  <c r="H386" i="26" s="1"/>
  <c r="G385" i="26"/>
  <c r="F385" i="26"/>
  <c r="E385" i="26"/>
  <c r="H385" i="26" s="1"/>
  <c r="G384" i="26"/>
  <c r="G383" i="26"/>
  <c r="F383" i="26"/>
  <c r="G382" i="26"/>
  <c r="F382" i="26"/>
  <c r="E382" i="26"/>
  <c r="H382" i="26" s="1"/>
  <c r="G381" i="26"/>
  <c r="F381" i="26"/>
  <c r="E381" i="26"/>
  <c r="H381" i="26" s="1"/>
  <c r="G380" i="26"/>
  <c r="G379" i="26"/>
  <c r="F379" i="26"/>
  <c r="E379" i="26"/>
  <c r="H379" i="26" s="1"/>
  <c r="G378" i="26"/>
  <c r="F378" i="26"/>
  <c r="E378" i="26"/>
  <c r="H378" i="26" s="1"/>
  <c r="G377" i="26"/>
  <c r="F377" i="26"/>
  <c r="E377" i="26"/>
  <c r="H377" i="26" s="1"/>
  <c r="G376" i="26"/>
  <c r="F376" i="26"/>
  <c r="E376" i="26"/>
  <c r="H376" i="26" s="1"/>
  <c r="G375" i="26"/>
  <c r="F375" i="26"/>
  <c r="E375" i="26"/>
  <c r="H375" i="26" s="1"/>
  <c r="G374" i="26"/>
  <c r="G373" i="26"/>
  <c r="G372" i="26"/>
  <c r="E372" i="26"/>
  <c r="H372" i="26" s="1"/>
  <c r="G371" i="26"/>
  <c r="F371" i="26"/>
  <c r="E371" i="26"/>
  <c r="H371" i="26" s="1"/>
  <c r="G370" i="26"/>
  <c r="F370" i="26"/>
  <c r="G369" i="26"/>
  <c r="G368" i="26"/>
  <c r="F368" i="26"/>
  <c r="E368" i="26"/>
  <c r="H368" i="26" s="1"/>
  <c r="G367" i="26"/>
  <c r="F367" i="26"/>
  <c r="E367" i="26"/>
  <c r="H367" i="26" s="1"/>
  <c r="G366" i="26"/>
  <c r="F366" i="26"/>
  <c r="E366" i="26"/>
  <c r="H366" i="26" s="1"/>
  <c r="G365" i="26"/>
  <c r="G364" i="26"/>
  <c r="F364" i="26"/>
  <c r="E364" i="26"/>
  <c r="H364" i="26" s="1"/>
  <c r="G363" i="26"/>
  <c r="F363" i="26"/>
  <c r="E363" i="26"/>
  <c r="H363" i="26" s="1"/>
  <c r="G362" i="26"/>
  <c r="G361" i="26"/>
  <c r="G360" i="26"/>
  <c r="F360" i="26"/>
  <c r="E360" i="26"/>
  <c r="H360" i="26" s="1"/>
  <c r="G359" i="26"/>
  <c r="F359" i="26"/>
  <c r="G358" i="26"/>
  <c r="E358" i="26"/>
  <c r="H358" i="26" s="1"/>
  <c r="G357" i="26"/>
  <c r="E357" i="26"/>
  <c r="H357" i="26" s="1"/>
  <c r="G356" i="26"/>
  <c r="E356" i="26"/>
  <c r="H356" i="26" s="1"/>
  <c r="G355" i="26"/>
  <c r="G354" i="26"/>
  <c r="F354" i="26"/>
  <c r="E354" i="26"/>
  <c r="H354" i="26" s="1"/>
  <c r="G353" i="26"/>
  <c r="F353" i="26"/>
  <c r="E353" i="26"/>
  <c r="H353" i="26" s="1"/>
  <c r="G352" i="26"/>
  <c r="E352" i="26"/>
  <c r="H352" i="26" s="1"/>
  <c r="G351" i="26"/>
  <c r="F351" i="26"/>
  <c r="G350" i="26"/>
  <c r="D349" i="26"/>
  <c r="C349" i="26"/>
  <c r="G343" i="26"/>
  <c r="F343" i="26"/>
  <c r="E343" i="26"/>
  <c r="H343" i="26" s="1"/>
  <c r="G342" i="26"/>
  <c r="F342" i="26"/>
  <c r="E342" i="26"/>
  <c r="H342" i="26" s="1"/>
  <c r="G341" i="26"/>
  <c r="E341" i="26"/>
  <c r="H341" i="26" s="1"/>
  <c r="G340" i="26"/>
  <c r="F340" i="26"/>
  <c r="E340" i="26"/>
  <c r="H340" i="26" s="1"/>
  <c r="G339" i="26"/>
  <c r="F339" i="26"/>
  <c r="E339" i="26"/>
  <c r="H339" i="26" s="1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E335" i="26"/>
  <c r="H335" i="26" s="1"/>
  <c r="G334" i="26"/>
  <c r="F334" i="26"/>
  <c r="E334" i="26"/>
  <c r="H334" i="26" s="1"/>
  <c r="G333" i="26"/>
  <c r="F333" i="26"/>
  <c r="E333" i="26"/>
  <c r="H333" i="26" s="1"/>
  <c r="G332" i="26"/>
  <c r="F332" i="26"/>
  <c r="E332" i="26"/>
  <c r="H332" i="26" s="1"/>
  <c r="G331" i="26"/>
  <c r="F331" i="26"/>
  <c r="E331" i="26"/>
  <c r="H331" i="26" s="1"/>
  <c r="G330" i="26"/>
  <c r="F330" i="26"/>
  <c r="E330" i="26"/>
  <c r="H330" i="26" s="1"/>
  <c r="G329" i="26"/>
  <c r="G328" i="26"/>
  <c r="G327" i="26"/>
  <c r="F327" i="26"/>
  <c r="E327" i="26"/>
  <c r="H327" i="26" s="1"/>
  <c r="G326" i="26"/>
  <c r="F326" i="26"/>
  <c r="E326" i="26"/>
  <c r="H326" i="26" s="1"/>
  <c r="G325" i="26"/>
  <c r="F325" i="26"/>
  <c r="E325" i="26"/>
  <c r="H325" i="26" s="1"/>
  <c r="G324" i="26"/>
  <c r="F324" i="26"/>
  <c r="G323" i="26"/>
  <c r="F323" i="26"/>
  <c r="E323" i="26"/>
  <c r="H323" i="26" s="1"/>
  <c r="G322" i="26"/>
  <c r="F322" i="26"/>
  <c r="E322" i="26"/>
  <c r="H322" i="26" s="1"/>
  <c r="G321" i="26"/>
  <c r="E321" i="26"/>
  <c r="H321" i="26" s="1"/>
  <c r="G320" i="26"/>
  <c r="F320" i="26"/>
  <c r="E320" i="26"/>
  <c r="H320" i="26" s="1"/>
  <c r="G319" i="26"/>
  <c r="G318" i="26"/>
  <c r="F318" i="26"/>
  <c r="E318" i="26"/>
  <c r="H318" i="26" s="1"/>
  <c r="G317" i="26"/>
  <c r="F317" i="26"/>
  <c r="E317" i="26"/>
  <c r="H317" i="26" s="1"/>
  <c r="G316" i="26"/>
  <c r="F316" i="26"/>
  <c r="E316" i="26"/>
  <c r="H316" i="26" s="1"/>
  <c r="G315" i="26"/>
  <c r="F315" i="26"/>
  <c r="E315" i="26"/>
  <c r="H315" i="26" s="1"/>
  <c r="G314" i="26"/>
  <c r="F314" i="26"/>
  <c r="E314" i="26"/>
  <c r="H314" i="26" s="1"/>
  <c r="G313" i="26"/>
  <c r="F313" i="26"/>
  <c r="E313" i="26"/>
  <c r="H313" i="26" s="1"/>
  <c r="G312" i="26"/>
  <c r="F312" i="26"/>
  <c r="E312" i="26"/>
  <c r="H312" i="26" s="1"/>
  <c r="G311" i="26"/>
  <c r="F311" i="26"/>
  <c r="E311" i="26"/>
  <c r="H311" i="26" s="1"/>
  <c r="G310" i="26"/>
  <c r="E310" i="26"/>
  <c r="H310" i="26" s="1"/>
  <c r="G309" i="26"/>
  <c r="F309" i="26"/>
  <c r="E309" i="26"/>
  <c r="H309" i="26" s="1"/>
  <c r="G308" i="26"/>
  <c r="E308" i="26"/>
  <c r="H308" i="26" s="1"/>
  <c r="G307" i="26"/>
  <c r="F307" i="26"/>
  <c r="E307" i="26"/>
  <c r="H307" i="26" s="1"/>
  <c r="G306" i="26"/>
  <c r="F306" i="26"/>
  <c r="G305" i="26"/>
  <c r="E305" i="26"/>
  <c r="H305" i="26" s="1"/>
  <c r="G304" i="26"/>
  <c r="F304" i="26"/>
  <c r="E304" i="26"/>
  <c r="H304" i="26" s="1"/>
  <c r="G303" i="26"/>
  <c r="F303" i="26"/>
  <c r="E303" i="26"/>
  <c r="H303" i="26" s="1"/>
  <c r="G302" i="26"/>
  <c r="F302" i="26"/>
  <c r="E302" i="26"/>
  <c r="H302" i="26" s="1"/>
  <c r="G301" i="26"/>
  <c r="F301" i="26"/>
  <c r="E301" i="26"/>
  <c r="H301" i="26" s="1"/>
  <c r="G300" i="26"/>
  <c r="F300" i="26"/>
  <c r="G299" i="26"/>
  <c r="F299" i="26"/>
  <c r="E299" i="26"/>
  <c r="H299" i="26" s="1"/>
  <c r="G298" i="26"/>
  <c r="F298" i="26"/>
  <c r="G297" i="26"/>
  <c r="G296" i="26"/>
  <c r="F296" i="26"/>
  <c r="E296" i="26"/>
  <c r="H296" i="26" s="1"/>
  <c r="G295" i="26"/>
  <c r="F295" i="26"/>
  <c r="E295" i="26"/>
  <c r="H295" i="26" s="1"/>
  <c r="G294" i="26"/>
  <c r="G293" i="26"/>
  <c r="E293" i="26"/>
  <c r="H293" i="26" s="1"/>
  <c r="G292" i="26"/>
  <c r="F292" i="26"/>
  <c r="E292" i="26"/>
  <c r="H292" i="26" s="1"/>
  <c r="G291" i="26"/>
  <c r="F291" i="26"/>
  <c r="E291" i="26"/>
  <c r="H291" i="26" s="1"/>
  <c r="G290" i="26"/>
  <c r="E290" i="26"/>
  <c r="H290" i="26" s="1"/>
  <c r="G289" i="26"/>
  <c r="F289" i="26"/>
  <c r="E289" i="26"/>
  <c r="H289" i="26" s="1"/>
  <c r="G288" i="26"/>
  <c r="E288" i="26"/>
  <c r="H288" i="26" s="1"/>
  <c r="G287" i="26"/>
  <c r="E287" i="26"/>
  <c r="H287" i="26" s="1"/>
  <c r="G286" i="26"/>
  <c r="F286" i="26"/>
  <c r="E286" i="26"/>
  <c r="H286" i="26" s="1"/>
  <c r="G285" i="26"/>
  <c r="F285" i="26"/>
  <c r="E285" i="26"/>
  <c r="H285" i="26" s="1"/>
  <c r="G284" i="26"/>
  <c r="F284" i="26"/>
  <c r="E284" i="26"/>
  <c r="H284" i="26" s="1"/>
  <c r="G283" i="26"/>
  <c r="E283" i="26"/>
  <c r="H283" i="26" s="1"/>
  <c r="G282" i="26"/>
  <c r="F282" i="26"/>
  <c r="E282" i="26"/>
  <c r="H282" i="26" s="1"/>
  <c r="G281" i="26"/>
  <c r="F281" i="26"/>
  <c r="E281" i="26"/>
  <c r="H281" i="26" s="1"/>
  <c r="G280" i="26"/>
  <c r="F280" i="26"/>
  <c r="E280" i="26"/>
  <c r="H280" i="26" s="1"/>
  <c r="G279" i="26"/>
  <c r="F279" i="26"/>
  <c r="E279" i="26"/>
  <c r="H279" i="26" s="1"/>
  <c r="G278" i="26"/>
  <c r="F278" i="26"/>
  <c r="E278" i="26"/>
  <c r="H278" i="26" s="1"/>
  <c r="G277" i="26"/>
  <c r="E277" i="26"/>
  <c r="H277" i="26" s="1"/>
  <c r="G276" i="26"/>
  <c r="G275" i="26"/>
  <c r="E275" i="26"/>
  <c r="H275" i="26" s="1"/>
  <c r="G274" i="26"/>
  <c r="F274" i="26"/>
  <c r="E274" i="26"/>
  <c r="H274" i="26" s="1"/>
  <c r="G273" i="26"/>
  <c r="F273" i="26"/>
  <c r="E273" i="26"/>
  <c r="H273" i="26" s="1"/>
  <c r="G272" i="26"/>
  <c r="F272" i="26"/>
  <c r="E272" i="26"/>
  <c r="H272" i="26" s="1"/>
  <c r="G271" i="26"/>
  <c r="F271" i="26"/>
  <c r="E271" i="26"/>
  <c r="H271" i="26" s="1"/>
  <c r="G270" i="26"/>
  <c r="F270" i="26"/>
  <c r="E270" i="26"/>
  <c r="H270" i="26" s="1"/>
  <c r="G269" i="26"/>
  <c r="F269" i="26"/>
  <c r="E269" i="26"/>
  <c r="H269" i="26" s="1"/>
  <c r="G268" i="26"/>
  <c r="F268" i="26"/>
  <c r="E268" i="26"/>
  <c r="H268" i="26" s="1"/>
  <c r="G267" i="26"/>
  <c r="F267" i="26"/>
  <c r="E267" i="26"/>
  <c r="H267" i="26" s="1"/>
  <c r="G266" i="26"/>
  <c r="F266" i="26"/>
  <c r="E266" i="26"/>
  <c r="H266" i="26" s="1"/>
  <c r="G265" i="26"/>
  <c r="F265" i="26"/>
  <c r="E265" i="26"/>
  <c r="H265" i="26" s="1"/>
  <c r="G264" i="26"/>
  <c r="E264" i="26"/>
  <c r="H264" i="26" s="1"/>
  <c r="G263" i="26"/>
  <c r="F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E260" i="26"/>
  <c r="H260" i="26" s="1"/>
  <c r="G259" i="26"/>
  <c r="E259" i="26"/>
  <c r="H259" i="26" s="1"/>
  <c r="G258" i="26"/>
  <c r="F258" i="26"/>
  <c r="E258" i="26"/>
  <c r="H258" i="26" s="1"/>
  <c r="G257" i="26"/>
  <c r="F257" i="26"/>
  <c r="E257" i="26"/>
  <c r="H257" i="26" s="1"/>
  <c r="G256" i="26"/>
  <c r="F256" i="26"/>
  <c r="E256" i="26"/>
  <c r="H256" i="26" s="1"/>
  <c r="G255" i="26"/>
  <c r="F255" i="26"/>
  <c r="E255" i="26"/>
  <c r="H255" i="26" s="1"/>
  <c r="G254" i="26"/>
  <c r="F254" i="26"/>
  <c r="E254" i="26"/>
  <c r="H254" i="26" s="1"/>
  <c r="G253" i="26"/>
  <c r="F253" i="26"/>
  <c r="E253" i="26"/>
  <c r="H253" i="26" s="1"/>
  <c r="G252" i="26"/>
  <c r="F252" i="26"/>
  <c r="E252" i="26"/>
  <c r="H252" i="26" s="1"/>
  <c r="G251" i="26"/>
  <c r="F251" i="26"/>
  <c r="E251" i="26"/>
  <c r="H251" i="26" s="1"/>
  <c r="G250" i="26"/>
  <c r="F250" i="26"/>
  <c r="E250" i="26"/>
  <c r="H250" i="26" s="1"/>
  <c r="G249" i="26"/>
  <c r="F249" i="26"/>
  <c r="E249" i="26"/>
  <c r="H249" i="26" s="1"/>
  <c r="G248" i="26"/>
  <c r="F248" i="26"/>
  <c r="E248" i="26"/>
  <c r="H248" i="26" s="1"/>
  <c r="G247" i="26"/>
  <c r="F247" i="26"/>
  <c r="E247" i="26"/>
  <c r="H247" i="26" s="1"/>
  <c r="G246" i="26"/>
  <c r="F246" i="26"/>
  <c r="G245" i="26"/>
  <c r="F245" i="26"/>
  <c r="E245" i="26"/>
  <c r="H245" i="26" s="1"/>
  <c r="G244" i="26"/>
  <c r="F244" i="26"/>
  <c r="E244" i="26"/>
  <c r="H244" i="26" s="1"/>
  <c r="G243" i="26"/>
  <c r="F243" i="26"/>
  <c r="E243" i="26"/>
  <c r="H243" i="26" s="1"/>
  <c r="G242" i="26"/>
  <c r="F242" i="26"/>
  <c r="E242" i="26"/>
  <c r="H242" i="26" s="1"/>
  <c r="G241" i="26"/>
  <c r="G240" i="26"/>
  <c r="F240" i="26"/>
  <c r="E240" i="26"/>
  <c r="H240" i="26" s="1"/>
  <c r="G239" i="26"/>
  <c r="G238" i="26"/>
  <c r="G237" i="26"/>
  <c r="F237" i="26"/>
  <c r="E237" i="26"/>
  <c r="H237" i="26" s="1"/>
  <c r="G236" i="26"/>
  <c r="F236" i="26"/>
  <c r="E236" i="26"/>
  <c r="H236" i="26" s="1"/>
  <c r="G235" i="26"/>
  <c r="E235" i="26"/>
  <c r="H235" i="26" s="1"/>
  <c r="G234" i="26"/>
  <c r="F234" i="26"/>
  <c r="E234" i="26"/>
  <c r="H234" i="26" s="1"/>
  <c r="G233" i="26"/>
  <c r="F233" i="26"/>
  <c r="E233" i="26"/>
  <c r="H233" i="26" s="1"/>
  <c r="G232" i="26"/>
  <c r="F232" i="26"/>
  <c r="G231" i="26"/>
  <c r="F231" i="26"/>
  <c r="E231" i="26"/>
  <c r="H231" i="26" s="1"/>
  <c r="G230" i="26"/>
  <c r="F230" i="26"/>
  <c r="G229" i="26"/>
  <c r="F229" i="26"/>
  <c r="E229" i="26"/>
  <c r="H229" i="26" s="1"/>
  <c r="G228" i="26"/>
  <c r="F228" i="26"/>
  <c r="G227" i="26"/>
  <c r="F227" i="26"/>
  <c r="G226" i="26"/>
  <c r="F226" i="26"/>
  <c r="E226" i="26"/>
  <c r="H226" i="26" s="1"/>
  <c r="G225" i="26"/>
  <c r="G224" i="26"/>
  <c r="F224" i="26"/>
  <c r="E224" i="26"/>
  <c r="H224" i="26" s="1"/>
  <c r="G223" i="26"/>
  <c r="F223" i="26"/>
  <c r="E223" i="26"/>
  <c r="H223" i="26" s="1"/>
  <c r="G222" i="26"/>
  <c r="F222" i="26"/>
  <c r="E222" i="26"/>
  <c r="H222" i="26" s="1"/>
  <c r="G221" i="26"/>
  <c r="F221" i="26"/>
  <c r="E221" i="26"/>
  <c r="H221" i="26" s="1"/>
  <c r="G220" i="26"/>
  <c r="F220" i="26"/>
  <c r="E220" i="26"/>
  <c r="H220" i="26" s="1"/>
  <c r="G219" i="26"/>
  <c r="F219" i="26"/>
  <c r="E219" i="26"/>
  <c r="H219" i="26" s="1"/>
  <c r="G218" i="26"/>
  <c r="G217" i="26"/>
  <c r="F217" i="26"/>
  <c r="E217" i="26"/>
  <c r="H217" i="26" s="1"/>
  <c r="G216" i="26"/>
  <c r="F216" i="26"/>
  <c r="E216" i="26"/>
  <c r="H216" i="26" s="1"/>
  <c r="G215" i="26"/>
  <c r="F215" i="26"/>
  <c r="E215" i="26"/>
  <c r="H215" i="26" s="1"/>
  <c r="G214" i="26"/>
  <c r="G213" i="26"/>
  <c r="G212" i="26"/>
  <c r="F212" i="26"/>
  <c r="E212" i="26"/>
  <c r="H212" i="26" s="1"/>
  <c r="G211" i="26"/>
  <c r="F211" i="26"/>
  <c r="E211" i="26"/>
  <c r="H211" i="26" s="1"/>
  <c r="G210" i="26"/>
  <c r="F210" i="26"/>
  <c r="G209" i="26"/>
  <c r="E209" i="26"/>
  <c r="H209" i="26" s="1"/>
  <c r="G208" i="26"/>
  <c r="E208" i="26"/>
  <c r="H208" i="26" s="1"/>
  <c r="G207" i="26"/>
  <c r="F207" i="26"/>
  <c r="E207" i="26"/>
  <c r="H207" i="26" s="1"/>
  <c r="G206" i="26"/>
  <c r="F206" i="26"/>
  <c r="E206" i="26"/>
  <c r="H206" i="26" s="1"/>
  <c r="G205" i="26"/>
  <c r="F205" i="26"/>
  <c r="G204" i="26"/>
  <c r="G203" i="26"/>
  <c r="G202" i="26"/>
  <c r="G201" i="26"/>
  <c r="G200" i="26"/>
  <c r="F200" i="26"/>
  <c r="G199" i="26"/>
  <c r="G198" i="26"/>
  <c r="F198" i="26"/>
  <c r="E198" i="26"/>
  <c r="H198" i="26" s="1"/>
  <c r="G197" i="26"/>
  <c r="F197" i="26"/>
  <c r="E197" i="26"/>
  <c r="H197" i="26" s="1"/>
  <c r="G196" i="26"/>
  <c r="F196" i="26"/>
  <c r="E196" i="26"/>
  <c r="H196" i="26" s="1"/>
  <c r="G195" i="26"/>
  <c r="F195" i="26"/>
  <c r="E195" i="26"/>
  <c r="H195" i="26" s="1"/>
  <c r="G194" i="26"/>
  <c r="G193" i="26"/>
  <c r="G192" i="26"/>
  <c r="F192" i="26"/>
  <c r="E192" i="26"/>
  <c r="H192" i="26" s="1"/>
  <c r="G191" i="26"/>
  <c r="F191" i="26"/>
  <c r="E191" i="26"/>
  <c r="H191" i="26" s="1"/>
  <c r="G190" i="26"/>
  <c r="F190" i="26"/>
  <c r="E190" i="26"/>
  <c r="H190" i="26" s="1"/>
  <c r="G189" i="26"/>
  <c r="F189" i="26"/>
  <c r="E189" i="26"/>
  <c r="H189" i="26" s="1"/>
  <c r="G188" i="26"/>
  <c r="G187" i="26"/>
  <c r="G186" i="26"/>
  <c r="E186" i="26"/>
  <c r="H186" i="26" s="1"/>
  <c r="G185" i="26"/>
  <c r="F185" i="26"/>
  <c r="E185" i="26"/>
  <c r="H185" i="26" s="1"/>
  <c r="G184" i="26"/>
  <c r="F184" i="26"/>
  <c r="E184" i="26"/>
  <c r="H184" i="26" s="1"/>
  <c r="G183" i="26"/>
  <c r="F183" i="26"/>
  <c r="E183" i="26"/>
  <c r="H183" i="26" s="1"/>
  <c r="G182" i="26"/>
  <c r="G181" i="26"/>
  <c r="F181" i="26"/>
  <c r="G180" i="26"/>
  <c r="F180" i="26"/>
  <c r="E180" i="26"/>
  <c r="H180" i="26" s="1"/>
  <c r="G179" i="26"/>
  <c r="G178" i="26"/>
  <c r="G177" i="26"/>
  <c r="F177" i="26"/>
  <c r="E177" i="26"/>
  <c r="H177" i="26" s="1"/>
  <c r="G176" i="26"/>
  <c r="F176" i="26"/>
  <c r="G175" i="26"/>
  <c r="F175" i="26"/>
  <c r="E175" i="26"/>
  <c r="H175" i="26" s="1"/>
  <c r="G174" i="26"/>
  <c r="D173" i="26"/>
  <c r="C173" i="26"/>
  <c r="G167" i="26"/>
  <c r="F167" i="26"/>
  <c r="E167" i="26"/>
  <c r="H167" i="26" s="1"/>
  <c r="G166" i="26"/>
  <c r="E166" i="26"/>
  <c r="H166" i="26" s="1"/>
  <c r="G165" i="26"/>
  <c r="F165" i="26"/>
  <c r="E165" i="26"/>
  <c r="H165" i="26" s="1"/>
  <c r="G164" i="26"/>
  <c r="E164" i="26"/>
  <c r="H164" i="26" s="1"/>
  <c r="G163" i="26"/>
  <c r="F163" i="26"/>
  <c r="E163" i="26"/>
  <c r="H163" i="26" s="1"/>
  <c r="G162" i="26"/>
  <c r="F162" i="26"/>
  <c r="E162" i="26"/>
  <c r="H162" i="26" s="1"/>
  <c r="G161" i="26"/>
  <c r="F161" i="26"/>
  <c r="E161" i="26"/>
  <c r="H161" i="26" s="1"/>
  <c r="G160" i="26"/>
  <c r="F160" i="26"/>
  <c r="E160" i="26"/>
  <c r="H160" i="26" s="1"/>
  <c r="G159" i="26"/>
  <c r="F159" i="26"/>
  <c r="E159" i="26"/>
  <c r="H159" i="26" s="1"/>
  <c r="G158" i="26"/>
  <c r="F158" i="26"/>
  <c r="E158" i="26"/>
  <c r="H158" i="26" s="1"/>
  <c r="G157" i="26"/>
  <c r="F157" i="26"/>
  <c r="E157" i="26"/>
  <c r="H157" i="26" s="1"/>
  <c r="G156" i="26"/>
  <c r="E156" i="26"/>
  <c r="H156" i="26" s="1"/>
  <c r="G155" i="26"/>
  <c r="F155" i="26"/>
  <c r="E155" i="26"/>
  <c r="H155" i="26" s="1"/>
  <c r="G154" i="26"/>
  <c r="F154" i="26"/>
  <c r="E154" i="26"/>
  <c r="H154" i="26" s="1"/>
  <c r="G153" i="26"/>
  <c r="E153" i="26"/>
  <c r="H153" i="26" s="1"/>
  <c r="G152" i="26"/>
  <c r="F152" i="26"/>
  <c r="E152" i="26"/>
  <c r="H152" i="26" s="1"/>
  <c r="G151" i="26"/>
  <c r="F151" i="26"/>
  <c r="E151" i="26"/>
  <c r="H151" i="26" s="1"/>
  <c r="G150" i="26"/>
  <c r="F150" i="26"/>
  <c r="E150" i="26"/>
  <c r="H150" i="26" s="1"/>
  <c r="G149" i="26"/>
  <c r="F149" i="26"/>
  <c r="E149" i="26"/>
  <c r="H149" i="26" s="1"/>
  <c r="G148" i="26"/>
  <c r="F148" i="26"/>
  <c r="E148" i="26"/>
  <c r="H148" i="26" s="1"/>
  <c r="G147" i="26"/>
  <c r="F147" i="26"/>
  <c r="E147" i="26"/>
  <c r="H147" i="26" s="1"/>
  <c r="G146" i="26"/>
  <c r="F146" i="26"/>
  <c r="E146" i="26"/>
  <c r="H146" i="26" s="1"/>
  <c r="G145" i="26"/>
  <c r="F145" i="26"/>
  <c r="E145" i="26"/>
  <c r="H145" i="26" s="1"/>
  <c r="G144" i="26"/>
  <c r="G143" i="26"/>
  <c r="F143" i="26"/>
  <c r="G142" i="26"/>
  <c r="F142" i="26"/>
  <c r="E142" i="26"/>
  <c r="H142" i="26" s="1"/>
  <c r="G141" i="26"/>
  <c r="F141" i="26"/>
  <c r="E141" i="26"/>
  <c r="H141" i="26" s="1"/>
  <c r="G140" i="26"/>
  <c r="F140" i="26"/>
  <c r="E140" i="26"/>
  <c r="H140" i="26" s="1"/>
  <c r="G139" i="26"/>
  <c r="F139" i="26"/>
  <c r="E139" i="26"/>
  <c r="H139" i="26" s="1"/>
  <c r="G138" i="26"/>
  <c r="F138" i="26"/>
  <c r="E138" i="26"/>
  <c r="H138" i="26" s="1"/>
  <c r="G137" i="26"/>
  <c r="F137" i="26"/>
  <c r="E137" i="26"/>
  <c r="H137" i="26" s="1"/>
  <c r="G136" i="26"/>
  <c r="F136" i="26"/>
  <c r="E136" i="26"/>
  <c r="H136" i="26" s="1"/>
  <c r="G135" i="26"/>
  <c r="F135" i="26"/>
  <c r="E135" i="26"/>
  <c r="H135" i="26" s="1"/>
  <c r="G134" i="26"/>
  <c r="F134" i="26"/>
  <c r="E134" i="26"/>
  <c r="H134" i="26" s="1"/>
  <c r="G133" i="26"/>
  <c r="F133" i="26"/>
  <c r="E133" i="26"/>
  <c r="H133" i="26" s="1"/>
  <c r="G132" i="26"/>
  <c r="F132" i="26"/>
  <c r="E132" i="26"/>
  <c r="H132" i="26" s="1"/>
  <c r="G131" i="26"/>
  <c r="G130" i="26"/>
  <c r="F130" i="26"/>
  <c r="E130" i="26"/>
  <c r="H130" i="26" s="1"/>
  <c r="G129" i="26"/>
  <c r="F129" i="26"/>
  <c r="G128" i="26"/>
  <c r="G127" i="26"/>
  <c r="F127" i="26"/>
  <c r="E127" i="26"/>
  <c r="H127" i="26" s="1"/>
  <c r="G126" i="26"/>
  <c r="G125" i="26"/>
  <c r="G124" i="26"/>
  <c r="F124" i="26"/>
  <c r="E124" i="26"/>
  <c r="H124" i="26" s="1"/>
  <c r="G123" i="26"/>
  <c r="F123" i="26"/>
  <c r="G122" i="26"/>
  <c r="E122" i="26"/>
  <c r="H122" i="26" s="1"/>
  <c r="G121" i="26"/>
  <c r="F121" i="26"/>
  <c r="G120" i="26"/>
  <c r="F120" i="26"/>
  <c r="E120" i="26"/>
  <c r="H120" i="26" s="1"/>
  <c r="G119" i="26"/>
  <c r="F119" i="26"/>
  <c r="E119" i="26"/>
  <c r="H119" i="26" s="1"/>
  <c r="G118" i="26"/>
  <c r="F118" i="26"/>
  <c r="E118" i="26"/>
  <c r="H118" i="26" s="1"/>
  <c r="G117" i="26"/>
  <c r="E117" i="26"/>
  <c r="H117" i="26" s="1"/>
  <c r="G116" i="26"/>
  <c r="E116" i="26"/>
  <c r="H116" i="26" s="1"/>
  <c r="G115" i="26"/>
  <c r="G114" i="26"/>
  <c r="G113" i="26"/>
  <c r="G112" i="26"/>
  <c r="F112" i="26"/>
  <c r="E112" i="26"/>
  <c r="H112" i="26" s="1"/>
  <c r="G111" i="26"/>
  <c r="G110" i="26"/>
  <c r="F110" i="26"/>
  <c r="E110" i="26"/>
  <c r="H110" i="26" s="1"/>
  <c r="G109" i="26"/>
  <c r="E109" i="26"/>
  <c r="H109" i="26" s="1"/>
  <c r="G108" i="26"/>
  <c r="F108" i="26"/>
  <c r="E108" i="26"/>
  <c r="H108" i="26" s="1"/>
  <c r="G107" i="26"/>
  <c r="F107" i="26"/>
  <c r="E107" i="26"/>
  <c r="H107" i="26" s="1"/>
  <c r="G106" i="26"/>
  <c r="F106" i="26"/>
  <c r="E106" i="26"/>
  <c r="H106" i="26" s="1"/>
  <c r="G105" i="26"/>
  <c r="F105" i="26"/>
  <c r="E105" i="26"/>
  <c r="H105" i="26" s="1"/>
  <c r="G104" i="26"/>
  <c r="E104" i="26"/>
  <c r="H104" i="26" s="1"/>
  <c r="G103" i="26"/>
  <c r="G102" i="26"/>
  <c r="F102" i="26"/>
  <c r="E102" i="26"/>
  <c r="H102" i="26" s="1"/>
  <c r="G101" i="26"/>
  <c r="F101" i="26"/>
  <c r="E101" i="26"/>
  <c r="H101" i="26" s="1"/>
  <c r="G100" i="26"/>
  <c r="F100" i="26"/>
  <c r="E100" i="26"/>
  <c r="H100" i="26" s="1"/>
  <c r="G99" i="26"/>
  <c r="E99" i="26"/>
  <c r="H99" i="26" s="1"/>
  <c r="G98" i="26"/>
  <c r="F98" i="26"/>
  <c r="E98" i="26"/>
  <c r="H98" i="26" s="1"/>
  <c r="G97" i="26"/>
  <c r="F97" i="26"/>
  <c r="E97" i="26"/>
  <c r="H97" i="26" s="1"/>
  <c r="G96" i="26"/>
  <c r="F96" i="26"/>
  <c r="E96" i="26"/>
  <c r="H96" i="26" s="1"/>
  <c r="G95" i="26"/>
  <c r="F95" i="26"/>
  <c r="E95" i="26"/>
  <c r="H95" i="26" s="1"/>
  <c r="G94" i="26"/>
  <c r="G93" i="26"/>
  <c r="F93" i="26"/>
  <c r="G92" i="26"/>
  <c r="G91" i="26"/>
  <c r="G90" i="26"/>
  <c r="F90" i="26"/>
  <c r="G89" i="26"/>
  <c r="F89" i="26"/>
  <c r="E89" i="26"/>
  <c r="H89" i="26" s="1"/>
  <c r="G88" i="26"/>
  <c r="F88" i="26"/>
  <c r="E88" i="26"/>
  <c r="H88" i="26" s="1"/>
  <c r="G87" i="26"/>
  <c r="F87" i="26"/>
  <c r="E87" i="26"/>
  <c r="H87" i="26" s="1"/>
  <c r="G86" i="26"/>
  <c r="F86" i="26"/>
  <c r="E86" i="26"/>
  <c r="H86" i="26" s="1"/>
  <c r="G85" i="26"/>
  <c r="F85" i="26"/>
  <c r="E85" i="26"/>
  <c r="H85" i="26" s="1"/>
  <c r="G84" i="26"/>
  <c r="F84" i="26"/>
  <c r="E84" i="26"/>
  <c r="H84" i="26" s="1"/>
  <c r="G83" i="26"/>
  <c r="F83" i="26"/>
  <c r="E83" i="26"/>
  <c r="H83" i="26" s="1"/>
  <c r="G82" i="26"/>
  <c r="F82" i="26"/>
  <c r="G81" i="26"/>
  <c r="F81" i="26"/>
  <c r="G80" i="26"/>
  <c r="G79" i="26"/>
  <c r="G78" i="26"/>
  <c r="F78" i="26"/>
  <c r="G77" i="26"/>
  <c r="F77" i="26"/>
  <c r="G76" i="26"/>
  <c r="D75" i="26"/>
  <c r="C75" i="26"/>
  <c r="G69" i="26"/>
  <c r="F69" i="26"/>
  <c r="E69" i="26"/>
  <c r="H69" i="26" s="1"/>
  <c r="G68" i="26"/>
  <c r="G67" i="26"/>
  <c r="F67" i="26"/>
  <c r="G66" i="26"/>
  <c r="F66" i="26"/>
  <c r="E66" i="26"/>
  <c r="H66" i="26" s="1"/>
  <c r="G65" i="26"/>
  <c r="F65" i="26"/>
  <c r="E65" i="26"/>
  <c r="H65" i="26" s="1"/>
  <c r="G64" i="26"/>
  <c r="E64" i="26"/>
  <c r="H64" i="26" s="1"/>
  <c r="G63" i="26"/>
  <c r="F63" i="26"/>
  <c r="E63" i="26"/>
  <c r="H63" i="26" s="1"/>
  <c r="G62" i="26"/>
  <c r="F62" i="26"/>
  <c r="E62" i="26"/>
  <c r="H62" i="26" s="1"/>
  <c r="G61" i="26"/>
  <c r="F61" i="26"/>
  <c r="E61" i="26"/>
  <c r="H61" i="26" s="1"/>
  <c r="G60" i="26"/>
  <c r="F60" i="26"/>
  <c r="E60" i="26"/>
  <c r="H60" i="26" s="1"/>
  <c r="G59" i="26"/>
  <c r="F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E54" i="26"/>
  <c r="H54" i="26" s="1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G50" i="26"/>
  <c r="G49" i="26"/>
  <c r="F49" i="26"/>
  <c r="E49" i="26"/>
  <c r="H49" i="26" s="1"/>
  <c r="G48" i="26"/>
  <c r="F48" i="26"/>
  <c r="E48" i="26"/>
  <c r="H48" i="26" s="1"/>
  <c r="G47" i="26"/>
  <c r="F47" i="26"/>
  <c r="E47" i="26"/>
  <c r="H47" i="26" s="1"/>
  <c r="G46" i="26"/>
  <c r="F46" i="26"/>
  <c r="E46" i="26"/>
  <c r="H46" i="26" s="1"/>
  <c r="G45" i="26"/>
  <c r="F45" i="26"/>
  <c r="E45" i="26"/>
  <c r="H45" i="26" s="1"/>
  <c r="G44" i="26"/>
  <c r="F44" i="26"/>
  <c r="E44" i="26"/>
  <c r="H44" i="26" s="1"/>
  <c r="G43" i="26"/>
  <c r="F43" i="26"/>
  <c r="E43" i="26"/>
  <c r="H43" i="26" s="1"/>
  <c r="G42" i="26"/>
  <c r="F42" i="26"/>
  <c r="E42" i="26"/>
  <c r="H42" i="26" s="1"/>
  <c r="G41" i="26"/>
  <c r="F41" i="26"/>
  <c r="E41" i="26"/>
  <c r="H41" i="26" s="1"/>
  <c r="G40" i="26"/>
  <c r="F40" i="26"/>
  <c r="E40" i="26"/>
  <c r="H40" i="26" s="1"/>
  <c r="G39" i="26"/>
  <c r="F39" i="26"/>
  <c r="E39" i="26"/>
  <c r="H39" i="26" s="1"/>
  <c r="G38" i="26"/>
  <c r="F38" i="26"/>
  <c r="E38" i="26"/>
  <c r="H38" i="26" s="1"/>
  <c r="G37" i="26"/>
  <c r="F37" i="26"/>
  <c r="E37" i="26"/>
  <c r="H37" i="26" s="1"/>
  <c r="G36" i="26"/>
  <c r="F36" i="26"/>
  <c r="G35" i="26"/>
  <c r="F35" i="26"/>
  <c r="E35" i="26"/>
  <c r="H35" i="26" s="1"/>
  <c r="G34" i="26"/>
  <c r="F34" i="26"/>
  <c r="E34" i="26"/>
  <c r="H34" i="26" s="1"/>
  <c r="G33" i="26"/>
  <c r="F33" i="26"/>
  <c r="E33" i="26"/>
  <c r="H33" i="26" s="1"/>
  <c r="G32" i="26"/>
  <c r="E32" i="26"/>
  <c r="H32" i="26" s="1"/>
  <c r="G31" i="26"/>
  <c r="F31" i="26"/>
  <c r="E31" i="26"/>
  <c r="H31" i="26" s="1"/>
  <c r="G30" i="26"/>
  <c r="G29" i="26"/>
  <c r="G28" i="26"/>
  <c r="F28" i="26"/>
  <c r="G27" i="26"/>
  <c r="F27" i="26"/>
  <c r="G26" i="26"/>
  <c r="F26" i="26"/>
  <c r="E26" i="26"/>
  <c r="H26" i="26" s="1"/>
  <c r="G25" i="26"/>
  <c r="F25" i="26"/>
  <c r="E25" i="26"/>
  <c r="H25" i="26" s="1"/>
  <c r="G24" i="26"/>
  <c r="F24" i="26"/>
  <c r="E24" i="26"/>
  <c r="H24" i="26" s="1"/>
  <c r="G23" i="26"/>
  <c r="F23" i="26"/>
  <c r="E23" i="26"/>
  <c r="H23" i="26" s="1"/>
  <c r="G22" i="26"/>
  <c r="F22" i="26"/>
  <c r="E22" i="26"/>
  <c r="H22" i="26" s="1"/>
  <c r="G21" i="26"/>
  <c r="F21" i="26"/>
  <c r="G20" i="26"/>
  <c r="F20" i="26"/>
  <c r="E20" i="26"/>
  <c r="H20" i="26" s="1"/>
  <c r="D19" i="26"/>
  <c r="C19" i="26"/>
  <c r="D13" i="26"/>
  <c r="C13" i="26"/>
  <c r="D12" i="26"/>
  <c r="C12" i="26"/>
  <c r="D11" i="26"/>
  <c r="C11" i="26"/>
  <c r="D10" i="26"/>
  <c r="C10" i="26"/>
  <c r="D9" i="26"/>
  <c r="C9" i="26"/>
  <c r="D8" i="26"/>
  <c r="C8" i="26"/>
  <c r="G8" i="26" s="1"/>
  <c r="G609" i="25"/>
  <c r="E609" i="25"/>
  <c r="H609" i="25" s="1"/>
  <c r="G608" i="25"/>
  <c r="F608" i="25"/>
  <c r="E608" i="25"/>
  <c r="H608" i="25" s="1"/>
  <c r="G607" i="25"/>
  <c r="F607" i="25"/>
  <c r="E607" i="25"/>
  <c r="H607" i="25" s="1"/>
  <c r="G606" i="25"/>
  <c r="F606" i="25"/>
  <c r="E606" i="25"/>
  <c r="H606" i="25" s="1"/>
  <c r="G605" i="25"/>
  <c r="F605" i="25"/>
  <c r="E605" i="25"/>
  <c r="H605" i="25" s="1"/>
  <c r="G604" i="25"/>
  <c r="F604" i="25"/>
  <c r="E604" i="25"/>
  <c r="H604" i="25" s="1"/>
  <c r="G603" i="25"/>
  <c r="F603" i="25"/>
  <c r="E603" i="25"/>
  <c r="H603" i="25" s="1"/>
  <c r="G602" i="25"/>
  <c r="F602" i="25"/>
  <c r="G601" i="25"/>
  <c r="E601" i="25"/>
  <c r="H601" i="25" s="1"/>
  <c r="G600" i="25"/>
  <c r="G599" i="25"/>
  <c r="F599" i="25"/>
  <c r="E599" i="25"/>
  <c r="H599" i="25" s="1"/>
  <c r="G598" i="25"/>
  <c r="G597" i="25"/>
  <c r="G596" i="25"/>
  <c r="F596" i="25"/>
  <c r="E596" i="25"/>
  <c r="H596" i="25" s="1"/>
  <c r="G595" i="25"/>
  <c r="E595" i="25"/>
  <c r="H595" i="25" s="1"/>
  <c r="G594" i="25"/>
  <c r="F594" i="25"/>
  <c r="E594" i="25"/>
  <c r="H594" i="25" s="1"/>
  <c r="G593" i="25"/>
  <c r="F593" i="25"/>
  <c r="E593" i="25"/>
  <c r="H593" i="25" s="1"/>
  <c r="G592" i="25"/>
  <c r="F592" i="25"/>
  <c r="E592" i="25"/>
  <c r="H592" i="25" s="1"/>
  <c r="G591" i="25"/>
  <c r="F591" i="25"/>
  <c r="E591" i="25"/>
  <c r="H591" i="25" s="1"/>
  <c r="G590" i="25"/>
  <c r="E590" i="25"/>
  <c r="H590" i="25" s="1"/>
  <c r="G589" i="25"/>
  <c r="F589" i="25"/>
  <c r="E589" i="25"/>
  <c r="H589" i="25" s="1"/>
  <c r="G588" i="25"/>
  <c r="F588" i="25"/>
  <c r="E588" i="25"/>
  <c r="H588" i="25" s="1"/>
  <c r="G587" i="25"/>
  <c r="F587" i="25"/>
  <c r="G586" i="25"/>
  <c r="G585" i="25"/>
  <c r="G584" i="25"/>
  <c r="F584" i="25"/>
  <c r="E584" i="25"/>
  <c r="H584" i="25" s="1"/>
  <c r="G583" i="25"/>
  <c r="F583" i="25"/>
  <c r="E583" i="25"/>
  <c r="H583" i="25" s="1"/>
  <c r="D582" i="25"/>
  <c r="C582" i="25"/>
  <c r="G576" i="25"/>
  <c r="F576" i="25"/>
  <c r="E576" i="25"/>
  <c r="H576" i="25" s="1"/>
  <c r="G575" i="25"/>
  <c r="F575" i="25"/>
  <c r="E575" i="25"/>
  <c r="H575" i="25" s="1"/>
  <c r="G574" i="25"/>
  <c r="F574" i="25"/>
  <c r="E574" i="25"/>
  <c r="H574" i="25" s="1"/>
  <c r="G573" i="25"/>
  <c r="F573" i="25"/>
  <c r="E573" i="25"/>
  <c r="H573" i="25" s="1"/>
  <c r="G572" i="25"/>
  <c r="F572" i="25"/>
  <c r="E572" i="25"/>
  <c r="H572" i="25" s="1"/>
  <c r="G571" i="25"/>
  <c r="F571" i="25"/>
  <c r="E571" i="25"/>
  <c r="H571" i="25" s="1"/>
  <c r="G570" i="25"/>
  <c r="F570" i="25"/>
  <c r="E570" i="25"/>
  <c r="H570" i="25" s="1"/>
  <c r="G569" i="25"/>
  <c r="E569" i="25"/>
  <c r="H569" i="25" s="1"/>
  <c r="G568" i="25"/>
  <c r="G567" i="25"/>
  <c r="F567" i="25"/>
  <c r="E567" i="25"/>
  <c r="H567" i="25" s="1"/>
  <c r="G566" i="25"/>
  <c r="F566" i="25"/>
  <c r="E566" i="25"/>
  <c r="H566" i="25" s="1"/>
  <c r="G565" i="25"/>
  <c r="F565" i="25"/>
  <c r="E565" i="25"/>
  <c r="H565" i="25" s="1"/>
  <c r="G564" i="25"/>
  <c r="F564" i="25"/>
  <c r="E564" i="25"/>
  <c r="H564" i="25" s="1"/>
  <c r="G563" i="25"/>
  <c r="F563" i="25"/>
  <c r="E563" i="25"/>
  <c r="H563" i="25" s="1"/>
  <c r="G562" i="25"/>
  <c r="E562" i="25"/>
  <c r="H562" i="25" s="1"/>
  <c r="G561" i="25"/>
  <c r="G560" i="25"/>
  <c r="F560" i="25"/>
  <c r="E560" i="25"/>
  <c r="H560" i="25" s="1"/>
  <c r="G559" i="25"/>
  <c r="E559" i="25"/>
  <c r="H559" i="25" s="1"/>
  <c r="G558" i="25"/>
  <c r="F558" i="25"/>
  <c r="E558" i="25"/>
  <c r="H558" i="25" s="1"/>
  <c r="G557" i="25"/>
  <c r="F557" i="25"/>
  <c r="E557" i="25"/>
  <c r="H557" i="25" s="1"/>
  <c r="G556" i="25"/>
  <c r="F556" i="25"/>
  <c r="E556" i="25"/>
  <c r="H556" i="25" s="1"/>
  <c r="G555" i="25"/>
  <c r="F555" i="25"/>
  <c r="G554" i="25"/>
  <c r="E554" i="25"/>
  <c r="H554" i="25" s="1"/>
  <c r="G553" i="25"/>
  <c r="F553" i="25"/>
  <c r="E553" i="25"/>
  <c r="H553" i="25" s="1"/>
  <c r="G552" i="25"/>
  <c r="G551" i="25"/>
  <c r="G550" i="25"/>
  <c r="F550" i="25"/>
  <c r="E550" i="25"/>
  <c r="H550" i="25" s="1"/>
  <c r="G549" i="25"/>
  <c r="F549" i="25"/>
  <c r="E549" i="25"/>
  <c r="H549" i="25" s="1"/>
  <c r="G548" i="25"/>
  <c r="F548" i="25"/>
  <c r="G547" i="25"/>
  <c r="F547" i="25"/>
  <c r="E547" i="25"/>
  <c r="H547" i="25" s="1"/>
  <c r="G546" i="25"/>
  <c r="F546" i="25"/>
  <c r="E546" i="25"/>
  <c r="H546" i="25" s="1"/>
  <c r="G545" i="25"/>
  <c r="F545" i="25"/>
  <c r="E545" i="25"/>
  <c r="H545" i="25" s="1"/>
  <c r="G544" i="25"/>
  <c r="F544" i="25"/>
  <c r="E544" i="25"/>
  <c r="H544" i="25" s="1"/>
  <c r="G543" i="25"/>
  <c r="F543" i="25"/>
  <c r="E543" i="25"/>
  <c r="H543" i="25" s="1"/>
  <c r="G542" i="25"/>
  <c r="F542" i="25"/>
  <c r="E542" i="25"/>
  <c r="H542" i="25" s="1"/>
  <c r="G541" i="25"/>
  <c r="F541" i="25"/>
  <c r="E541" i="25"/>
  <c r="H541" i="25" s="1"/>
  <c r="G540" i="25"/>
  <c r="F540" i="25"/>
  <c r="E540" i="25"/>
  <c r="H540" i="25" s="1"/>
  <c r="G539" i="25"/>
  <c r="E539" i="25"/>
  <c r="H539" i="25" s="1"/>
  <c r="G538" i="25"/>
  <c r="E538" i="25"/>
  <c r="H538" i="25" s="1"/>
  <c r="G537" i="25"/>
  <c r="F537" i="25"/>
  <c r="E537" i="25"/>
  <c r="H537" i="25" s="1"/>
  <c r="G536" i="25"/>
  <c r="F536" i="25"/>
  <c r="E536" i="25"/>
  <c r="H536" i="25" s="1"/>
  <c r="G535" i="25"/>
  <c r="F535" i="25"/>
  <c r="G534" i="25"/>
  <c r="F534" i="25"/>
  <c r="G533" i="25"/>
  <c r="F533" i="25"/>
  <c r="E533" i="25"/>
  <c r="H533" i="25" s="1"/>
  <c r="G532" i="25"/>
  <c r="F532" i="25"/>
  <c r="E532" i="25"/>
  <c r="H532" i="25" s="1"/>
  <c r="G531" i="25"/>
  <c r="F531" i="25"/>
  <c r="E531" i="25"/>
  <c r="H531" i="25" s="1"/>
  <c r="G530" i="25"/>
  <c r="F530" i="25"/>
  <c r="E530" i="25"/>
  <c r="H530" i="25" s="1"/>
  <c r="G529" i="25"/>
  <c r="F529" i="25"/>
  <c r="E529" i="25"/>
  <c r="H529" i="25" s="1"/>
  <c r="G528" i="25"/>
  <c r="F528" i="25"/>
  <c r="E528" i="25"/>
  <c r="H528" i="25" s="1"/>
  <c r="G527" i="25"/>
  <c r="F527" i="25"/>
  <c r="E527" i="25"/>
  <c r="H527" i="25" s="1"/>
  <c r="G526" i="25"/>
  <c r="F526" i="25"/>
  <c r="E526" i="25"/>
  <c r="H526" i="25" s="1"/>
  <c r="G525" i="25"/>
  <c r="F525" i="25"/>
  <c r="E525" i="25"/>
  <c r="H525" i="25" s="1"/>
  <c r="G524" i="25"/>
  <c r="F524" i="25"/>
  <c r="E524" i="25"/>
  <c r="H524" i="25" s="1"/>
  <c r="G523" i="25"/>
  <c r="F523" i="25"/>
  <c r="E523" i="25"/>
  <c r="H523" i="25" s="1"/>
  <c r="G522" i="25"/>
  <c r="F522" i="25"/>
  <c r="E522" i="25"/>
  <c r="H522" i="25" s="1"/>
  <c r="G521" i="25"/>
  <c r="F521" i="25"/>
  <c r="E521" i="25"/>
  <c r="H521" i="25" s="1"/>
  <c r="G520" i="25"/>
  <c r="F520" i="25"/>
  <c r="E520" i="25"/>
  <c r="H520" i="25" s="1"/>
  <c r="G519" i="25"/>
  <c r="F519" i="25"/>
  <c r="E519" i="25"/>
  <c r="H519" i="25" s="1"/>
  <c r="G518" i="25"/>
  <c r="F518" i="25"/>
  <c r="E518" i="25"/>
  <c r="H518" i="25" s="1"/>
  <c r="G517" i="25"/>
  <c r="F517" i="25"/>
  <c r="G516" i="25"/>
  <c r="F516" i="25"/>
  <c r="E516" i="25"/>
  <c r="H516" i="25" s="1"/>
  <c r="G515" i="25"/>
  <c r="F515" i="25"/>
  <c r="E515" i="25"/>
  <c r="H515" i="25" s="1"/>
  <c r="G514" i="25"/>
  <c r="F514" i="25"/>
  <c r="E514" i="25"/>
  <c r="H514" i="25" s="1"/>
  <c r="G513" i="25"/>
  <c r="F513" i="25"/>
  <c r="E513" i="25"/>
  <c r="H513" i="25" s="1"/>
  <c r="G512" i="25"/>
  <c r="E512" i="25"/>
  <c r="H512" i="25" s="1"/>
  <c r="G511" i="25"/>
  <c r="F511" i="25"/>
  <c r="E511" i="25"/>
  <c r="H511" i="25" s="1"/>
  <c r="G510" i="25"/>
  <c r="F510" i="25"/>
  <c r="E510" i="25"/>
  <c r="H510" i="25" s="1"/>
  <c r="G509" i="25"/>
  <c r="F509" i="25"/>
  <c r="E509" i="25"/>
  <c r="H509" i="25" s="1"/>
  <c r="G508" i="25"/>
  <c r="F508" i="25"/>
  <c r="E508" i="25"/>
  <c r="H508" i="25" s="1"/>
  <c r="G507" i="25"/>
  <c r="F507" i="25"/>
  <c r="E507" i="25"/>
  <c r="H507" i="25" s="1"/>
  <c r="G506" i="25"/>
  <c r="F506" i="25"/>
  <c r="E506" i="25"/>
  <c r="H506" i="25" s="1"/>
  <c r="G505" i="25"/>
  <c r="F505" i="25"/>
  <c r="E505" i="25"/>
  <c r="H505" i="25" s="1"/>
  <c r="G504" i="25"/>
  <c r="F504" i="25"/>
  <c r="E504" i="25"/>
  <c r="H504" i="25" s="1"/>
  <c r="G503" i="25"/>
  <c r="F503" i="25"/>
  <c r="E503" i="25"/>
  <c r="H503" i="25" s="1"/>
  <c r="G502" i="25"/>
  <c r="F502" i="25"/>
  <c r="E502" i="25"/>
  <c r="H502" i="25" s="1"/>
  <c r="G501" i="25"/>
  <c r="F501" i="25"/>
  <c r="E501" i="25"/>
  <c r="H501" i="25" s="1"/>
  <c r="G500" i="25"/>
  <c r="E500" i="25"/>
  <c r="H500" i="25" s="1"/>
  <c r="G499" i="25"/>
  <c r="F499" i="25"/>
  <c r="E499" i="25"/>
  <c r="H499" i="25" s="1"/>
  <c r="G498" i="25"/>
  <c r="F498" i="25"/>
  <c r="E498" i="25"/>
  <c r="H498" i="25" s="1"/>
  <c r="G497" i="25"/>
  <c r="F497" i="25"/>
  <c r="E497" i="25"/>
  <c r="H497" i="25" s="1"/>
  <c r="G496" i="25"/>
  <c r="F496" i="25"/>
  <c r="E496" i="25"/>
  <c r="H496" i="25" s="1"/>
  <c r="G495" i="25"/>
  <c r="F495" i="25"/>
  <c r="E495" i="25"/>
  <c r="H495" i="25" s="1"/>
  <c r="G494" i="25"/>
  <c r="F494" i="25"/>
  <c r="E494" i="25"/>
  <c r="H494" i="25" s="1"/>
  <c r="G493" i="25"/>
  <c r="F493" i="25"/>
  <c r="E493" i="25"/>
  <c r="H493" i="25" s="1"/>
  <c r="G492" i="25"/>
  <c r="F492" i="25"/>
  <c r="E492" i="25"/>
  <c r="H492" i="25" s="1"/>
  <c r="G491" i="25"/>
  <c r="F491" i="25"/>
  <c r="E491" i="25"/>
  <c r="H491" i="25" s="1"/>
  <c r="G490" i="25"/>
  <c r="E490" i="25"/>
  <c r="H490" i="25" s="1"/>
  <c r="G489" i="25"/>
  <c r="F489" i="25"/>
  <c r="G488" i="25"/>
  <c r="F488" i="25"/>
  <c r="E488" i="25"/>
  <c r="H488" i="25" s="1"/>
  <c r="G487" i="25"/>
  <c r="F487" i="25"/>
  <c r="E487" i="25"/>
  <c r="H487" i="25" s="1"/>
  <c r="G486" i="25"/>
  <c r="E486" i="25"/>
  <c r="H486" i="25" s="1"/>
  <c r="G485" i="25"/>
  <c r="F485" i="25"/>
  <c r="E485" i="25"/>
  <c r="H485" i="25" s="1"/>
  <c r="G484" i="25"/>
  <c r="E484" i="25"/>
  <c r="H484" i="25" s="1"/>
  <c r="G483" i="25"/>
  <c r="F483" i="25"/>
  <c r="E483" i="25"/>
  <c r="H483" i="25" s="1"/>
  <c r="G482" i="25"/>
  <c r="F482" i="25"/>
  <c r="E482" i="25"/>
  <c r="H482" i="25" s="1"/>
  <c r="G481" i="25"/>
  <c r="E481" i="25"/>
  <c r="H481" i="25" s="1"/>
  <c r="G480" i="25"/>
  <c r="F480" i="25"/>
  <c r="E480" i="25"/>
  <c r="H480" i="25" s="1"/>
  <c r="G479" i="25"/>
  <c r="F479" i="25"/>
  <c r="E479" i="25"/>
  <c r="H479" i="25" s="1"/>
  <c r="G478" i="25"/>
  <c r="F478" i="25"/>
  <c r="E478" i="25"/>
  <c r="H478" i="25" s="1"/>
  <c r="G477" i="25"/>
  <c r="F477" i="25"/>
  <c r="E477" i="25"/>
  <c r="H477" i="25" s="1"/>
  <c r="G476" i="25"/>
  <c r="F476" i="25"/>
  <c r="E476" i="25"/>
  <c r="H476" i="25" s="1"/>
  <c r="G475" i="25"/>
  <c r="F475" i="25"/>
  <c r="E475" i="25"/>
  <c r="H475" i="25" s="1"/>
  <c r="G474" i="25"/>
  <c r="F474" i="25"/>
  <c r="E474" i="25"/>
  <c r="H474" i="25" s="1"/>
  <c r="G473" i="25"/>
  <c r="F473" i="25"/>
  <c r="E473" i="25"/>
  <c r="H473" i="25" s="1"/>
  <c r="G472" i="25"/>
  <c r="F472" i="25"/>
  <c r="E472" i="25"/>
  <c r="H472" i="25" s="1"/>
  <c r="G471" i="25"/>
  <c r="G470" i="25"/>
  <c r="F470" i="25"/>
  <c r="E470" i="25"/>
  <c r="H470" i="25" s="1"/>
  <c r="G469" i="25"/>
  <c r="F469" i="25"/>
  <c r="E469" i="25"/>
  <c r="H469" i="25" s="1"/>
  <c r="G468" i="25"/>
  <c r="E468" i="25"/>
  <c r="H468" i="25" s="1"/>
  <c r="G467" i="25"/>
  <c r="F467" i="25"/>
  <c r="E467" i="25"/>
  <c r="H467" i="25" s="1"/>
  <c r="G466" i="25"/>
  <c r="F466" i="25"/>
  <c r="E466" i="25"/>
  <c r="H466" i="25" s="1"/>
  <c r="G465" i="25"/>
  <c r="G464" i="25"/>
  <c r="F464" i="25"/>
  <c r="G463" i="25"/>
  <c r="F463" i="25"/>
  <c r="E463" i="25"/>
  <c r="H463" i="25" s="1"/>
  <c r="G462" i="25"/>
  <c r="F462" i="25"/>
  <c r="E462" i="25"/>
  <c r="H462" i="25" s="1"/>
  <c r="G461" i="25"/>
  <c r="F461" i="25"/>
  <c r="E461" i="25"/>
  <c r="H461" i="25" s="1"/>
  <c r="G460" i="25"/>
  <c r="F460" i="25"/>
  <c r="E460" i="25"/>
  <c r="H460" i="25" s="1"/>
  <c r="G459" i="25"/>
  <c r="F459" i="25"/>
  <c r="E459" i="25"/>
  <c r="H459" i="25" s="1"/>
  <c r="G458" i="25"/>
  <c r="F458" i="25"/>
  <c r="E458" i="25"/>
  <c r="H458" i="25" s="1"/>
  <c r="G457" i="25"/>
  <c r="F457" i="25"/>
  <c r="E457" i="25"/>
  <c r="H457" i="25" s="1"/>
  <c r="G456" i="25"/>
  <c r="E456" i="25"/>
  <c r="H456" i="25" s="1"/>
  <c r="G455" i="25"/>
  <c r="F455" i="25"/>
  <c r="E455" i="25"/>
  <c r="H455" i="25" s="1"/>
  <c r="G454" i="25"/>
  <c r="F454" i="25"/>
  <c r="E454" i="25"/>
  <c r="H454" i="25" s="1"/>
  <c r="G453" i="25"/>
  <c r="F453" i="25"/>
  <c r="E453" i="25"/>
  <c r="H453" i="25" s="1"/>
  <c r="G452" i="25"/>
  <c r="F452" i="25"/>
  <c r="E452" i="25"/>
  <c r="H452" i="25" s="1"/>
  <c r="G451" i="25"/>
  <c r="F451" i="25"/>
  <c r="E451" i="25"/>
  <c r="H451" i="25" s="1"/>
  <c r="G450" i="25"/>
  <c r="F450" i="25"/>
  <c r="E450" i="25"/>
  <c r="H450" i="25" s="1"/>
  <c r="G449" i="25"/>
  <c r="F449" i="25"/>
  <c r="E449" i="25"/>
  <c r="H449" i="25" s="1"/>
  <c r="G448" i="25"/>
  <c r="F448" i="25"/>
  <c r="E448" i="25"/>
  <c r="H448" i="25" s="1"/>
  <c r="G447" i="25"/>
  <c r="F447" i="25"/>
  <c r="E447" i="25"/>
  <c r="H447" i="25" s="1"/>
  <c r="G446" i="25"/>
  <c r="F446" i="25"/>
  <c r="E446" i="25"/>
  <c r="H446" i="25" s="1"/>
  <c r="G445" i="25"/>
  <c r="F445" i="25"/>
  <c r="E445" i="25"/>
  <c r="H445" i="25" s="1"/>
  <c r="G444" i="25"/>
  <c r="F444" i="25"/>
  <c r="E444" i="25"/>
  <c r="H444" i="25" s="1"/>
  <c r="G443" i="25"/>
  <c r="F443" i="25"/>
  <c r="E443" i="25"/>
  <c r="H443" i="25" s="1"/>
  <c r="G442" i="25"/>
  <c r="F442" i="25"/>
  <c r="E442" i="25"/>
  <c r="H442" i="25" s="1"/>
  <c r="G441" i="25"/>
  <c r="E441" i="25"/>
  <c r="H441" i="25" s="1"/>
  <c r="G440" i="25"/>
  <c r="F440" i="25"/>
  <c r="E440" i="25"/>
  <c r="H440" i="25" s="1"/>
  <c r="G439" i="25"/>
  <c r="E439" i="25"/>
  <c r="H439" i="25" s="1"/>
  <c r="G438" i="25"/>
  <c r="E438" i="25"/>
  <c r="H438" i="25" s="1"/>
  <c r="G437" i="25"/>
  <c r="F437" i="25"/>
  <c r="E437" i="25"/>
  <c r="H437" i="25" s="1"/>
  <c r="G436" i="25"/>
  <c r="F436" i="25"/>
  <c r="E436" i="25"/>
  <c r="H436" i="25" s="1"/>
  <c r="G435" i="25"/>
  <c r="E435" i="25"/>
  <c r="H435" i="25" s="1"/>
  <c r="G434" i="25"/>
  <c r="G433" i="25"/>
  <c r="F433" i="25"/>
  <c r="E433" i="25"/>
  <c r="H433" i="25" s="1"/>
  <c r="G432" i="25"/>
  <c r="G431" i="25"/>
  <c r="F431" i="25"/>
  <c r="E431" i="25"/>
  <c r="H431" i="25" s="1"/>
  <c r="G430" i="25"/>
  <c r="F430" i="25"/>
  <c r="E430" i="25"/>
  <c r="H430" i="25" s="1"/>
  <c r="G429" i="25"/>
  <c r="F429" i="25"/>
  <c r="E429" i="25"/>
  <c r="H429" i="25" s="1"/>
  <c r="G428" i="25"/>
  <c r="F428" i="25"/>
  <c r="E428" i="25"/>
  <c r="H428" i="25" s="1"/>
  <c r="G427" i="25"/>
  <c r="F427" i="25"/>
  <c r="E427" i="25"/>
  <c r="H427" i="25" s="1"/>
  <c r="G426" i="25"/>
  <c r="F426" i="25"/>
  <c r="E426" i="25"/>
  <c r="H426" i="25" s="1"/>
  <c r="G425" i="25"/>
  <c r="G424" i="25"/>
  <c r="F424" i="25"/>
  <c r="E424" i="25"/>
  <c r="H424" i="25" s="1"/>
  <c r="G423" i="25"/>
  <c r="F423" i="25"/>
  <c r="E423" i="25"/>
  <c r="H423" i="25" s="1"/>
  <c r="G422" i="25"/>
  <c r="F422" i="25"/>
  <c r="E422" i="25"/>
  <c r="H422" i="25" s="1"/>
  <c r="G421" i="25"/>
  <c r="F421" i="25"/>
  <c r="E421" i="25"/>
  <c r="H421" i="25" s="1"/>
  <c r="G420" i="25"/>
  <c r="G419" i="25"/>
  <c r="F419" i="25"/>
  <c r="E419" i="25"/>
  <c r="H419" i="25" s="1"/>
  <c r="G418" i="25"/>
  <c r="F418" i="25"/>
  <c r="E418" i="25"/>
  <c r="H418" i="25" s="1"/>
  <c r="G417" i="25"/>
  <c r="E417" i="25"/>
  <c r="H417" i="25" s="1"/>
  <c r="G416" i="25"/>
  <c r="F416" i="25"/>
  <c r="E416" i="25"/>
  <c r="H416" i="25" s="1"/>
  <c r="G415" i="25"/>
  <c r="F415" i="25"/>
  <c r="E415" i="25"/>
  <c r="H415" i="25" s="1"/>
  <c r="G414" i="25"/>
  <c r="F414" i="25"/>
  <c r="E414" i="25"/>
  <c r="H414" i="25" s="1"/>
  <c r="G413" i="25"/>
  <c r="F413" i="25"/>
  <c r="E413" i="25"/>
  <c r="H413" i="25" s="1"/>
  <c r="G412" i="25"/>
  <c r="F412" i="25"/>
  <c r="G411" i="25"/>
  <c r="F411" i="25"/>
  <c r="E411" i="25"/>
  <c r="H411" i="25" s="1"/>
  <c r="G410" i="25"/>
  <c r="G409" i="25"/>
  <c r="F409" i="25"/>
  <c r="E409" i="25"/>
  <c r="H409" i="25" s="1"/>
  <c r="G408" i="25"/>
  <c r="E408" i="25"/>
  <c r="H408" i="25" s="1"/>
  <c r="G407" i="25"/>
  <c r="F407" i="25"/>
  <c r="E407" i="25"/>
  <c r="H407" i="25" s="1"/>
  <c r="G406" i="25"/>
  <c r="F406" i="25"/>
  <c r="E406" i="25"/>
  <c r="H406" i="25" s="1"/>
  <c r="G405" i="25"/>
  <c r="F405" i="25"/>
  <c r="E405" i="25"/>
  <c r="H405" i="25" s="1"/>
  <c r="G404" i="25"/>
  <c r="F404" i="25"/>
  <c r="E404" i="25"/>
  <c r="H404" i="25" s="1"/>
  <c r="G403" i="25"/>
  <c r="F403" i="25"/>
  <c r="G402" i="25"/>
  <c r="F402" i="25"/>
  <c r="E402" i="25"/>
  <c r="H402" i="25" s="1"/>
  <c r="G401" i="25"/>
  <c r="F401" i="25"/>
  <c r="E401" i="25"/>
  <c r="H401" i="25" s="1"/>
  <c r="G400" i="25"/>
  <c r="F400" i="25"/>
  <c r="E400" i="25"/>
  <c r="H400" i="25" s="1"/>
  <c r="G399" i="25"/>
  <c r="G398" i="25"/>
  <c r="F398" i="25"/>
  <c r="G397" i="25"/>
  <c r="G396" i="25"/>
  <c r="F396" i="25"/>
  <c r="E396" i="25"/>
  <c r="H396" i="25" s="1"/>
  <c r="G395" i="25"/>
  <c r="G394" i="25"/>
  <c r="F394" i="25"/>
  <c r="E394" i="25"/>
  <c r="H394" i="25" s="1"/>
  <c r="G393" i="25"/>
  <c r="F393" i="25"/>
  <c r="E393" i="25"/>
  <c r="H393" i="25" s="1"/>
  <c r="G392" i="25"/>
  <c r="F392" i="25"/>
  <c r="E392" i="25"/>
  <c r="H392" i="25" s="1"/>
  <c r="G391" i="25"/>
  <c r="F391" i="25"/>
  <c r="E391" i="25"/>
  <c r="H391" i="25" s="1"/>
  <c r="G390" i="25"/>
  <c r="F390" i="25"/>
  <c r="E390" i="25"/>
  <c r="H390" i="25" s="1"/>
  <c r="G389" i="25"/>
  <c r="F389" i="25"/>
  <c r="E389" i="25"/>
  <c r="H389" i="25" s="1"/>
  <c r="G388" i="25"/>
  <c r="E388" i="25"/>
  <c r="H388" i="25" s="1"/>
  <c r="G387" i="25"/>
  <c r="F387" i="25"/>
  <c r="E387" i="25"/>
  <c r="H387" i="25" s="1"/>
  <c r="G386" i="25"/>
  <c r="F386" i="25"/>
  <c r="E386" i="25"/>
  <c r="H386" i="25" s="1"/>
  <c r="G385" i="25"/>
  <c r="F385" i="25"/>
  <c r="E385" i="25"/>
  <c r="H385" i="25" s="1"/>
  <c r="G384" i="25"/>
  <c r="G383" i="25"/>
  <c r="E383" i="25"/>
  <c r="H383" i="25" s="1"/>
  <c r="G382" i="25"/>
  <c r="F382" i="25"/>
  <c r="E382" i="25"/>
  <c r="H382" i="25" s="1"/>
  <c r="G381" i="25"/>
  <c r="E381" i="25"/>
  <c r="H381" i="25" s="1"/>
  <c r="G380" i="25"/>
  <c r="G379" i="25"/>
  <c r="F379" i="25"/>
  <c r="E379" i="25"/>
  <c r="H379" i="25" s="1"/>
  <c r="G378" i="25"/>
  <c r="F378" i="25"/>
  <c r="E378" i="25"/>
  <c r="H378" i="25" s="1"/>
  <c r="G377" i="25"/>
  <c r="F377" i="25"/>
  <c r="E377" i="25"/>
  <c r="H377" i="25" s="1"/>
  <c r="G376" i="25"/>
  <c r="F376" i="25"/>
  <c r="G375" i="25"/>
  <c r="F375" i="25"/>
  <c r="E375" i="25"/>
  <c r="H375" i="25" s="1"/>
  <c r="G374" i="25"/>
  <c r="F374" i="25"/>
  <c r="E374" i="25"/>
  <c r="H374" i="25" s="1"/>
  <c r="G373" i="25"/>
  <c r="F373" i="25"/>
  <c r="G372" i="25"/>
  <c r="F372" i="25"/>
  <c r="G371" i="25"/>
  <c r="F371" i="25"/>
  <c r="E371" i="25"/>
  <c r="H371" i="25" s="1"/>
  <c r="G370" i="25"/>
  <c r="F370" i="25"/>
  <c r="G369" i="25"/>
  <c r="G368" i="25"/>
  <c r="F368" i="25"/>
  <c r="E368" i="25"/>
  <c r="H368" i="25" s="1"/>
  <c r="G367" i="25"/>
  <c r="F367" i="25"/>
  <c r="E367" i="25"/>
  <c r="H367" i="25" s="1"/>
  <c r="G366" i="25"/>
  <c r="F366" i="25"/>
  <c r="E366" i="25"/>
  <c r="H366" i="25" s="1"/>
  <c r="G365" i="25"/>
  <c r="E365" i="25"/>
  <c r="H365" i="25" s="1"/>
  <c r="G364" i="25"/>
  <c r="G363" i="25"/>
  <c r="F363" i="25"/>
  <c r="E363" i="25"/>
  <c r="H363" i="25" s="1"/>
  <c r="G362" i="25"/>
  <c r="G361" i="25"/>
  <c r="G360" i="25"/>
  <c r="F360" i="25"/>
  <c r="E360" i="25"/>
  <c r="H360" i="25" s="1"/>
  <c r="G359" i="25"/>
  <c r="E359" i="25"/>
  <c r="H359" i="25" s="1"/>
  <c r="G358" i="25"/>
  <c r="F358" i="25"/>
  <c r="E358" i="25"/>
  <c r="H358" i="25" s="1"/>
  <c r="G357" i="25"/>
  <c r="F357" i="25"/>
  <c r="E357" i="25"/>
  <c r="H357" i="25" s="1"/>
  <c r="G356" i="25"/>
  <c r="F356" i="25"/>
  <c r="E356" i="25"/>
  <c r="H356" i="25" s="1"/>
  <c r="G355" i="25"/>
  <c r="G354" i="25"/>
  <c r="F354" i="25"/>
  <c r="E354" i="25"/>
  <c r="H354" i="25" s="1"/>
  <c r="G353" i="25"/>
  <c r="F353" i="25"/>
  <c r="E353" i="25"/>
  <c r="H353" i="25" s="1"/>
  <c r="G352" i="25"/>
  <c r="F352" i="25"/>
  <c r="E352" i="25"/>
  <c r="H352" i="25" s="1"/>
  <c r="G351" i="25"/>
  <c r="F351" i="25"/>
  <c r="E351" i="25"/>
  <c r="H351" i="25" s="1"/>
  <c r="G350" i="25"/>
  <c r="D349" i="25"/>
  <c r="C349" i="25"/>
  <c r="G343" i="25"/>
  <c r="F343" i="25"/>
  <c r="E343" i="25"/>
  <c r="H343" i="25" s="1"/>
  <c r="G342" i="25"/>
  <c r="F342" i="25"/>
  <c r="E342" i="25"/>
  <c r="H342" i="25" s="1"/>
  <c r="G341" i="25"/>
  <c r="F341" i="25"/>
  <c r="E341" i="25"/>
  <c r="H341" i="25" s="1"/>
  <c r="G340" i="25"/>
  <c r="F340" i="25"/>
  <c r="E340" i="25"/>
  <c r="H340" i="25" s="1"/>
  <c r="G339" i="25"/>
  <c r="F339" i="25"/>
  <c r="E339" i="25"/>
  <c r="H339" i="25" s="1"/>
  <c r="G338" i="25"/>
  <c r="F338" i="25"/>
  <c r="E338" i="25"/>
  <c r="H338" i="25" s="1"/>
  <c r="G337" i="25"/>
  <c r="F337" i="25"/>
  <c r="E337" i="25"/>
  <c r="H337" i="25" s="1"/>
  <c r="G336" i="25"/>
  <c r="F336" i="25"/>
  <c r="E336" i="25"/>
  <c r="H336" i="25" s="1"/>
  <c r="G335" i="25"/>
  <c r="F335" i="25"/>
  <c r="E335" i="25"/>
  <c r="H335" i="25" s="1"/>
  <c r="G334" i="25"/>
  <c r="F334" i="25"/>
  <c r="E334" i="25"/>
  <c r="H334" i="25" s="1"/>
  <c r="G333" i="25"/>
  <c r="F333" i="25"/>
  <c r="E333" i="25"/>
  <c r="H333" i="25" s="1"/>
  <c r="G332" i="25"/>
  <c r="F332" i="25"/>
  <c r="E332" i="25"/>
  <c r="H332" i="25" s="1"/>
  <c r="G331" i="25"/>
  <c r="F331" i="25"/>
  <c r="E331" i="25"/>
  <c r="H331" i="25" s="1"/>
  <c r="G330" i="25"/>
  <c r="F330" i="25"/>
  <c r="E330" i="25"/>
  <c r="H330" i="25" s="1"/>
  <c r="G329" i="25"/>
  <c r="F329" i="25"/>
  <c r="E329" i="25"/>
  <c r="H329" i="25" s="1"/>
  <c r="G328" i="25"/>
  <c r="F328" i="25"/>
  <c r="E328" i="25"/>
  <c r="H328" i="25" s="1"/>
  <c r="G327" i="25"/>
  <c r="F327" i="25"/>
  <c r="E327" i="25"/>
  <c r="H327" i="25" s="1"/>
  <c r="G326" i="25"/>
  <c r="F326" i="25"/>
  <c r="E326" i="25"/>
  <c r="H326" i="25" s="1"/>
  <c r="G325" i="25"/>
  <c r="F325" i="25"/>
  <c r="E325" i="25"/>
  <c r="H325" i="25" s="1"/>
  <c r="G324" i="25"/>
  <c r="F324" i="25"/>
  <c r="E324" i="25"/>
  <c r="H324" i="25" s="1"/>
  <c r="G323" i="25"/>
  <c r="F323" i="25"/>
  <c r="E323" i="25"/>
  <c r="H323" i="25" s="1"/>
  <c r="G322" i="25"/>
  <c r="F322" i="25"/>
  <c r="E322" i="25"/>
  <c r="H322" i="25" s="1"/>
  <c r="G321" i="25"/>
  <c r="F321" i="25"/>
  <c r="E321" i="25"/>
  <c r="H321" i="25" s="1"/>
  <c r="G320" i="25"/>
  <c r="F320" i="25"/>
  <c r="E320" i="25"/>
  <c r="H320" i="25" s="1"/>
  <c r="G319" i="25"/>
  <c r="G318" i="25"/>
  <c r="F318" i="25"/>
  <c r="E318" i="25"/>
  <c r="H318" i="25" s="1"/>
  <c r="G317" i="25"/>
  <c r="F317" i="25"/>
  <c r="E317" i="25"/>
  <c r="H317" i="25" s="1"/>
  <c r="G316" i="25"/>
  <c r="F316" i="25"/>
  <c r="E316" i="25"/>
  <c r="H316" i="25" s="1"/>
  <c r="G315" i="25"/>
  <c r="F315" i="25"/>
  <c r="E315" i="25"/>
  <c r="H315" i="25" s="1"/>
  <c r="G314" i="25"/>
  <c r="F314" i="25"/>
  <c r="E314" i="25"/>
  <c r="H314" i="25" s="1"/>
  <c r="G313" i="25"/>
  <c r="F313" i="25"/>
  <c r="G312" i="25"/>
  <c r="F312" i="25"/>
  <c r="E312" i="25"/>
  <c r="H312" i="25" s="1"/>
  <c r="G311" i="25"/>
  <c r="F311" i="25"/>
  <c r="E311" i="25"/>
  <c r="H311" i="25" s="1"/>
  <c r="G310" i="25"/>
  <c r="F310" i="25"/>
  <c r="E310" i="25"/>
  <c r="H310" i="25" s="1"/>
  <c r="G309" i="25"/>
  <c r="F309" i="25"/>
  <c r="E309" i="25"/>
  <c r="H309" i="25" s="1"/>
  <c r="G308" i="25"/>
  <c r="F308" i="25"/>
  <c r="E308" i="25"/>
  <c r="H308" i="25" s="1"/>
  <c r="G307" i="25"/>
  <c r="F307" i="25"/>
  <c r="E307" i="25"/>
  <c r="H307" i="25" s="1"/>
  <c r="G306" i="25"/>
  <c r="E306" i="25"/>
  <c r="H306" i="25" s="1"/>
  <c r="G305" i="25"/>
  <c r="F305" i="25"/>
  <c r="E305" i="25"/>
  <c r="H305" i="25" s="1"/>
  <c r="G304" i="25"/>
  <c r="F304" i="25"/>
  <c r="G303" i="25"/>
  <c r="F303" i="25"/>
  <c r="E303" i="25"/>
  <c r="H303" i="25" s="1"/>
  <c r="G302" i="25"/>
  <c r="G301" i="25"/>
  <c r="E301" i="25"/>
  <c r="H301" i="25" s="1"/>
  <c r="G300" i="25"/>
  <c r="F300" i="25"/>
  <c r="E300" i="25"/>
  <c r="H300" i="25" s="1"/>
  <c r="G299" i="25"/>
  <c r="F299" i="25"/>
  <c r="E299" i="25"/>
  <c r="H299" i="25" s="1"/>
  <c r="G298" i="25"/>
  <c r="F298" i="25"/>
  <c r="E298" i="25"/>
  <c r="H298" i="25" s="1"/>
  <c r="G297" i="25"/>
  <c r="F297" i="25"/>
  <c r="E297" i="25"/>
  <c r="H297" i="25" s="1"/>
  <c r="G296" i="25"/>
  <c r="F296" i="25"/>
  <c r="E296" i="25"/>
  <c r="H296" i="25" s="1"/>
  <c r="G295" i="25"/>
  <c r="F295" i="25"/>
  <c r="E295" i="25"/>
  <c r="H295" i="25" s="1"/>
  <c r="G294" i="25"/>
  <c r="G293" i="25"/>
  <c r="F293" i="25"/>
  <c r="E293" i="25"/>
  <c r="H293" i="25" s="1"/>
  <c r="G292" i="25"/>
  <c r="F292" i="25"/>
  <c r="E292" i="25"/>
  <c r="H292" i="25" s="1"/>
  <c r="G291" i="25"/>
  <c r="F291" i="25"/>
  <c r="E291" i="25"/>
  <c r="H291" i="25" s="1"/>
  <c r="G290" i="25"/>
  <c r="F290" i="25"/>
  <c r="E290" i="25"/>
  <c r="H290" i="25" s="1"/>
  <c r="G289" i="25"/>
  <c r="F289" i="25"/>
  <c r="E289" i="25"/>
  <c r="H289" i="25" s="1"/>
  <c r="G288" i="25"/>
  <c r="F288" i="25"/>
  <c r="E288" i="25"/>
  <c r="H288" i="25" s="1"/>
  <c r="G287" i="25"/>
  <c r="F287" i="25"/>
  <c r="E287" i="25"/>
  <c r="H287" i="25" s="1"/>
  <c r="G286" i="25"/>
  <c r="F286" i="25"/>
  <c r="E286" i="25"/>
  <c r="H286" i="25" s="1"/>
  <c r="G285" i="25"/>
  <c r="F285" i="25"/>
  <c r="E285" i="25"/>
  <c r="H285" i="25" s="1"/>
  <c r="G284" i="25"/>
  <c r="F284" i="25"/>
  <c r="E284" i="25"/>
  <c r="H284" i="25" s="1"/>
  <c r="G283" i="25"/>
  <c r="E283" i="25"/>
  <c r="H283" i="25" s="1"/>
  <c r="G282" i="25"/>
  <c r="F282" i="25"/>
  <c r="E282" i="25"/>
  <c r="H282" i="25" s="1"/>
  <c r="G281" i="25"/>
  <c r="F281" i="25"/>
  <c r="E281" i="25"/>
  <c r="H281" i="25" s="1"/>
  <c r="G280" i="25"/>
  <c r="F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H273" i="25" s="1"/>
  <c r="G272" i="25"/>
  <c r="F272" i="25"/>
  <c r="E272" i="25"/>
  <c r="H272" i="25" s="1"/>
  <c r="G271" i="25"/>
  <c r="F271" i="25"/>
  <c r="E271" i="25"/>
  <c r="H271" i="25" s="1"/>
  <c r="G270" i="25"/>
  <c r="F270" i="25"/>
  <c r="E270" i="25"/>
  <c r="H270" i="25" s="1"/>
  <c r="G269" i="25"/>
  <c r="F269" i="25"/>
  <c r="E269" i="25"/>
  <c r="H269" i="25" s="1"/>
  <c r="G268" i="25"/>
  <c r="F268" i="25"/>
  <c r="E268" i="25"/>
  <c r="H268" i="25" s="1"/>
  <c r="G267" i="25"/>
  <c r="F267" i="25"/>
  <c r="E267" i="25"/>
  <c r="H267" i="25" s="1"/>
  <c r="G266" i="25"/>
  <c r="F266" i="25"/>
  <c r="E266" i="25"/>
  <c r="H266" i="25" s="1"/>
  <c r="G265" i="25"/>
  <c r="F265" i="25"/>
  <c r="E265" i="25"/>
  <c r="H265" i="25" s="1"/>
  <c r="G264" i="25"/>
  <c r="F264" i="25"/>
  <c r="E264" i="25"/>
  <c r="H264" i="25" s="1"/>
  <c r="G263" i="25"/>
  <c r="F263" i="25"/>
  <c r="E263" i="25"/>
  <c r="H263" i="25" s="1"/>
  <c r="G262" i="25"/>
  <c r="F262" i="25"/>
  <c r="E262" i="25"/>
  <c r="H262" i="25" s="1"/>
  <c r="G261" i="25"/>
  <c r="F261" i="25"/>
  <c r="E261" i="25"/>
  <c r="H261" i="25" s="1"/>
  <c r="G260" i="25"/>
  <c r="F260" i="25"/>
  <c r="E260" i="25"/>
  <c r="H260" i="25" s="1"/>
  <c r="G259" i="25"/>
  <c r="E259" i="25"/>
  <c r="H259" i="25" s="1"/>
  <c r="G258" i="25"/>
  <c r="F258" i="25"/>
  <c r="E258" i="25"/>
  <c r="H258" i="25" s="1"/>
  <c r="G257" i="25"/>
  <c r="F257" i="25"/>
  <c r="E257" i="25"/>
  <c r="H257" i="25" s="1"/>
  <c r="G256" i="25"/>
  <c r="F256" i="25"/>
  <c r="E256" i="25"/>
  <c r="H256" i="25" s="1"/>
  <c r="G255" i="25"/>
  <c r="F255" i="25"/>
  <c r="E255" i="25"/>
  <c r="H255" i="25" s="1"/>
  <c r="G254" i="25"/>
  <c r="F254" i="25"/>
  <c r="E254" i="25"/>
  <c r="H254" i="25" s="1"/>
  <c r="G253" i="25"/>
  <c r="F253" i="25"/>
  <c r="E253" i="25"/>
  <c r="H253" i="25" s="1"/>
  <c r="G252" i="25"/>
  <c r="F252" i="25"/>
  <c r="E252" i="25"/>
  <c r="H252" i="25" s="1"/>
  <c r="G251" i="25"/>
  <c r="F251" i="25"/>
  <c r="E251" i="25"/>
  <c r="H251" i="25" s="1"/>
  <c r="G250" i="25"/>
  <c r="F250" i="25"/>
  <c r="E250" i="25"/>
  <c r="H250" i="25" s="1"/>
  <c r="G249" i="25"/>
  <c r="F249" i="25"/>
  <c r="E249" i="25"/>
  <c r="H249" i="25" s="1"/>
  <c r="G248" i="25"/>
  <c r="F248" i="25"/>
  <c r="E248" i="25"/>
  <c r="H248" i="25" s="1"/>
  <c r="G247" i="25"/>
  <c r="F247" i="25"/>
  <c r="E247" i="25"/>
  <c r="H247" i="25" s="1"/>
  <c r="G246" i="25"/>
  <c r="F246" i="25"/>
  <c r="E246" i="25"/>
  <c r="H246" i="25" s="1"/>
  <c r="G245" i="25"/>
  <c r="F245" i="25"/>
  <c r="E245" i="25"/>
  <c r="H245" i="25" s="1"/>
  <c r="G244" i="25"/>
  <c r="F244" i="25"/>
  <c r="E244" i="25"/>
  <c r="H244" i="25" s="1"/>
  <c r="G243" i="25"/>
  <c r="F243" i="25"/>
  <c r="E243" i="25"/>
  <c r="H243" i="25" s="1"/>
  <c r="G242" i="25"/>
  <c r="F242" i="25"/>
  <c r="E242" i="25"/>
  <c r="H242" i="25" s="1"/>
  <c r="G241" i="25"/>
  <c r="F241" i="25"/>
  <c r="E241" i="25"/>
  <c r="H241" i="25" s="1"/>
  <c r="G240" i="25"/>
  <c r="F240" i="25"/>
  <c r="E240" i="25"/>
  <c r="H240" i="25" s="1"/>
  <c r="G239" i="25"/>
  <c r="F239" i="25"/>
  <c r="E239" i="25"/>
  <c r="H239" i="25" s="1"/>
  <c r="G238" i="25"/>
  <c r="E238" i="25"/>
  <c r="H238" i="25" s="1"/>
  <c r="G237" i="25"/>
  <c r="F237" i="25"/>
  <c r="E237" i="25"/>
  <c r="H237" i="25" s="1"/>
  <c r="G236" i="25"/>
  <c r="F236" i="25"/>
  <c r="E236" i="25"/>
  <c r="H236" i="25" s="1"/>
  <c r="G235" i="25"/>
  <c r="F235" i="25"/>
  <c r="E235" i="25"/>
  <c r="H235" i="25" s="1"/>
  <c r="G234" i="25"/>
  <c r="F234" i="25"/>
  <c r="E234" i="25"/>
  <c r="H234" i="25" s="1"/>
  <c r="G233" i="25"/>
  <c r="F233" i="25"/>
  <c r="E233" i="25"/>
  <c r="H233" i="25" s="1"/>
  <c r="G232" i="25"/>
  <c r="F232" i="25"/>
  <c r="E232" i="25"/>
  <c r="H232" i="25" s="1"/>
  <c r="G231" i="25"/>
  <c r="F231" i="25"/>
  <c r="E231" i="25"/>
  <c r="H231" i="25" s="1"/>
  <c r="G230" i="25"/>
  <c r="F230" i="25"/>
  <c r="E230" i="25"/>
  <c r="H230" i="25" s="1"/>
  <c r="G229" i="25"/>
  <c r="F229" i="25"/>
  <c r="E229" i="25"/>
  <c r="H229" i="25" s="1"/>
  <c r="G228" i="25"/>
  <c r="F228" i="25"/>
  <c r="E228" i="25"/>
  <c r="H228" i="25" s="1"/>
  <c r="G227" i="25"/>
  <c r="E227" i="25"/>
  <c r="H227" i="25" s="1"/>
  <c r="G226" i="25"/>
  <c r="F226" i="25"/>
  <c r="E226" i="25"/>
  <c r="H226" i="25" s="1"/>
  <c r="G225" i="25"/>
  <c r="G224" i="25"/>
  <c r="F224" i="25"/>
  <c r="E224" i="25"/>
  <c r="H224" i="25" s="1"/>
  <c r="G223" i="25"/>
  <c r="F223" i="25"/>
  <c r="E223" i="25"/>
  <c r="H223" i="25" s="1"/>
  <c r="G222" i="25"/>
  <c r="F222" i="25"/>
  <c r="E222" i="25"/>
  <c r="H222" i="25" s="1"/>
  <c r="G221" i="25"/>
  <c r="F221" i="25"/>
  <c r="E221" i="25"/>
  <c r="H221" i="25" s="1"/>
  <c r="G220" i="25"/>
  <c r="F220" i="25"/>
  <c r="E220" i="25"/>
  <c r="H220" i="25" s="1"/>
  <c r="G219" i="25"/>
  <c r="F219" i="25"/>
  <c r="E219" i="25"/>
  <c r="H219" i="25" s="1"/>
  <c r="G218" i="25"/>
  <c r="G217" i="25"/>
  <c r="F217" i="25"/>
  <c r="E217" i="25"/>
  <c r="H217" i="25" s="1"/>
  <c r="G216" i="25"/>
  <c r="F216" i="25"/>
  <c r="E216" i="25"/>
  <c r="H216" i="25" s="1"/>
  <c r="G215" i="25"/>
  <c r="F215" i="25"/>
  <c r="E215" i="25"/>
  <c r="H215" i="25" s="1"/>
  <c r="G214" i="25"/>
  <c r="F214" i="25"/>
  <c r="E214" i="25"/>
  <c r="H214" i="25" s="1"/>
  <c r="G213" i="25"/>
  <c r="G212" i="25"/>
  <c r="F212" i="25"/>
  <c r="E212" i="25"/>
  <c r="H212" i="25" s="1"/>
  <c r="G211" i="25"/>
  <c r="F211" i="25"/>
  <c r="E211" i="25"/>
  <c r="H211" i="25" s="1"/>
  <c r="G210" i="25"/>
  <c r="F210" i="25"/>
  <c r="G209" i="25"/>
  <c r="E209" i="25"/>
  <c r="H209" i="25" s="1"/>
  <c r="G208" i="25"/>
  <c r="F208" i="25"/>
  <c r="E208" i="25"/>
  <c r="H208" i="25" s="1"/>
  <c r="G207" i="25"/>
  <c r="F207" i="25"/>
  <c r="E207" i="25"/>
  <c r="H207" i="25" s="1"/>
  <c r="G206" i="25"/>
  <c r="G205" i="25"/>
  <c r="F205" i="25"/>
  <c r="E205" i="25"/>
  <c r="H205" i="25" s="1"/>
  <c r="G204" i="25"/>
  <c r="G203" i="25"/>
  <c r="G202" i="25"/>
  <c r="G201" i="25"/>
  <c r="E201" i="25"/>
  <c r="H201" i="25" s="1"/>
  <c r="G200" i="25"/>
  <c r="G199" i="25"/>
  <c r="E199" i="25"/>
  <c r="H199" i="25" s="1"/>
  <c r="G198" i="25"/>
  <c r="F198" i="25"/>
  <c r="E198" i="25"/>
  <c r="H198" i="25" s="1"/>
  <c r="G197" i="25"/>
  <c r="F197" i="25"/>
  <c r="E197" i="25"/>
  <c r="H197" i="25" s="1"/>
  <c r="G196" i="25"/>
  <c r="F196" i="25"/>
  <c r="E196" i="25"/>
  <c r="H196" i="25" s="1"/>
  <c r="G195" i="25"/>
  <c r="F195" i="25"/>
  <c r="E195" i="25"/>
  <c r="H195" i="25" s="1"/>
  <c r="G194" i="25"/>
  <c r="F194" i="25"/>
  <c r="G193" i="25"/>
  <c r="G192" i="25"/>
  <c r="F192" i="25"/>
  <c r="E192" i="25"/>
  <c r="H192" i="25" s="1"/>
  <c r="G191" i="25"/>
  <c r="F191" i="25"/>
  <c r="E191" i="25"/>
  <c r="H191" i="25" s="1"/>
  <c r="G190" i="25"/>
  <c r="F190" i="25"/>
  <c r="E190" i="25"/>
  <c r="H190" i="25" s="1"/>
  <c r="G189" i="25"/>
  <c r="F189" i="25"/>
  <c r="E189" i="25"/>
  <c r="H189" i="25" s="1"/>
  <c r="G188" i="25"/>
  <c r="G187" i="25"/>
  <c r="G186" i="25"/>
  <c r="E186" i="25"/>
  <c r="H186" i="25" s="1"/>
  <c r="G185" i="25"/>
  <c r="F185" i="25"/>
  <c r="E185" i="25"/>
  <c r="H185" i="25" s="1"/>
  <c r="G184" i="25"/>
  <c r="F184" i="25"/>
  <c r="E184" i="25"/>
  <c r="H184" i="25" s="1"/>
  <c r="G183" i="25"/>
  <c r="F183" i="25"/>
  <c r="E183" i="25"/>
  <c r="H183" i="25" s="1"/>
  <c r="G182" i="25"/>
  <c r="F182" i="25"/>
  <c r="E182" i="25"/>
  <c r="H182" i="25" s="1"/>
  <c r="G181" i="25"/>
  <c r="E181" i="25"/>
  <c r="H181" i="25" s="1"/>
  <c r="G180" i="25"/>
  <c r="F180" i="25"/>
  <c r="E180" i="25"/>
  <c r="H180" i="25" s="1"/>
  <c r="G179" i="25"/>
  <c r="G178" i="25"/>
  <c r="F178" i="25"/>
  <c r="E178" i="25"/>
  <c r="H178" i="25" s="1"/>
  <c r="G177" i="25"/>
  <c r="F177" i="25"/>
  <c r="E177" i="25"/>
  <c r="H177" i="25" s="1"/>
  <c r="G176" i="25"/>
  <c r="F176" i="25"/>
  <c r="G175" i="25"/>
  <c r="F175" i="25"/>
  <c r="E175" i="25"/>
  <c r="H175" i="25" s="1"/>
  <c r="G174" i="25"/>
  <c r="F174" i="25"/>
  <c r="D173" i="25"/>
  <c r="C173" i="25"/>
  <c r="G167" i="25"/>
  <c r="F167" i="25"/>
  <c r="E167" i="25"/>
  <c r="H167" i="25" s="1"/>
  <c r="G166" i="25"/>
  <c r="F166" i="25"/>
  <c r="E166" i="25"/>
  <c r="H166" i="25" s="1"/>
  <c r="G165" i="25"/>
  <c r="F165" i="25"/>
  <c r="E165" i="25"/>
  <c r="H165" i="25" s="1"/>
  <c r="G164" i="25"/>
  <c r="F164" i="25"/>
  <c r="G163" i="25"/>
  <c r="F163" i="25"/>
  <c r="E163" i="25"/>
  <c r="H163" i="25" s="1"/>
  <c r="G162" i="25"/>
  <c r="F162" i="25"/>
  <c r="E162" i="25"/>
  <c r="H162" i="25" s="1"/>
  <c r="G161" i="25"/>
  <c r="F161" i="25"/>
  <c r="E161" i="25"/>
  <c r="H161" i="25" s="1"/>
  <c r="G160" i="25"/>
  <c r="F160" i="25"/>
  <c r="E160" i="25"/>
  <c r="H160" i="25" s="1"/>
  <c r="G159" i="25"/>
  <c r="F159" i="25"/>
  <c r="E159" i="25"/>
  <c r="H159" i="25" s="1"/>
  <c r="G158" i="25"/>
  <c r="F158" i="25"/>
  <c r="E158" i="25"/>
  <c r="H158" i="25" s="1"/>
  <c r="G157" i="25"/>
  <c r="F157" i="25"/>
  <c r="E157" i="25"/>
  <c r="H157" i="25" s="1"/>
  <c r="G156" i="25"/>
  <c r="F156" i="25"/>
  <c r="E156" i="25"/>
  <c r="H156" i="25" s="1"/>
  <c r="G155" i="25"/>
  <c r="F155" i="25"/>
  <c r="E155" i="25"/>
  <c r="H155" i="25" s="1"/>
  <c r="G154" i="25"/>
  <c r="F154" i="25"/>
  <c r="E154" i="25"/>
  <c r="H154" i="25" s="1"/>
  <c r="G153" i="25"/>
  <c r="F153" i="25"/>
  <c r="E153" i="25"/>
  <c r="H153" i="25" s="1"/>
  <c r="G152" i="25"/>
  <c r="F152" i="25"/>
  <c r="E152" i="25"/>
  <c r="H152" i="25" s="1"/>
  <c r="G151" i="25"/>
  <c r="F151" i="25"/>
  <c r="E151" i="25"/>
  <c r="H151" i="25" s="1"/>
  <c r="G150" i="25"/>
  <c r="F150" i="25"/>
  <c r="E150" i="25"/>
  <c r="H150" i="25" s="1"/>
  <c r="G149" i="25"/>
  <c r="F149" i="25"/>
  <c r="E149" i="25"/>
  <c r="H149" i="25" s="1"/>
  <c r="G148" i="25"/>
  <c r="F148" i="25"/>
  <c r="E148" i="25"/>
  <c r="H148" i="25" s="1"/>
  <c r="G147" i="25"/>
  <c r="F147" i="25"/>
  <c r="E147" i="25"/>
  <c r="H147" i="25" s="1"/>
  <c r="G146" i="25"/>
  <c r="F146" i="25"/>
  <c r="E146" i="25"/>
  <c r="H146" i="25" s="1"/>
  <c r="G145" i="25"/>
  <c r="F145" i="25"/>
  <c r="E145" i="25"/>
  <c r="H145" i="25" s="1"/>
  <c r="G144" i="25"/>
  <c r="F144" i="25"/>
  <c r="E144" i="25"/>
  <c r="H144" i="25" s="1"/>
  <c r="G143" i="25"/>
  <c r="F143" i="25"/>
  <c r="E143" i="25"/>
  <c r="H143" i="25" s="1"/>
  <c r="G142" i="25"/>
  <c r="F142" i="25"/>
  <c r="E142" i="25"/>
  <c r="H142" i="25" s="1"/>
  <c r="G141" i="25"/>
  <c r="F141" i="25"/>
  <c r="E141" i="25"/>
  <c r="H141" i="25" s="1"/>
  <c r="G140" i="25"/>
  <c r="F140" i="25"/>
  <c r="E140" i="25"/>
  <c r="H140" i="25" s="1"/>
  <c r="G139" i="25"/>
  <c r="F139" i="25"/>
  <c r="E139" i="25"/>
  <c r="H139" i="25" s="1"/>
  <c r="G138" i="25"/>
  <c r="F138" i="25"/>
  <c r="E138" i="25"/>
  <c r="H138" i="25" s="1"/>
  <c r="G137" i="25"/>
  <c r="F137" i="25"/>
  <c r="G136" i="25"/>
  <c r="F136" i="25"/>
  <c r="E136" i="25"/>
  <c r="H136" i="25" s="1"/>
  <c r="G135" i="25"/>
  <c r="F135" i="25"/>
  <c r="E135" i="25"/>
  <c r="H135" i="25" s="1"/>
  <c r="G134" i="25"/>
  <c r="F134" i="25"/>
  <c r="E134" i="25"/>
  <c r="H134" i="25" s="1"/>
  <c r="G133" i="25"/>
  <c r="F133" i="25"/>
  <c r="G132" i="25"/>
  <c r="F132" i="25"/>
  <c r="E132" i="25"/>
  <c r="H132" i="25" s="1"/>
  <c r="G131" i="25"/>
  <c r="G130" i="25"/>
  <c r="F130" i="25"/>
  <c r="E130" i="25"/>
  <c r="H130" i="25" s="1"/>
  <c r="G129" i="25"/>
  <c r="F129" i="25"/>
  <c r="G128" i="25"/>
  <c r="F128" i="25"/>
  <c r="E128" i="25"/>
  <c r="H128" i="25" s="1"/>
  <c r="G127" i="25"/>
  <c r="F127" i="25"/>
  <c r="E127" i="25"/>
  <c r="H127" i="25" s="1"/>
  <c r="G126" i="25"/>
  <c r="G125" i="25"/>
  <c r="G124" i="25"/>
  <c r="F124" i="25"/>
  <c r="E124" i="25"/>
  <c r="H124" i="25" s="1"/>
  <c r="G123" i="25"/>
  <c r="F123" i="25"/>
  <c r="E123" i="25"/>
  <c r="H123" i="25" s="1"/>
  <c r="G122" i="25"/>
  <c r="F122" i="25"/>
  <c r="E122" i="25"/>
  <c r="H122" i="25" s="1"/>
  <c r="G121" i="25"/>
  <c r="F121" i="25"/>
  <c r="G120" i="25"/>
  <c r="F120" i="25"/>
  <c r="G119" i="25"/>
  <c r="F119" i="25"/>
  <c r="E119" i="25"/>
  <c r="H119" i="25" s="1"/>
  <c r="G118" i="25"/>
  <c r="F118" i="25"/>
  <c r="E118" i="25"/>
  <c r="H118" i="25" s="1"/>
  <c r="G117" i="25"/>
  <c r="F117" i="25"/>
  <c r="E117" i="25"/>
  <c r="H117" i="25" s="1"/>
  <c r="G116" i="25"/>
  <c r="F116" i="25"/>
  <c r="E116" i="25"/>
  <c r="H116" i="25" s="1"/>
  <c r="G115" i="25"/>
  <c r="G114" i="25"/>
  <c r="E114" i="25"/>
  <c r="H114" i="25" s="1"/>
  <c r="G113" i="25"/>
  <c r="F113" i="25"/>
  <c r="E113" i="25"/>
  <c r="H113" i="25" s="1"/>
  <c r="G112" i="25"/>
  <c r="F112" i="25"/>
  <c r="E112" i="25"/>
  <c r="H112" i="25" s="1"/>
  <c r="G111" i="25"/>
  <c r="F111" i="25"/>
  <c r="G110" i="25"/>
  <c r="F110" i="25"/>
  <c r="E110" i="25"/>
  <c r="H110" i="25" s="1"/>
  <c r="G109" i="25"/>
  <c r="F109" i="25"/>
  <c r="E109" i="25"/>
  <c r="H109" i="25" s="1"/>
  <c r="G108" i="25"/>
  <c r="F108" i="25"/>
  <c r="E108" i="25"/>
  <c r="H108" i="25" s="1"/>
  <c r="G107" i="25"/>
  <c r="F107" i="25"/>
  <c r="E107" i="25"/>
  <c r="H107" i="25" s="1"/>
  <c r="G106" i="25"/>
  <c r="F106" i="25"/>
  <c r="G105" i="25"/>
  <c r="F105" i="25"/>
  <c r="E105" i="25"/>
  <c r="H105" i="25" s="1"/>
  <c r="G104" i="25"/>
  <c r="E104" i="25"/>
  <c r="H104" i="25" s="1"/>
  <c r="G103" i="25"/>
  <c r="G102" i="25"/>
  <c r="G101" i="25"/>
  <c r="F101" i="25"/>
  <c r="E101" i="25"/>
  <c r="H101" i="25" s="1"/>
  <c r="G100" i="25"/>
  <c r="E100" i="25"/>
  <c r="H100" i="25" s="1"/>
  <c r="G99" i="25"/>
  <c r="F99" i="25"/>
  <c r="G98" i="25"/>
  <c r="F98" i="25"/>
  <c r="E98" i="25"/>
  <c r="H98" i="25" s="1"/>
  <c r="G97" i="25"/>
  <c r="F97" i="25"/>
  <c r="E97" i="25"/>
  <c r="H97" i="25" s="1"/>
  <c r="G96" i="25"/>
  <c r="E96" i="25"/>
  <c r="H96" i="25" s="1"/>
  <c r="G95" i="25"/>
  <c r="G94" i="25"/>
  <c r="F94" i="25"/>
  <c r="E94" i="25"/>
  <c r="H94" i="25" s="1"/>
  <c r="G93" i="25"/>
  <c r="E93" i="25"/>
  <c r="H93" i="25" s="1"/>
  <c r="G92" i="25"/>
  <c r="G91" i="25"/>
  <c r="G90" i="25"/>
  <c r="G89" i="25"/>
  <c r="E89" i="25"/>
  <c r="H89" i="25" s="1"/>
  <c r="G88" i="25"/>
  <c r="F88" i="25"/>
  <c r="E88" i="25"/>
  <c r="H88" i="25" s="1"/>
  <c r="G87" i="25"/>
  <c r="F87" i="25"/>
  <c r="E87" i="25"/>
  <c r="H87" i="25" s="1"/>
  <c r="G86" i="25"/>
  <c r="F86" i="25"/>
  <c r="E86" i="25"/>
  <c r="H86" i="25" s="1"/>
  <c r="G85" i="25"/>
  <c r="F85" i="25"/>
  <c r="E85" i="25"/>
  <c r="H85" i="25" s="1"/>
  <c r="G84" i="25"/>
  <c r="F84" i="25"/>
  <c r="E84" i="25"/>
  <c r="H84" i="25" s="1"/>
  <c r="G83" i="25"/>
  <c r="F83" i="25"/>
  <c r="E83" i="25"/>
  <c r="H83" i="25" s="1"/>
  <c r="G82" i="25"/>
  <c r="F82" i="25"/>
  <c r="E82" i="25"/>
  <c r="H82" i="25" s="1"/>
  <c r="G81" i="25"/>
  <c r="F81" i="25"/>
  <c r="E81" i="25"/>
  <c r="H81" i="25" s="1"/>
  <c r="G80" i="25"/>
  <c r="F80" i="25"/>
  <c r="G79" i="25"/>
  <c r="F79" i="25"/>
  <c r="G78" i="25"/>
  <c r="F78" i="25"/>
  <c r="E78" i="25"/>
  <c r="H78" i="25" s="1"/>
  <c r="G77" i="25"/>
  <c r="F77" i="25"/>
  <c r="G76" i="25"/>
  <c r="F76" i="25"/>
  <c r="D75" i="25"/>
  <c r="C75" i="25"/>
  <c r="G69" i="25"/>
  <c r="F69" i="25"/>
  <c r="E69" i="25"/>
  <c r="H69" i="25" s="1"/>
  <c r="G68" i="25"/>
  <c r="F68" i="25"/>
  <c r="E68" i="25"/>
  <c r="H68" i="25" s="1"/>
  <c r="G67" i="25"/>
  <c r="F67" i="25"/>
  <c r="E67" i="25"/>
  <c r="H67" i="25" s="1"/>
  <c r="G66" i="25"/>
  <c r="F66" i="25"/>
  <c r="E66" i="25"/>
  <c r="H66" i="25" s="1"/>
  <c r="G65" i="25"/>
  <c r="F65" i="25"/>
  <c r="E65" i="25"/>
  <c r="H65" i="25" s="1"/>
  <c r="G64" i="25"/>
  <c r="E64" i="25"/>
  <c r="H64" i="25" s="1"/>
  <c r="G63" i="25"/>
  <c r="F63" i="25"/>
  <c r="E63" i="25"/>
  <c r="H63" i="25" s="1"/>
  <c r="G62" i="25"/>
  <c r="F62" i="25"/>
  <c r="E62" i="25"/>
  <c r="H62" i="25" s="1"/>
  <c r="G61" i="25"/>
  <c r="E61" i="25"/>
  <c r="H61" i="25" s="1"/>
  <c r="G60" i="25"/>
  <c r="F60" i="25"/>
  <c r="E60" i="25"/>
  <c r="H60" i="25" s="1"/>
  <c r="G59" i="25"/>
  <c r="F59" i="25"/>
  <c r="E59" i="25"/>
  <c r="H59" i="25" s="1"/>
  <c r="G58" i="25"/>
  <c r="F58" i="25"/>
  <c r="E58" i="25"/>
  <c r="H58" i="25" s="1"/>
  <c r="G57" i="25"/>
  <c r="E57" i="25"/>
  <c r="H57" i="25" s="1"/>
  <c r="G56" i="25"/>
  <c r="F56" i="25"/>
  <c r="E56" i="25"/>
  <c r="H56" i="25" s="1"/>
  <c r="G55" i="25"/>
  <c r="F55" i="25"/>
  <c r="E55" i="25"/>
  <c r="H55" i="25" s="1"/>
  <c r="G54" i="25"/>
  <c r="F54" i="25"/>
  <c r="E54" i="25"/>
  <c r="H54" i="25" s="1"/>
  <c r="G53" i="25"/>
  <c r="F53" i="25"/>
  <c r="E53" i="25"/>
  <c r="H53" i="25" s="1"/>
  <c r="G52" i="25"/>
  <c r="F52" i="25"/>
  <c r="E52" i="25"/>
  <c r="H52" i="25" s="1"/>
  <c r="G51" i="25"/>
  <c r="F51" i="25"/>
  <c r="E51" i="25"/>
  <c r="H51" i="25" s="1"/>
  <c r="G50" i="25"/>
  <c r="F50" i="25"/>
  <c r="E50" i="25"/>
  <c r="H50" i="25" s="1"/>
  <c r="G49" i="25"/>
  <c r="F49" i="25"/>
  <c r="E49" i="25"/>
  <c r="H49" i="25" s="1"/>
  <c r="G48" i="25"/>
  <c r="F48" i="25"/>
  <c r="E48" i="25"/>
  <c r="H48" i="25" s="1"/>
  <c r="G47" i="25"/>
  <c r="F47" i="25"/>
  <c r="E47" i="25"/>
  <c r="H47" i="25" s="1"/>
  <c r="G46" i="25"/>
  <c r="F46" i="25"/>
  <c r="E46" i="25"/>
  <c r="H46" i="25" s="1"/>
  <c r="G45" i="25"/>
  <c r="F45" i="25"/>
  <c r="E45" i="25"/>
  <c r="H45" i="25" s="1"/>
  <c r="G44" i="25"/>
  <c r="F44" i="25"/>
  <c r="E44" i="25"/>
  <c r="H44" i="25" s="1"/>
  <c r="G43" i="25"/>
  <c r="F43" i="25"/>
  <c r="E43" i="25"/>
  <c r="H43" i="25" s="1"/>
  <c r="G42" i="25"/>
  <c r="F42" i="25"/>
  <c r="E42" i="25"/>
  <c r="H42" i="25" s="1"/>
  <c r="G41" i="25"/>
  <c r="F41" i="25"/>
  <c r="E41" i="25"/>
  <c r="H41" i="25" s="1"/>
  <c r="G40" i="25"/>
  <c r="F40" i="25"/>
  <c r="E40" i="25"/>
  <c r="H40" i="25" s="1"/>
  <c r="G39" i="25"/>
  <c r="F39" i="25"/>
  <c r="G38" i="25"/>
  <c r="F38" i="25"/>
  <c r="E38" i="25"/>
  <c r="H38" i="25" s="1"/>
  <c r="G37" i="25"/>
  <c r="F37" i="25"/>
  <c r="E37" i="25"/>
  <c r="H37" i="25" s="1"/>
  <c r="G36" i="25"/>
  <c r="F36" i="25"/>
  <c r="E36" i="25"/>
  <c r="H36" i="25" s="1"/>
  <c r="G35" i="25"/>
  <c r="F35" i="25"/>
  <c r="E35" i="25"/>
  <c r="H35" i="25" s="1"/>
  <c r="G34" i="25"/>
  <c r="F34" i="25"/>
  <c r="E34" i="25"/>
  <c r="H34" i="25" s="1"/>
  <c r="G33" i="25"/>
  <c r="F33" i="25"/>
  <c r="E33" i="25"/>
  <c r="H33" i="25" s="1"/>
  <c r="G32" i="25"/>
  <c r="F32" i="25"/>
  <c r="E32" i="25"/>
  <c r="H32" i="25" s="1"/>
  <c r="G31" i="25"/>
  <c r="F31" i="25"/>
  <c r="E31" i="25"/>
  <c r="H31" i="25" s="1"/>
  <c r="G30" i="25"/>
  <c r="G29" i="25"/>
  <c r="F29" i="25"/>
  <c r="E29" i="25"/>
  <c r="H29" i="25" s="1"/>
  <c r="G28" i="25"/>
  <c r="F28" i="25"/>
  <c r="E28" i="25"/>
  <c r="H28" i="25" s="1"/>
  <c r="G27" i="25"/>
  <c r="F27" i="25"/>
  <c r="E27" i="25"/>
  <c r="H27" i="25" s="1"/>
  <c r="G26" i="25"/>
  <c r="F26" i="25"/>
  <c r="E26" i="25"/>
  <c r="H26" i="25" s="1"/>
  <c r="G25" i="25"/>
  <c r="F25" i="25"/>
  <c r="E25" i="25"/>
  <c r="H25" i="25" s="1"/>
  <c r="G24" i="25"/>
  <c r="E24" i="25"/>
  <c r="H24" i="25" s="1"/>
  <c r="G23" i="25"/>
  <c r="F23" i="25"/>
  <c r="E23" i="25"/>
  <c r="H23" i="25" s="1"/>
  <c r="G22" i="25"/>
  <c r="F22" i="25"/>
  <c r="E22" i="25"/>
  <c r="H22" i="25" s="1"/>
  <c r="G21" i="25"/>
  <c r="F21" i="25"/>
  <c r="E21" i="25"/>
  <c r="H21" i="25" s="1"/>
  <c r="G20" i="25"/>
  <c r="F20" i="25"/>
  <c r="E20" i="25"/>
  <c r="H20" i="25" s="1"/>
  <c r="D19" i="25"/>
  <c r="C19" i="25"/>
  <c r="D13" i="25"/>
  <c r="C13" i="25"/>
  <c r="D12" i="25"/>
  <c r="C12" i="25"/>
  <c r="D11" i="25"/>
  <c r="C11" i="25"/>
  <c r="D10" i="25"/>
  <c r="C10" i="25"/>
  <c r="D9" i="25"/>
  <c r="C9" i="25"/>
  <c r="D8" i="25"/>
  <c r="C8" i="25"/>
  <c r="G8" i="25" s="1"/>
  <c r="G609" i="24"/>
  <c r="G608" i="24"/>
  <c r="G607" i="24"/>
  <c r="F607" i="24"/>
  <c r="E607" i="24"/>
  <c r="H607" i="24" s="1"/>
  <c r="G606" i="24"/>
  <c r="F606" i="24"/>
  <c r="E606" i="24"/>
  <c r="H606" i="24" s="1"/>
  <c r="G605" i="24"/>
  <c r="F605" i="24"/>
  <c r="G604" i="24"/>
  <c r="E604" i="24"/>
  <c r="H604" i="24" s="1"/>
  <c r="G603" i="24"/>
  <c r="F603" i="24"/>
  <c r="G602" i="24"/>
  <c r="F602" i="24"/>
  <c r="E602" i="24"/>
  <c r="H602" i="24" s="1"/>
  <c r="G601" i="24"/>
  <c r="G600" i="24"/>
  <c r="G599" i="24"/>
  <c r="G598" i="24"/>
  <c r="G597" i="24"/>
  <c r="G596" i="24"/>
  <c r="E596" i="24"/>
  <c r="H596" i="24" s="1"/>
  <c r="G595" i="24"/>
  <c r="F595" i="24"/>
  <c r="E595" i="24"/>
  <c r="H595" i="24" s="1"/>
  <c r="G594" i="24"/>
  <c r="F594" i="24"/>
  <c r="E594" i="24"/>
  <c r="H594" i="24" s="1"/>
  <c r="G593" i="24"/>
  <c r="G592" i="24"/>
  <c r="G591" i="24"/>
  <c r="F591" i="24"/>
  <c r="G590" i="24"/>
  <c r="F590" i="24"/>
  <c r="E590" i="24"/>
  <c r="H590" i="24" s="1"/>
  <c r="G589" i="24"/>
  <c r="G588" i="24"/>
  <c r="F588" i="24"/>
  <c r="E588" i="24"/>
  <c r="H588" i="24" s="1"/>
  <c r="G587" i="24"/>
  <c r="E587" i="24"/>
  <c r="H587" i="24" s="1"/>
  <c r="G586" i="24"/>
  <c r="G585" i="24"/>
  <c r="G584" i="24"/>
  <c r="G583" i="24"/>
  <c r="D582" i="24"/>
  <c r="C582" i="24"/>
  <c r="G576" i="24"/>
  <c r="F576" i="24"/>
  <c r="E576" i="24"/>
  <c r="H576" i="24" s="1"/>
  <c r="G575" i="24"/>
  <c r="F575" i="24"/>
  <c r="E575" i="24"/>
  <c r="H575" i="24" s="1"/>
  <c r="G574" i="24"/>
  <c r="F574" i="24"/>
  <c r="E574" i="24"/>
  <c r="H574" i="24" s="1"/>
  <c r="G573" i="24"/>
  <c r="F573" i="24"/>
  <c r="E573" i="24"/>
  <c r="H573" i="24" s="1"/>
  <c r="G572" i="24"/>
  <c r="G571" i="24"/>
  <c r="E571" i="24"/>
  <c r="H571" i="24" s="1"/>
  <c r="G570" i="24"/>
  <c r="G569" i="24"/>
  <c r="G568" i="24"/>
  <c r="G567" i="24"/>
  <c r="F567" i="24"/>
  <c r="E567" i="24"/>
  <c r="H567" i="24" s="1"/>
  <c r="G566" i="24"/>
  <c r="F566" i="24"/>
  <c r="E566" i="24"/>
  <c r="H566" i="24" s="1"/>
  <c r="G565" i="24"/>
  <c r="F565" i="24"/>
  <c r="E565" i="24"/>
  <c r="H565" i="24" s="1"/>
  <c r="G564" i="24"/>
  <c r="F564" i="24"/>
  <c r="E564" i="24"/>
  <c r="H564" i="24" s="1"/>
  <c r="G563" i="24"/>
  <c r="F563" i="24"/>
  <c r="E563" i="24"/>
  <c r="H563" i="24" s="1"/>
  <c r="G562" i="24"/>
  <c r="G561" i="24"/>
  <c r="G560" i="24"/>
  <c r="G559" i="24"/>
  <c r="G558" i="24"/>
  <c r="F558" i="24"/>
  <c r="E558" i="24"/>
  <c r="H558" i="24" s="1"/>
  <c r="G557" i="24"/>
  <c r="F557" i="24"/>
  <c r="E557" i="24"/>
  <c r="H557" i="24" s="1"/>
  <c r="G556" i="24"/>
  <c r="F556" i="24"/>
  <c r="E556" i="24"/>
  <c r="H556" i="24" s="1"/>
  <c r="G555" i="24"/>
  <c r="F555" i="24"/>
  <c r="E555" i="24"/>
  <c r="H555" i="24" s="1"/>
  <c r="G554" i="24"/>
  <c r="G553" i="24"/>
  <c r="F553" i="24"/>
  <c r="E553" i="24"/>
  <c r="H553" i="24" s="1"/>
  <c r="G552" i="24"/>
  <c r="F552" i="24"/>
  <c r="E552" i="24"/>
  <c r="H552" i="24" s="1"/>
  <c r="G551" i="24"/>
  <c r="G550" i="24"/>
  <c r="F550" i="24"/>
  <c r="E550" i="24"/>
  <c r="H550" i="24" s="1"/>
  <c r="G549" i="24"/>
  <c r="E549" i="24"/>
  <c r="H549" i="24" s="1"/>
  <c r="G548" i="24"/>
  <c r="E548" i="24"/>
  <c r="H548" i="24" s="1"/>
  <c r="G547" i="24"/>
  <c r="F547" i="24"/>
  <c r="E547" i="24"/>
  <c r="H547" i="24" s="1"/>
  <c r="G546" i="24"/>
  <c r="F546" i="24"/>
  <c r="E546" i="24"/>
  <c r="H546" i="24" s="1"/>
  <c r="G545" i="24"/>
  <c r="F545" i="24"/>
  <c r="E545" i="24"/>
  <c r="H545" i="24" s="1"/>
  <c r="G544" i="24"/>
  <c r="F544" i="24"/>
  <c r="E544" i="24"/>
  <c r="H544" i="24" s="1"/>
  <c r="G543" i="24"/>
  <c r="F543" i="24"/>
  <c r="E543" i="24"/>
  <c r="H543" i="24" s="1"/>
  <c r="G542" i="24"/>
  <c r="F542" i="24"/>
  <c r="G541" i="24"/>
  <c r="F541" i="24"/>
  <c r="E541" i="24"/>
  <c r="H541" i="24" s="1"/>
  <c r="G540" i="24"/>
  <c r="F540" i="24"/>
  <c r="G539" i="24"/>
  <c r="G538" i="24"/>
  <c r="G537" i="24"/>
  <c r="F537" i="24"/>
  <c r="E537" i="24"/>
  <c r="H537" i="24" s="1"/>
  <c r="G536" i="24"/>
  <c r="F536" i="24"/>
  <c r="E536" i="24"/>
  <c r="H536" i="24" s="1"/>
  <c r="G535" i="24"/>
  <c r="G534" i="24"/>
  <c r="G533" i="24"/>
  <c r="F533" i="24"/>
  <c r="E533" i="24"/>
  <c r="H533" i="24" s="1"/>
  <c r="G532" i="24"/>
  <c r="G531" i="24"/>
  <c r="F531" i="24"/>
  <c r="E531" i="24"/>
  <c r="H531" i="24" s="1"/>
  <c r="G530" i="24"/>
  <c r="F530" i="24"/>
  <c r="E530" i="24"/>
  <c r="H530" i="24" s="1"/>
  <c r="G529" i="24"/>
  <c r="F529" i="24"/>
  <c r="E529" i="24"/>
  <c r="H529" i="24" s="1"/>
  <c r="G528" i="24"/>
  <c r="F528" i="24"/>
  <c r="E528" i="24"/>
  <c r="H528" i="24" s="1"/>
  <c r="G527" i="24"/>
  <c r="F527" i="24"/>
  <c r="E527" i="24"/>
  <c r="H527" i="24" s="1"/>
  <c r="G526" i="24"/>
  <c r="F526" i="24"/>
  <c r="E526" i="24"/>
  <c r="H526" i="24" s="1"/>
  <c r="G525" i="24"/>
  <c r="F525" i="24"/>
  <c r="E525" i="24"/>
  <c r="H525" i="24" s="1"/>
  <c r="G524" i="24"/>
  <c r="F524" i="24"/>
  <c r="E524" i="24"/>
  <c r="H524" i="24" s="1"/>
  <c r="G523" i="24"/>
  <c r="F523" i="24"/>
  <c r="E523" i="24"/>
  <c r="H523" i="24" s="1"/>
  <c r="G522" i="24"/>
  <c r="F522" i="24"/>
  <c r="E522" i="24"/>
  <c r="H522" i="24" s="1"/>
  <c r="G521" i="24"/>
  <c r="F521" i="24"/>
  <c r="E521" i="24"/>
  <c r="H521" i="24" s="1"/>
  <c r="G520" i="24"/>
  <c r="F520" i="24"/>
  <c r="E520" i="24"/>
  <c r="H520" i="24" s="1"/>
  <c r="G519" i="24"/>
  <c r="F519" i="24"/>
  <c r="E519" i="24"/>
  <c r="H519" i="24" s="1"/>
  <c r="G518" i="24"/>
  <c r="F518" i="24"/>
  <c r="E518" i="24"/>
  <c r="H518" i="24" s="1"/>
  <c r="G517" i="24"/>
  <c r="E517" i="24"/>
  <c r="H517" i="24" s="1"/>
  <c r="G516" i="24"/>
  <c r="F516" i="24"/>
  <c r="G515" i="24"/>
  <c r="G514" i="24"/>
  <c r="E514" i="24"/>
  <c r="H514" i="24" s="1"/>
  <c r="G513" i="24"/>
  <c r="F513" i="24"/>
  <c r="E513" i="24"/>
  <c r="H513" i="24" s="1"/>
  <c r="G512" i="24"/>
  <c r="G511" i="24"/>
  <c r="G510" i="24"/>
  <c r="G509" i="24"/>
  <c r="F509" i="24"/>
  <c r="E509" i="24"/>
  <c r="H509" i="24" s="1"/>
  <c r="G508" i="24"/>
  <c r="G507" i="24"/>
  <c r="F507" i="24"/>
  <c r="E507" i="24"/>
  <c r="H507" i="24" s="1"/>
  <c r="G506" i="24"/>
  <c r="F506" i="24"/>
  <c r="E506" i="24"/>
  <c r="H506" i="24" s="1"/>
  <c r="G505" i="24"/>
  <c r="F505" i="24"/>
  <c r="E505" i="24"/>
  <c r="H505" i="24" s="1"/>
  <c r="G504" i="24"/>
  <c r="F504" i="24"/>
  <c r="E504" i="24"/>
  <c r="H504" i="24" s="1"/>
  <c r="G503" i="24"/>
  <c r="F503" i="24"/>
  <c r="E503" i="24"/>
  <c r="H503" i="24" s="1"/>
  <c r="G502" i="24"/>
  <c r="F502" i="24"/>
  <c r="E502" i="24"/>
  <c r="H502" i="24" s="1"/>
  <c r="G501" i="24"/>
  <c r="F501" i="24"/>
  <c r="E501" i="24"/>
  <c r="H501" i="24" s="1"/>
  <c r="G500" i="24"/>
  <c r="F500" i="24"/>
  <c r="E500" i="24"/>
  <c r="H500" i="24" s="1"/>
  <c r="G499" i="24"/>
  <c r="F499" i="24"/>
  <c r="E499" i="24"/>
  <c r="H499" i="24" s="1"/>
  <c r="G498" i="24"/>
  <c r="G497" i="24"/>
  <c r="E497" i="24"/>
  <c r="H497" i="24" s="1"/>
  <c r="G496" i="24"/>
  <c r="F496" i="24"/>
  <c r="E496" i="24"/>
  <c r="H496" i="24" s="1"/>
  <c r="G495" i="24"/>
  <c r="E495" i="24"/>
  <c r="H495" i="24" s="1"/>
  <c r="G494" i="24"/>
  <c r="F494" i="24"/>
  <c r="E494" i="24"/>
  <c r="H494" i="24" s="1"/>
  <c r="G493" i="24"/>
  <c r="F493" i="24"/>
  <c r="E493" i="24"/>
  <c r="H493" i="24" s="1"/>
  <c r="G492" i="24"/>
  <c r="E492" i="24"/>
  <c r="H492" i="24" s="1"/>
  <c r="G491" i="24"/>
  <c r="F491" i="24"/>
  <c r="E491" i="24"/>
  <c r="H491" i="24" s="1"/>
  <c r="G490" i="24"/>
  <c r="G489" i="24"/>
  <c r="G488" i="24"/>
  <c r="E488" i="24"/>
  <c r="H488" i="24" s="1"/>
  <c r="G487" i="24"/>
  <c r="E487" i="24"/>
  <c r="H487" i="24" s="1"/>
  <c r="G486" i="24"/>
  <c r="G485" i="24"/>
  <c r="G484" i="24"/>
  <c r="G483" i="24"/>
  <c r="G482" i="24"/>
  <c r="F482" i="24"/>
  <c r="E482" i="24"/>
  <c r="H482" i="24" s="1"/>
  <c r="G481" i="24"/>
  <c r="G480" i="24"/>
  <c r="F480" i="24"/>
  <c r="G479" i="24"/>
  <c r="G478" i="24"/>
  <c r="F478" i="24"/>
  <c r="E478" i="24"/>
  <c r="H478" i="24" s="1"/>
  <c r="G477" i="24"/>
  <c r="F477" i="24"/>
  <c r="E477" i="24"/>
  <c r="H477" i="24" s="1"/>
  <c r="G476" i="24"/>
  <c r="F476" i="24"/>
  <c r="E476" i="24"/>
  <c r="H476" i="24" s="1"/>
  <c r="G475" i="24"/>
  <c r="F475" i="24"/>
  <c r="E475" i="24"/>
  <c r="H475" i="24" s="1"/>
  <c r="G474" i="24"/>
  <c r="F474" i="24"/>
  <c r="E474" i="24"/>
  <c r="H474" i="24" s="1"/>
  <c r="G473" i="24"/>
  <c r="F473" i="24"/>
  <c r="E473" i="24"/>
  <c r="H473" i="24" s="1"/>
  <c r="G472" i="24"/>
  <c r="F472" i="24"/>
  <c r="E472" i="24"/>
  <c r="H472" i="24" s="1"/>
  <c r="G471" i="24"/>
  <c r="G470" i="24"/>
  <c r="F470" i="24"/>
  <c r="G469" i="24"/>
  <c r="E469" i="24"/>
  <c r="H469" i="24" s="1"/>
  <c r="G468" i="24"/>
  <c r="F468" i="24"/>
  <c r="G467" i="24"/>
  <c r="F467" i="24"/>
  <c r="G466" i="24"/>
  <c r="F466" i="24"/>
  <c r="G465" i="24"/>
  <c r="G464" i="24"/>
  <c r="F464" i="24"/>
  <c r="E464" i="24"/>
  <c r="H464" i="24" s="1"/>
  <c r="G463" i="24"/>
  <c r="G462" i="24"/>
  <c r="F462" i="24"/>
  <c r="E462" i="24"/>
  <c r="H462" i="24" s="1"/>
  <c r="G461" i="24"/>
  <c r="E461" i="24"/>
  <c r="H461" i="24" s="1"/>
  <c r="G460" i="24"/>
  <c r="F460" i="24"/>
  <c r="E460" i="24"/>
  <c r="H460" i="24" s="1"/>
  <c r="G459" i="24"/>
  <c r="G458" i="24"/>
  <c r="E458" i="24"/>
  <c r="H458" i="24" s="1"/>
  <c r="G457" i="24"/>
  <c r="G456" i="24"/>
  <c r="G455" i="24"/>
  <c r="G454" i="24"/>
  <c r="F454" i="24"/>
  <c r="E454" i="24"/>
  <c r="H454" i="24" s="1"/>
  <c r="G453" i="24"/>
  <c r="F453" i="24"/>
  <c r="G452" i="24"/>
  <c r="F452" i="24"/>
  <c r="E452" i="24"/>
  <c r="H452" i="24" s="1"/>
  <c r="G451" i="24"/>
  <c r="F451" i="24"/>
  <c r="E451" i="24"/>
  <c r="H451" i="24" s="1"/>
  <c r="G450" i="24"/>
  <c r="F450" i="24"/>
  <c r="E450" i="24"/>
  <c r="H450" i="24" s="1"/>
  <c r="G449" i="24"/>
  <c r="F449" i="24"/>
  <c r="E449" i="24"/>
  <c r="H449" i="24" s="1"/>
  <c r="G448" i="24"/>
  <c r="F448" i="24"/>
  <c r="E448" i="24"/>
  <c r="H448" i="24" s="1"/>
  <c r="G447" i="24"/>
  <c r="F447" i="24"/>
  <c r="E447" i="24"/>
  <c r="H447" i="24" s="1"/>
  <c r="G446" i="24"/>
  <c r="F446" i="24"/>
  <c r="E446" i="24"/>
  <c r="H446" i="24" s="1"/>
  <c r="G445" i="24"/>
  <c r="G444" i="24"/>
  <c r="F444" i="24"/>
  <c r="G443" i="24"/>
  <c r="F443" i="24"/>
  <c r="E443" i="24"/>
  <c r="H443" i="24" s="1"/>
  <c r="G442" i="24"/>
  <c r="F442" i="24"/>
  <c r="E442" i="24"/>
  <c r="H442" i="24" s="1"/>
  <c r="G441" i="24"/>
  <c r="F441" i="24"/>
  <c r="E441" i="24"/>
  <c r="H441" i="24" s="1"/>
  <c r="G440" i="24"/>
  <c r="G439" i="24"/>
  <c r="F439" i="24"/>
  <c r="E439" i="24"/>
  <c r="H439" i="24" s="1"/>
  <c r="G438" i="24"/>
  <c r="F438" i="24"/>
  <c r="E438" i="24"/>
  <c r="H438" i="24" s="1"/>
  <c r="G437" i="24"/>
  <c r="F437" i="24"/>
  <c r="E437" i="24"/>
  <c r="H437" i="24" s="1"/>
  <c r="G436" i="24"/>
  <c r="E436" i="24"/>
  <c r="H436" i="24" s="1"/>
  <c r="G435" i="24"/>
  <c r="F435" i="24"/>
  <c r="G434" i="24"/>
  <c r="F434" i="24"/>
  <c r="E434" i="24"/>
  <c r="H434" i="24" s="1"/>
  <c r="G433" i="24"/>
  <c r="G432" i="24"/>
  <c r="G431" i="24"/>
  <c r="E431" i="24"/>
  <c r="H431" i="24" s="1"/>
  <c r="G430" i="24"/>
  <c r="F430" i="24"/>
  <c r="E430" i="24"/>
  <c r="H430" i="24" s="1"/>
  <c r="G429" i="24"/>
  <c r="F429" i="24"/>
  <c r="E429" i="24"/>
  <c r="H429" i="24" s="1"/>
  <c r="G428" i="24"/>
  <c r="F428" i="24"/>
  <c r="E428" i="24"/>
  <c r="H428" i="24" s="1"/>
  <c r="G427" i="24"/>
  <c r="F427" i="24"/>
  <c r="E427" i="24"/>
  <c r="H427" i="24" s="1"/>
  <c r="G426" i="24"/>
  <c r="F426" i="24"/>
  <c r="E426" i="24"/>
  <c r="H426" i="24" s="1"/>
  <c r="G425" i="24"/>
  <c r="F425" i="24"/>
  <c r="G424" i="24"/>
  <c r="G423" i="24"/>
  <c r="F423" i="24"/>
  <c r="G422" i="24"/>
  <c r="F422" i="24"/>
  <c r="E422" i="24"/>
  <c r="H422" i="24" s="1"/>
  <c r="G421" i="24"/>
  <c r="F421" i="24"/>
  <c r="E421" i="24"/>
  <c r="H421" i="24" s="1"/>
  <c r="G420" i="24"/>
  <c r="G419" i="24"/>
  <c r="F419" i="24"/>
  <c r="E419" i="24"/>
  <c r="H419" i="24" s="1"/>
  <c r="G418" i="24"/>
  <c r="F418" i="24"/>
  <c r="E418" i="24"/>
  <c r="H418" i="24" s="1"/>
  <c r="G417" i="24"/>
  <c r="F417" i="24"/>
  <c r="E417" i="24"/>
  <c r="H417" i="24" s="1"/>
  <c r="G416" i="24"/>
  <c r="F416" i="24"/>
  <c r="E416" i="24"/>
  <c r="H416" i="24" s="1"/>
  <c r="G415" i="24"/>
  <c r="F415" i="24"/>
  <c r="E415" i="24"/>
  <c r="H415" i="24" s="1"/>
  <c r="G414" i="24"/>
  <c r="F414" i="24"/>
  <c r="E414" i="24"/>
  <c r="H414" i="24" s="1"/>
  <c r="G413" i="24"/>
  <c r="G412" i="24"/>
  <c r="G411" i="24"/>
  <c r="G410" i="24"/>
  <c r="G409" i="24"/>
  <c r="G408" i="24"/>
  <c r="F408" i="24"/>
  <c r="G407" i="24"/>
  <c r="F407" i="24"/>
  <c r="E407" i="24"/>
  <c r="H407" i="24" s="1"/>
  <c r="G406" i="24"/>
  <c r="F406" i="24"/>
  <c r="E406" i="24"/>
  <c r="H406" i="24" s="1"/>
  <c r="G405" i="24"/>
  <c r="E405" i="24"/>
  <c r="H405" i="24" s="1"/>
  <c r="G404" i="24"/>
  <c r="F404" i="24"/>
  <c r="E404" i="24"/>
  <c r="H404" i="24" s="1"/>
  <c r="G403" i="24"/>
  <c r="G402" i="24"/>
  <c r="F402" i="24"/>
  <c r="E402" i="24"/>
  <c r="H402" i="24" s="1"/>
  <c r="G401" i="24"/>
  <c r="F401" i="24"/>
  <c r="E401" i="24"/>
  <c r="H401" i="24" s="1"/>
  <c r="G400" i="24"/>
  <c r="F400" i="24"/>
  <c r="E400" i="24"/>
  <c r="H400" i="24" s="1"/>
  <c r="G399" i="24"/>
  <c r="G398" i="24"/>
  <c r="G397" i="24"/>
  <c r="G396" i="24"/>
  <c r="F396" i="24"/>
  <c r="E396" i="24"/>
  <c r="H396" i="24" s="1"/>
  <c r="G395" i="24"/>
  <c r="G394" i="24"/>
  <c r="F394" i="24"/>
  <c r="E394" i="24"/>
  <c r="H394" i="24" s="1"/>
  <c r="G393" i="24"/>
  <c r="F393" i="24"/>
  <c r="E393" i="24"/>
  <c r="H393" i="24" s="1"/>
  <c r="G392" i="24"/>
  <c r="E392" i="24"/>
  <c r="H392" i="24" s="1"/>
  <c r="G391" i="24"/>
  <c r="G390" i="24"/>
  <c r="F390" i="24"/>
  <c r="E390" i="24"/>
  <c r="H390" i="24" s="1"/>
  <c r="G389" i="24"/>
  <c r="F389" i="24"/>
  <c r="E389" i="24"/>
  <c r="H389" i="24" s="1"/>
  <c r="G388" i="24"/>
  <c r="G387" i="24"/>
  <c r="F387" i="24"/>
  <c r="E387" i="24"/>
  <c r="H387" i="24" s="1"/>
  <c r="G386" i="24"/>
  <c r="F386" i="24"/>
  <c r="E386" i="24"/>
  <c r="H386" i="24" s="1"/>
  <c r="G385" i="24"/>
  <c r="G384" i="24"/>
  <c r="G383" i="24"/>
  <c r="G382" i="24"/>
  <c r="F382" i="24"/>
  <c r="G381" i="24"/>
  <c r="F381" i="24"/>
  <c r="E381" i="24"/>
  <c r="H381" i="24" s="1"/>
  <c r="G380" i="24"/>
  <c r="G379" i="24"/>
  <c r="F379" i="24"/>
  <c r="E379" i="24"/>
  <c r="H379" i="24" s="1"/>
  <c r="G378" i="24"/>
  <c r="F378" i="24"/>
  <c r="E378" i="24"/>
  <c r="H378" i="24" s="1"/>
  <c r="G377" i="24"/>
  <c r="F377" i="24"/>
  <c r="E377" i="24"/>
  <c r="H377" i="24" s="1"/>
  <c r="G376" i="24"/>
  <c r="F376" i="24"/>
  <c r="E376" i="24"/>
  <c r="H376" i="24" s="1"/>
  <c r="G375" i="24"/>
  <c r="F375" i="24"/>
  <c r="E375" i="24"/>
  <c r="H375" i="24" s="1"/>
  <c r="G374" i="24"/>
  <c r="G373" i="24"/>
  <c r="G372" i="24"/>
  <c r="G371" i="24"/>
  <c r="F371" i="24"/>
  <c r="E371" i="24"/>
  <c r="H371" i="24" s="1"/>
  <c r="G370" i="24"/>
  <c r="F370" i="24"/>
  <c r="G369" i="24"/>
  <c r="G368" i="24"/>
  <c r="F368" i="24"/>
  <c r="G367" i="24"/>
  <c r="F367" i="24"/>
  <c r="E367" i="24"/>
  <c r="H367" i="24" s="1"/>
  <c r="G366" i="24"/>
  <c r="F366" i="24"/>
  <c r="E366" i="24"/>
  <c r="H366" i="24" s="1"/>
  <c r="G365" i="24"/>
  <c r="G364" i="24"/>
  <c r="G363" i="24"/>
  <c r="F363" i="24"/>
  <c r="E363" i="24"/>
  <c r="H363" i="24" s="1"/>
  <c r="G362" i="24"/>
  <c r="G361" i="24"/>
  <c r="G360" i="24"/>
  <c r="F360" i="24"/>
  <c r="E360" i="24"/>
  <c r="H360" i="24" s="1"/>
  <c r="G359" i="24"/>
  <c r="G358" i="24"/>
  <c r="G357" i="24"/>
  <c r="G356" i="24"/>
  <c r="G355" i="24"/>
  <c r="G354" i="24"/>
  <c r="F354" i="24"/>
  <c r="E354" i="24"/>
  <c r="H354" i="24" s="1"/>
  <c r="G353" i="24"/>
  <c r="F353" i="24"/>
  <c r="E353" i="24"/>
  <c r="H353" i="24" s="1"/>
  <c r="G352" i="24"/>
  <c r="F352" i="24"/>
  <c r="G351" i="24"/>
  <c r="G350" i="24"/>
  <c r="D349" i="24"/>
  <c r="C349" i="24"/>
  <c r="G343" i="24"/>
  <c r="F343" i="24"/>
  <c r="E343" i="24"/>
  <c r="H343" i="24" s="1"/>
  <c r="G342" i="24"/>
  <c r="F342" i="24"/>
  <c r="E342" i="24"/>
  <c r="H342" i="24" s="1"/>
  <c r="G341" i="24"/>
  <c r="G340" i="24"/>
  <c r="F340" i="24"/>
  <c r="E340" i="24"/>
  <c r="H340" i="24" s="1"/>
  <c r="G339" i="24"/>
  <c r="F339" i="24"/>
  <c r="E339" i="24"/>
  <c r="H339" i="24" s="1"/>
  <c r="G338" i="24"/>
  <c r="E338" i="24"/>
  <c r="H338" i="24" s="1"/>
  <c r="G337" i="24"/>
  <c r="E337" i="24"/>
  <c r="H337" i="24" s="1"/>
  <c r="G336" i="24"/>
  <c r="F336" i="24"/>
  <c r="E336" i="24"/>
  <c r="H336" i="24" s="1"/>
  <c r="G335" i="24"/>
  <c r="F335" i="24"/>
  <c r="E335" i="24"/>
  <c r="H335" i="24" s="1"/>
  <c r="G334" i="24"/>
  <c r="F334" i="24"/>
  <c r="E334" i="24"/>
  <c r="H334" i="24" s="1"/>
  <c r="G333" i="24"/>
  <c r="F333" i="24"/>
  <c r="G332" i="24"/>
  <c r="F332" i="24"/>
  <c r="E332" i="24"/>
  <c r="H332" i="24" s="1"/>
  <c r="G331" i="24"/>
  <c r="F331" i="24"/>
  <c r="E331" i="24"/>
  <c r="H331" i="24" s="1"/>
  <c r="G330" i="24"/>
  <c r="F330" i="24"/>
  <c r="E330" i="24"/>
  <c r="H330" i="24" s="1"/>
  <c r="G329" i="24"/>
  <c r="E329" i="24"/>
  <c r="H329" i="24" s="1"/>
  <c r="G328" i="24"/>
  <c r="E328" i="24"/>
  <c r="H328" i="24" s="1"/>
  <c r="G327" i="24"/>
  <c r="F327" i="24"/>
  <c r="E327" i="24"/>
  <c r="H327" i="24" s="1"/>
  <c r="G326" i="24"/>
  <c r="F326" i="24"/>
  <c r="E326" i="24"/>
  <c r="H326" i="24" s="1"/>
  <c r="G325" i="24"/>
  <c r="F325" i="24"/>
  <c r="G324" i="24"/>
  <c r="E324" i="24"/>
  <c r="H324" i="24" s="1"/>
  <c r="G323" i="24"/>
  <c r="F323" i="24"/>
  <c r="E323" i="24"/>
  <c r="H323" i="24" s="1"/>
  <c r="G322" i="24"/>
  <c r="F322" i="24"/>
  <c r="E322" i="24"/>
  <c r="H322" i="24" s="1"/>
  <c r="G321" i="24"/>
  <c r="F321" i="24"/>
  <c r="G320" i="24"/>
  <c r="F320" i="24"/>
  <c r="E320" i="24"/>
  <c r="H320" i="24" s="1"/>
  <c r="G319" i="24"/>
  <c r="G318" i="24"/>
  <c r="F318" i="24"/>
  <c r="E318" i="24"/>
  <c r="H318" i="24" s="1"/>
  <c r="G317" i="24"/>
  <c r="E317" i="24"/>
  <c r="H317" i="24" s="1"/>
  <c r="G316" i="24"/>
  <c r="F316" i="24"/>
  <c r="E316" i="24"/>
  <c r="H316" i="24" s="1"/>
  <c r="G315" i="24"/>
  <c r="F315" i="24"/>
  <c r="E315" i="24"/>
  <c r="H315" i="24" s="1"/>
  <c r="G314" i="24"/>
  <c r="F314" i="24"/>
  <c r="E314" i="24"/>
  <c r="H314" i="24" s="1"/>
  <c r="G313" i="24"/>
  <c r="E313" i="24"/>
  <c r="H313" i="24" s="1"/>
  <c r="G312" i="24"/>
  <c r="F312" i="24"/>
  <c r="E312" i="24"/>
  <c r="H312" i="24" s="1"/>
  <c r="G311" i="24"/>
  <c r="F311" i="24"/>
  <c r="E311" i="24"/>
  <c r="H311" i="24" s="1"/>
  <c r="G310" i="24"/>
  <c r="F310" i="24"/>
  <c r="E310" i="24"/>
  <c r="H310" i="24" s="1"/>
  <c r="G309" i="24"/>
  <c r="F309" i="24"/>
  <c r="E309" i="24"/>
  <c r="H309" i="24" s="1"/>
  <c r="G308" i="24"/>
  <c r="E308" i="24"/>
  <c r="H308" i="24" s="1"/>
  <c r="G307" i="24"/>
  <c r="F307" i="24"/>
  <c r="E307" i="24"/>
  <c r="H307" i="24" s="1"/>
  <c r="G306" i="24"/>
  <c r="F306" i="24"/>
  <c r="E306" i="24"/>
  <c r="H306" i="24" s="1"/>
  <c r="G305" i="24"/>
  <c r="F305" i="24"/>
  <c r="E305" i="24"/>
  <c r="H305" i="24" s="1"/>
  <c r="G304" i="24"/>
  <c r="F304" i="24"/>
  <c r="E304" i="24"/>
  <c r="H304" i="24" s="1"/>
  <c r="G303" i="24"/>
  <c r="F303" i="24"/>
  <c r="G302" i="24"/>
  <c r="E302" i="24"/>
  <c r="H302" i="24" s="1"/>
  <c r="G301" i="24"/>
  <c r="G300" i="24"/>
  <c r="F300" i="24"/>
  <c r="E300" i="24"/>
  <c r="H300" i="24" s="1"/>
  <c r="G299" i="24"/>
  <c r="F299" i="24"/>
  <c r="E299" i="24"/>
  <c r="H299" i="24" s="1"/>
  <c r="G298" i="24"/>
  <c r="F298" i="24"/>
  <c r="E298" i="24"/>
  <c r="H298" i="24" s="1"/>
  <c r="G297" i="24"/>
  <c r="F297" i="24"/>
  <c r="E297" i="24"/>
  <c r="H297" i="24" s="1"/>
  <c r="G296" i="24"/>
  <c r="F296" i="24"/>
  <c r="E296" i="24"/>
  <c r="H296" i="24" s="1"/>
  <c r="G295" i="24"/>
  <c r="F295" i="24"/>
  <c r="E295" i="24"/>
  <c r="H295" i="24" s="1"/>
  <c r="G294" i="24"/>
  <c r="G293" i="24"/>
  <c r="E293" i="24"/>
  <c r="H293" i="24" s="1"/>
  <c r="G292" i="24"/>
  <c r="F292" i="24"/>
  <c r="E292" i="24"/>
  <c r="H292" i="24" s="1"/>
  <c r="G291" i="24"/>
  <c r="G290" i="24"/>
  <c r="F290" i="24"/>
  <c r="G289" i="24"/>
  <c r="F289" i="24"/>
  <c r="E289" i="24"/>
  <c r="H289" i="24" s="1"/>
  <c r="G288" i="24"/>
  <c r="G287" i="24"/>
  <c r="G286" i="24"/>
  <c r="F286" i="24"/>
  <c r="G285" i="24"/>
  <c r="F285" i="24"/>
  <c r="E285" i="24"/>
  <c r="H285" i="24" s="1"/>
  <c r="G284" i="24"/>
  <c r="E284" i="24"/>
  <c r="H284" i="24" s="1"/>
  <c r="G283" i="24"/>
  <c r="E283" i="24"/>
  <c r="H283" i="24" s="1"/>
  <c r="G282" i="24"/>
  <c r="F282" i="24"/>
  <c r="E282" i="24"/>
  <c r="H282" i="24" s="1"/>
  <c r="G281" i="24"/>
  <c r="F281" i="24"/>
  <c r="E281" i="24"/>
  <c r="H281" i="24" s="1"/>
  <c r="G280" i="24"/>
  <c r="F280" i="24"/>
  <c r="G279" i="24"/>
  <c r="F279" i="24"/>
  <c r="E279" i="24"/>
  <c r="H279" i="24" s="1"/>
  <c r="G278" i="24"/>
  <c r="F278" i="24"/>
  <c r="E278" i="24"/>
  <c r="H278" i="24" s="1"/>
  <c r="G277" i="24"/>
  <c r="G276" i="24"/>
  <c r="G275" i="24"/>
  <c r="G274" i="24"/>
  <c r="F274" i="24"/>
  <c r="E274" i="24"/>
  <c r="H274" i="24" s="1"/>
  <c r="G273" i="24"/>
  <c r="F273" i="24"/>
  <c r="E273" i="24"/>
  <c r="H273" i="24" s="1"/>
  <c r="G272" i="24"/>
  <c r="F272" i="24"/>
  <c r="E272" i="24"/>
  <c r="H272" i="24" s="1"/>
  <c r="G271" i="24"/>
  <c r="F271" i="24"/>
  <c r="E271" i="24"/>
  <c r="H271" i="24" s="1"/>
  <c r="G270" i="24"/>
  <c r="F270" i="24"/>
  <c r="E270" i="24"/>
  <c r="H270" i="24" s="1"/>
  <c r="G269" i="24"/>
  <c r="F269" i="24"/>
  <c r="E269" i="24"/>
  <c r="H269" i="24" s="1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F265" i="24"/>
  <c r="E265" i="24"/>
  <c r="H265" i="24" s="1"/>
  <c r="G264" i="24"/>
  <c r="E264" i="24"/>
  <c r="H264" i="24" s="1"/>
  <c r="G263" i="24"/>
  <c r="F263" i="24"/>
  <c r="E263" i="24"/>
  <c r="H263" i="24" s="1"/>
  <c r="G262" i="24"/>
  <c r="F262" i="24"/>
  <c r="E262" i="24"/>
  <c r="H262" i="24" s="1"/>
  <c r="G261" i="24"/>
  <c r="E261" i="24"/>
  <c r="H261" i="24" s="1"/>
  <c r="G260" i="24"/>
  <c r="G259" i="24"/>
  <c r="G258" i="24"/>
  <c r="F258" i="24"/>
  <c r="E258" i="24"/>
  <c r="H258" i="24" s="1"/>
  <c r="G257" i="24"/>
  <c r="F257" i="24"/>
  <c r="E257" i="24"/>
  <c r="H257" i="24" s="1"/>
  <c r="G256" i="24"/>
  <c r="F256" i="24"/>
  <c r="E256" i="24"/>
  <c r="H256" i="24" s="1"/>
  <c r="G255" i="24"/>
  <c r="F255" i="24"/>
  <c r="E255" i="24"/>
  <c r="H255" i="24" s="1"/>
  <c r="G254" i="24"/>
  <c r="F254" i="24"/>
  <c r="E254" i="24"/>
  <c r="H254" i="24" s="1"/>
  <c r="G253" i="24"/>
  <c r="F253" i="24"/>
  <c r="E253" i="24"/>
  <c r="H253" i="24" s="1"/>
  <c r="G252" i="24"/>
  <c r="F252" i="24"/>
  <c r="E252" i="24"/>
  <c r="H252" i="24" s="1"/>
  <c r="G251" i="24"/>
  <c r="F251" i="24"/>
  <c r="E251" i="24"/>
  <c r="H251" i="24" s="1"/>
  <c r="G250" i="24"/>
  <c r="G249" i="24"/>
  <c r="F249" i="24"/>
  <c r="E249" i="24"/>
  <c r="H249" i="24" s="1"/>
  <c r="G248" i="24"/>
  <c r="F248" i="24"/>
  <c r="E248" i="24"/>
  <c r="H248" i="24" s="1"/>
  <c r="G247" i="24"/>
  <c r="F247" i="24"/>
  <c r="E247" i="24"/>
  <c r="H247" i="24" s="1"/>
  <c r="G246" i="24"/>
  <c r="F246" i="24"/>
  <c r="E246" i="24"/>
  <c r="H246" i="24" s="1"/>
  <c r="G245" i="24"/>
  <c r="F245" i="24"/>
  <c r="E245" i="24"/>
  <c r="H245" i="24" s="1"/>
  <c r="G244" i="24"/>
  <c r="G243" i="24"/>
  <c r="F243" i="24"/>
  <c r="G242" i="24"/>
  <c r="F242" i="24"/>
  <c r="E242" i="24"/>
  <c r="H242" i="24" s="1"/>
  <c r="G241" i="24"/>
  <c r="E241" i="24"/>
  <c r="H241" i="24" s="1"/>
  <c r="G240" i="24"/>
  <c r="F240" i="24"/>
  <c r="E240" i="24"/>
  <c r="H240" i="24" s="1"/>
  <c r="G239" i="24"/>
  <c r="F239" i="24"/>
  <c r="E239" i="24"/>
  <c r="H239" i="24" s="1"/>
  <c r="G238" i="24"/>
  <c r="G237" i="24"/>
  <c r="F237" i="24"/>
  <c r="E237" i="24"/>
  <c r="H237" i="24" s="1"/>
  <c r="G236" i="24"/>
  <c r="F236" i="24"/>
  <c r="E236" i="24"/>
  <c r="H236" i="24" s="1"/>
  <c r="G235" i="24"/>
  <c r="F235" i="24"/>
  <c r="E235" i="24"/>
  <c r="H235" i="24" s="1"/>
  <c r="G234" i="24"/>
  <c r="F234" i="24"/>
  <c r="E234" i="24"/>
  <c r="H234" i="24" s="1"/>
  <c r="G233" i="24"/>
  <c r="F233" i="24"/>
  <c r="E233" i="24"/>
  <c r="H233" i="24" s="1"/>
  <c r="G232" i="24"/>
  <c r="E232" i="24"/>
  <c r="H232" i="24" s="1"/>
  <c r="G231" i="24"/>
  <c r="F231" i="24"/>
  <c r="E231" i="24"/>
  <c r="H231" i="24" s="1"/>
  <c r="G230" i="24"/>
  <c r="G229" i="24"/>
  <c r="F229" i="24"/>
  <c r="E229" i="24"/>
  <c r="H229" i="24" s="1"/>
  <c r="G228" i="24"/>
  <c r="F228" i="24"/>
  <c r="E228" i="24"/>
  <c r="H228" i="24" s="1"/>
  <c r="G227" i="24"/>
  <c r="F227" i="24"/>
  <c r="E227" i="24"/>
  <c r="H227" i="24" s="1"/>
  <c r="G226" i="24"/>
  <c r="F226" i="24"/>
  <c r="E226" i="24"/>
  <c r="H226" i="24" s="1"/>
  <c r="G225" i="24"/>
  <c r="G224" i="24"/>
  <c r="F224" i="24"/>
  <c r="E224" i="24"/>
  <c r="H224" i="24" s="1"/>
  <c r="G223" i="24"/>
  <c r="F223" i="24"/>
  <c r="E223" i="24"/>
  <c r="H223" i="24" s="1"/>
  <c r="G222" i="24"/>
  <c r="F222" i="24"/>
  <c r="E222" i="24"/>
  <c r="H222" i="24" s="1"/>
  <c r="G221" i="24"/>
  <c r="F221" i="24"/>
  <c r="E221" i="24"/>
  <c r="H221" i="24" s="1"/>
  <c r="G220" i="24"/>
  <c r="F220" i="24"/>
  <c r="E220" i="24"/>
  <c r="H220" i="24" s="1"/>
  <c r="G219" i="24"/>
  <c r="F219" i="24"/>
  <c r="E219" i="24"/>
  <c r="H219" i="24" s="1"/>
  <c r="G218" i="24"/>
  <c r="G217" i="24"/>
  <c r="F217" i="24"/>
  <c r="E217" i="24"/>
  <c r="H217" i="24" s="1"/>
  <c r="G216" i="24"/>
  <c r="F216" i="24"/>
  <c r="E216" i="24"/>
  <c r="H216" i="24" s="1"/>
  <c r="G215" i="24"/>
  <c r="F215" i="24"/>
  <c r="E215" i="24"/>
  <c r="H215" i="24" s="1"/>
  <c r="G214" i="24"/>
  <c r="E214" i="24"/>
  <c r="H214" i="24" s="1"/>
  <c r="G213" i="24"/>
  <c r="G212" i="24"/>
  <c r="E212" i="24"/>
  <c r="H212" i="24" s="1"/>
  <c r="G211" i="24"/>
  <c r="F211" i="24"/>
  <c r="E211" i="24"/>
  <c r="H211" i="24" s="1"/>
  <c r="G210" i="24"/>
  <c r="G209" i="24"/>
  <c r="G208" i="24"/>
  <c r="E208" i="24"/>
  <c r="H208" i="24" s="1"/>
  <c r="G207" i="24"/>
  <c r="F207" i="24"/>
  <c r="E207" i="24"/>
  <c r="H207" i="24" s="1"/>
  <c r="G206" i="24"/>
  <c r="E206" i="24"/>
  <c r="H206" i="24" s="1"/>
  <c r="G205" i="24"/>
  <c r="E205" i="24"/>
  <c r="H205" i="24" s="1"/>
  <c r="G204" i="24"/>
  <c r="G203" i="24"/>
  <c r="G202" i="24"/>
  <c r="G201" i="24"/>
  <c r="G200" i="24"/>
  <c r="E200" i="24"/>
  <c r="H200" i="24" s="1"/>
  <c r="G199" i="24"/>
  <c r="F199" i="24"/>
  <c r="G198" i="24"/>
  <c r="F198" i="24"/>
  <c r="E198" i="24"/>
  <c r="H198" i="24" s="1"/>
  <c r="G197" i="24"/>
  <c r="E197" i="24"/>
  <c r="H197" i="24" s="1"/>
  <c r="G196" i="24"/>
  <c r="F196" i="24"/>
  <c r="E196" i="24"/>
  <c r="H196" i="24" s="1"/>
  <c r="G195" i="24"/>
  <c r="G194" i="24"/>
  <c r="G193" i="24"/>
  <c r="G192" i="24"/>
  <c r="F192" i="24"/>
  <c r="E192" i="24"/>
  <c r="H192" i="24" s="1"/>
  <c r="G191" i="24"/>
  <c r="F191" i="24"/>
  <c r="E191" i="24"/>
  <c r="H191" i="24" s="1"/>
  <c r="G190" i="24"/>
  <c r="F190" i="24"/>
  <c r="E190" i="24"/>
  <c r="H190" i="24" s="1"/>
  <c r="G189" i="24"/>
  <c r="F189" i="24"/>
  <c r="E189" i="24"/>
  <c r="H189" i="24" s="1"/>
  <c r="G188" i="24"/>
  <c r="G187" i="24"/>
  <c r="G186" i="24"/>
  <c r="G185" i="24"/>
  <c r="F185" i="24"/>
  <c r="G184" i="24"/>
  <c r="F184" i="24"/>
  <c r="E184" i="24"/>
  <c r="H184" i="24" s="1"/>
  <c r="G183" i="24"/>
  <c r="F183" i="24"/>
  <c r="E183" i="24"/>
  <c r="H183" i="24" s="1"/>
  <c r="G182" i="24"/>
  <c r="E182" i="24"/>
  <c r="H182" i="24" s="1"/>
  <c r="G181" i="24"/>
  <c r="G180" i="24"/>
  <c r="E180" i="24"/>
  <c r="H180" i="24" s="1"/>
  <c r="G179" i="24"/>
  <c r="G178" i="24"/>
  <c r="G177" i="24"/>
  <c r="F177" i="24"/>
  <c r="E177" i="24"/>
  <c r="H177" i="24" s="1"/>
  <c r="G176" i="24"/>
  <c r="G175" i="24"/>
  <c r="G174" i="24"/>
  <c r="D173" i="24"/>
  <c r="C173" i="24"/>
  <c r="G167" i="24"/>
  <c r="F167" i="24"/>
  <c r="E167" i="24"/>
  <c r="H167" i="24" s="1"/>
  <c r="G166" i="24"/>
  <c r="F166" i="24"/>
  <c r="E166" i="24"/>
  <c r="H166" i="24" s="1"/>
  <c r="G165" i="24"/>
  <c r="F165" i="24"/>
  <c r="E165" i="24"/>
  <c r="H165" i="24" s="1"/>
  <c r="G164" i="24"/>
  <c r="G163" i="24"/>
  <c r="F163" i="24"/>
  <c r="E163" i="24"/>
  <c r="H163" i="24" s="1"/>
  <c r="G162" i="24"/>
  <c r="F162" i="24"/>
  <c r="G161" i="24"/>
  <c r="F161" i="24"/>
  <c r="E161" i="24"/>
  <c r="H161" i="24" s="1"/>
  <c r="G160" i="24"/>
  <c r="F160" i="24"/>
  <c r="E160" i="24"/>
  <c r="H160" i="24" s="1"/>
  <c r="G159" i="24"/>
  <c r="F159" i="24"/>
  <c r="E159" i="24"/>
  <c r="H159" i="24" s="1"/>
  <c r="G158" i="24"/>
  <c r="F158" i="24"/>
  <c r="E158" i="24"/>
  <c r="H158" i="24" s="1"/>
  <c r="G157" i="24"/>
  <c r="F157" i="24"/>
  <c r="E157" i="24"/>
  <c r="H157" i="24" s="1"/>
  <c r="G156" i="24"/>
  <c r="F156" i="24"/>
  <c r="E156" i="24"/>
  <c r="H156" i="24" s="1"/>
  <c r="G155" i="24"/>
  <c r="F155" i="24"/>
  <c r="G154" i="24"/>
  <c r="F154" i="24"/>
  <c r="E154" i="24"/>
  <c r="H154" i="24" s="1"/>
  <c r="G153" i="24"/>
  <c r="E153" i="24"/>
  <c r="H153" i="24" s="1"/>
  <c r="G152" i="24"/>
  <c r="F152" i="24"/>
  <c r="E152" i="24"/>
  <c r="H152" i="24" s="1"/>
  <c r="G151" i="24"/>
  <c r="F151" i="24"/>
  <c r="E151" i="24"/>
  <c r="H151" i="24" s="1"/>
  <c r="G150" i="24"/>
  <c r="F150" i="24"/>
  <c r="E150" i="24"/>
  <c r="H150" i="24" s="1"/>
  <c r="G149" i="24"/>
  <c r="F149" i="24"/>
  <c r="E149" i="24"/>
  <c r="H149" i="24" s="1"/>
  <c r="G148" i="24"/>
  <c r="F148" i="24"/>
  <c r="E148" i="24"/>
  <c r="H148" i="24" s="1"/>
  <c r="G147" i="24"/>
  <c r="F147" i="24"/>
  <c r="E147" i="24"/>
  <c r="H147" i="24" s="1"/>
  <c r="G146" i="24"/>
  <c r="F146" i="24"/>
  <c r="E146" i="24"/>
  <c r="H146" i="24" s="1"/>
  <c r="G145" i="24"/>
  <c r="F145" i="24"/>
  <c r="E145" i="24"/>
  <c r="H145" i="24" s="1"/>
  <c r="G144" i="24"/>
  <c r="F144" i="24"/>
  <c r="E144" i="24"/>
  <c r="H144" i="24" s="1"/>
  <c r="G143" i="24"/>
  <c r="E143" i="24"/>
  <c r="H143" i="24" s="1"/>
  <c r="G142" i="24"/>
  <c r="F142" i="24"/>
  <c r="E142" i="24"/>
  <c r="H142" i="24" s="1"/>
  <c r="G141" i="24"/>
  <c r="F141" i="24"/>
  <c r="G140" i="24"/>
  <c r="F140" i="24"/>
  <c r="E140" i="24"/>
  <c r="H140" i="24" s="1"/>
  <c r="G139" i="24"/>
  <c r="E139" i="24"/>
  <c r="H139" i="24" s="1"/>
  <c r="G138" i="24"/>
  <c r="F138" i="24"/>
  <c r="E138" i="24"/>
  <c r="H138" i="24" s="1"/>
  <c r="G137" i="24"/>
  <c r="G136" i="24"/>
  <c r="E136" i="24"/>
  <c r="H136" i="24" s="1"/>
  <c r="G135" i="24"/>
  <c r="F135" i="24"/>
  <c r="E135" i="24"/>
  <c r="H135" i="24" s="1"/>
  <c r="G134" i="24"/>
  <c r="G133" i="24"/>
  <c r="F133" i="24"/>
  <c r="E133" i="24"/>
  <c r="H133" i="24" s="1"/>
  <c r="G132" i="24"/>
  <c r="E132" i="24"/>
  <c r="H132" i="24" s="1"/>
  <c r="G131" i="24"/>
  <c r="G130" i="24"/>
  <c r="E130" i="24"/>
  <c r="H130" i="24" s="1"/>
  <c r="G129" i="24"/>
  <c r="F129" i="24"/>
  <c r="G128" i="24"/>
  <c r="F128" i="24"/>
  <c r="G127" i="24"/>
  <c r="F127" i="24"/>
  <c r="E127" i="24"/>
  <c r="H127" i="24" s="1"/>
  <c r="G126" i="24"/>
  <c r="G125" i="24"/>
  <c r="E125" i="24"/>
  <c r="H125" i="24" s="1"/>
  <c r="G124" i="24"/>
  <c r="G123" i="24"/>
  <c r="F123" i="24"/>
  <c r="E123" i="24"/>
  <c r="H123" i="24" s="1"/>
  <c r="G122" i="24"/>
  <c r="F122" i="24"/>
  <c r="E122" i="24"/>
  <c r="H122" i="24" s="1"/>
  <c r="G121" i="24"/>
  <c r="G120" i="24"/>
  <c r="G119" i="24"/>
  <c r="F119" i="24"/>
  <c r="E119" i="24"/>
  <c r="H119" i="24" s="1"/>
  <c r="G118" i="24"/>
  <c r="G117" i="24"/>
  <c r="F117" i="24"/>
  <c r="E117" i="24"/>
  <c r="H117" i="24" s="1"/>
  <c r="G116" i="24"/>
  <c r="E116" i="24"/>
  <c r="H116" i="24" s="1"/>
  <c r="G115" i="24"/>
  <c r="G114" i="24"/>
  <c r="F114" i="24"/>
  <c r="E114" i="24"/>
  <c r="H114" i="24" s="1"/>
  <c r="G113" i="24"/>
  <c r="G112" i="24"/>
  <c r="E112" i="24"/>
  <c r="H112" i="24" s="1"/>
  <c r="G111" i="24"/>
  <c r="G110" i="24"/>
  <c r="E110" i="24"/>
  <c r="H110" i="24" s="1"/>
  <c r="G109" i="24"/>
  <c r="G108" i="24"/>
  <c r="E108" i="24"/>
  <c r="H108" i="24" s="1"/>
  <c r="G107" i="24"/>
  <c r="F107" i="24"/>
  <c r="E107" i="24"/>
  <c r="H107" i="24" s="1"/>
  <c r="G106" i="24"/>
  <c r="G105" i="24"/>
  <c r="F105" i="24"/>
  <c r="E105" i="24"/>
  <c r="H105" i="24" s="1"/>
  <c r="G104" i="24"/>
  <c r="E104" i="24"/>
  <c r="H104" i="24" s="1"/>
  <c r="G103" i="24"/>
  <c r="G102" i="24"/>
  <c r="F102" i="24"/>
  <c r="E102" i="24"/>
  <c r="H102" i="24" s="1"/>
  <c r="G101" i="24"/>
  <c r="G100" i="24"/>
  <c r="F100" i="24"/>
  <c r="G99" i="24"/>
  <c r="G98" i="24"/>
  <c r="F98" i="24"/>
  <c r="E98" i="24"/>
  <c r="H98" i="24" s="1"/>
  <c r="G97" i="24"/>
  <c r="E97" i="24"/>
  <c r="H97" i="24" s="1"/>
  <c r="G96" i="24"/>
  <c r="E96" i="24"/>
  <c r="H96" i="24" s="1"/>
  <c r="G95" i="24"/>
  <c r="F95" i="24"/>
  <c r="E95" i="24"/>
  <c r="H95" i="24" s="1"/>
  <c r="G94" i="24"/>
  <c r="E94" i="24"/>
  <c r="H94" i="24" s="1"/>
  <c r="G93" i="24"/>
  <c r="G92" i="24"/>
  <c r="G91" i="24"/>
  <c r="G90" i="24"/>
  <c r="G89" i="24"/>
  <c r="G88" i="24"/>
  <c r="E88" i="24"/>
  <c r="H88" i="24" s="1"/>
  <c r="G87" i="24"/>
  <c r="F87" i="24"/>
  <c r="G86" i="24"/>
  <c r="F86" i="24"/>
  <c r="E86" i="24"/>
  <c r="H86" i="24" s="1"/>
  <c r="G85" i="24"/>
  <c r="E85" i="24"/>
  <c r="H85" i="24" s="1"/>
  <c r="G84" i="24"/>
  <c r="G83" i="24"/>
  <c r="F83" i="24"/>
  <c r="E83" i="24"/>
  <c r="H83" i="24" s="1"/>
  <c r="G82" i="24"/>
  <c r="E82" i="24"/>
  <c r="H82" i="24" s="1"/>
  <c r="G81" i="24"/>
  <c r="F81" i="24"/>
  <c r="E81" i="24"/>
  <c r="H81" i="24" s="1"/>
  <c r="G80" i="24"/>
  <c r="G79" i="24"/>
  <c r="G78" i="24"/>
  <c r="F78" i="24"/>
  <c r="E78" i="24"/>
  <c r="H78" i="24" s="1"/>
  <c r="G77" i="24"/>
  <c r="G76" i="24"/>
  <c r="D75" i="24"/>
  <c r="C75" i="24"/>
  <c r="G69" i="24"/>
  <c r="F69" i="24"/>
  <c r="E69" i="24"/>
  <c r="H69" i="24" s="1"/>
  <c r="G68" i="24"/>
  <c r="F68" i="24"/>
  <c r="E68" i="24"/>
  <c r="H68" i="24" s="1"/>
  <c r="G67" i="24"/>
  <c r="G66" i="24"/>
  <c r="F66" i="24"/>
  <c r="E66" i="24"/>
  <c r="H66" i="24" s="1"/>
  <c r="G65" i="24"/>
  <c r="F65" i="24"/>
  <c r="E65" i="24"/>
  <c r="H65" i="24" s="1"/>
  <c r="G64" i="24"/>
  <c r="E64" i="24"/>
  <c r="H64" i="24" s="1"/>
  <c r="G63" i="24"/>
  <c r="F63" i="24"/>
  <c r="G62" i="24"/>
  <c r="F62" i="24"/>
  <c r="G61" i="24"/>
  <c r="F61" i="24"/>
  <c r="E61" i="24"/>
  <c r="H61" i="24" s="1"/>
  <c r="G60" i="24"/>
  <c r="F60" i="24"/>
  <c r="E60" i="24"/>
  <c r="H60" i="24" s="1"/>
  <c r="G59" i="24"/>
  <c r="F59" i="24"/>
  <c r="E59" i="24"/>
  <c r="H59" i="24" s="1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E54" i="24"/>
  <c r="H54" i="24" s="1"/>
  <c r="G53" i="24"/>
  <c r="F53" i="24"/>
  <c r="E53" i="24"/>
  <c r="H53" i="24" s="1"/>
  <c r="G52" i="24"/>
  <c r="F52" i="24"/>
  <c r="E52" i="24"/>
  <c r="H52" i="24" s="1"/>
  <c r="G51" i="24"/>
  <c r="F51" i="24"/>
  <c r="E51" i="24"/>
  <c r="H51" i="24" s="1"/>
  <c r="G50" i="24"/>
  <c r="G49" i="24"/>
  <c r="F49" i="24"/>
  <c r="E49" i="24"/>
  <c r="H49" i="24" s="1"/>
  <c r="G48" i="24"/>
  <c r="F48" i="24"/>
  <c r="E48" i="24"/>
  <c r="H48" i="24" s="1"/>
  <c r="G47" i="24"/>
  <c r="F47" i="24"/>
  <c r="E47" i="24"/>
  <c r="H47" i="24" s="1"/>
  <c r="G46" i="24"/>
  <c r="F46" i="24"/>
  <c r="E46" i="24"/>
  <c r="H46" i="24" s="1"/>
  <c r="G45" i="24"/>
  <c r="E45" i="24"/>
  <c r="H45" i="24" s="1"/>
  <c r="G44" i="24"/>
  <c r="E44" i="24"/>
  <c r="H44" i="24" s="1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G39" i="24"/>
  <c r="F39" i="24"/>
  <c r="E39" i="24"/>
  <c r="H39" i="24" s="1"/>
  <c r="G38" i="24"/>
  <c r="E38" i="24"/>
  <c r="H38" i="24" s="1"/>
  <c r="G37" i="24"/>
  <c r="F37" i="24"/>
  <c r="G36" i="24"/>
  <c r="G35" i="24"/>
  <c r="F35" i="24"/>
  <c r="E35" i="24"/>
  <c r="H35" i="24" s="1"/>
  <c r="G34" i="24"/>
  <c r="E34" i="24"/>
  <c r="H34" i="24" s="1"/>
  <c r="G33" i="24"/>
  <c r="E33" i="24"/>
  <c r="H33" i="24" s="1"/>
  <c r="G32" i="24"/>
  <c r="G31" i="24"/>
  <c r="F31" i="24"/>
  <c r="E31" i="24"/>
  <c r="H31" i="24" s="1"/>
  <c r="G30" i="24"/>
  <c r="G29" i="24"/>
  <c r="G28" i="24"/>
  <c r="F28" i="24"/>
  <c r="E28" i="24"/>
  <c r="H28" i="24" s="1"/>
  <c r="G27" i="24"/>
  <c r="G26" i="24"/>
  <c r="F26" i="24"/>
  <c r="E26" i="24"/>
  <c r="H26" i="24" s="1"/>
  <c r="G25" i="24"/>
  <c r="F25" i="24"/>
  <c r="E25" i="24"/>
  <c r="H25" i="24" s="1"/>
  <c r="G24" i="24"/>
  <c r="F24" i="24"/>
  <c r="E24" i="24"/>
  <c r="H24" i="24" s="1"/>
  <c r="G23" i="24"/>
  <c r="F23" i="24"/>
  <c r="G22" i="24"/>
  <c r="F22" i="24"/>
  <c r="E22" i="24"/>
  <c r="H22" i="24" s="1"/>
  <c r="G21" i="24"/>
  <c r="F21" i="24"/>
  <c r="E21" i="24"/>
  <c r="H21" i="24" s="1"/>
  <c r="G20" i="24"/>
  <c r="F20" i="24"/>
  <c r="E20" i="24"/>
  <c r="H20" i="24" s="1"/>
  <c r="D19" i="24"/>
  <c r="C19" i="24"/>
  <c r="D13" i="24"/>
  <c r="C13" i="24"/>
  <c r="D12" i="24"/>
  <c r="C12" i="24"/>
  <c r="D11" i="24"/>
  <c r="C11" i="24"/>
  <c r="D10" i="24"/>
  <c r="C10" i="24"/>
  <c r="D9" i="24"/>
  <c r="C9" i="24"/>
  <c r="D8" i="24"/>
  <c r="C8" i="24"/>
  <c r="G8" i="24" s="1"/>
  <c r="G609" i="23"/>
  <c r="E609" i="23"/>
  <c r="H609" i="23" s="1"/>
  <c r="G608" i="23"/>
  <c r="G607" i="23"/>
  <c r="F607" i="23"/>
  <c r="G606" i="23"/>
  <c r="E606" i="23"/>
  <c r="H606" i="23" s="1"/>
  <c r="G605" i="23"/>
  <c r="G604" i="23"/>
  <c r="F604" i="23"/>
  <c r="E604" i="23"/>
  <c r="H604" i="23" s="1"/>
  <c r="G603" i="23"/>
  <c r="E603" i="23"/>
  <c r="H603" i="23" s="1"/>
  <c r="G602" i="23"/>
  <c r="F602" i="23"/>
  <c r="E602" i="23"/>
  <c r="H602" i="23" s="1"/>
  <c r="G601" i="23"/>
  <c r="G600" i="23"/>
  <c r="G599" i="23"/>
  <c r="E599" i="23"/>
  <c r="H599" i="23" s="1"/>
  <c r="G598" i="23"/>
  <c r="G597" i="23"/>
  <c r="G596" i="23"/>
  <c r="F596" i="23"/>
  <c r="E596" i="23"/>
  <c r="H596" i="23" s="1"/>
  <c r="G595" i="23"/>
  <c r="F595" i="23"/>
  <c r="E595" i="23"/>
  <c r="H595" i="23" s="1"/>
  <c r="G594" i="23"/>
  <c r="F594" i="23"/>
  <c r="E594" i="23"/>
  <c r="H594" i="23" s="1"/>
  <c r="G593" i="23"/>
  <c r="G592" i="23"/>
  <c r="F592" i="23"/>
  <c r="E592" i="23"/>
  <c r="H592" i="23" s="1"/>
  <c r="G591" i="23"/>
  <c r="F591" i="23"/>
  <c r="E591" i="23"/>
  <c r="H591" i="23" s="1"/>
  <c r="G590" i="23"/>
  <c r="F590" i="23"/>
  <c r="E590" i="23"/>
  <c r="H590" i="23" s="1"/>
  <c r="G589" i="23"/>
  <c r="F589" i="23"/>
  <c r="E589" i="23"/>
  <c r="H589" i="23" s="1"/>
  <c r="G588" i="23"/>
  <c r="F588" i="23"/>
  <c r="E588" i="23"/>
  <c r="H588" i="23" s="1"/>
  <c r="G587" i="23"/>
  <c r="E587" i="23"/>
  <c r="H587" i="23" s="1"/>
  <c r="G586" i="23"/>
  <c r="G585" i="23"/>
  <c r="G584" i="23"/>
  <c r="G583" i="23"/>
  <c r="D582" i="23"/>
  <c r="C582" i="23"/>
  <c r="G576" i="23"/>
  <c r="F576" i="23"/>
  <c r="E576" i="23"/>
  <c r="H576" i="23" s="1"/>
  <c r="G575" i="23"/>
  <c r="F575" i="23"/>
  <c r="E575" i="23"/>
  <c r="H575" i="23" s="1"/>
  <c r="G574" i="23"/>
  <c r="F574" i="23"/>
  <c r="G573" i="23"/>
  <c r="F573" i="23"/>
  <c r="E573" i="23"/>
  <c r="H573" i="23" s="1"/>
  <c r="G572" i="23"/>
  <c r="F572" i="23"/>
  <c r="E572" i="23"/>
  <c r="H572" i="23" s="1"/>
  <c r="G571" i="23"/>
  <c r="F571" i="23"/>
  <c r="E571" i="23"/>
  <c r="H571" i="23" s="1"/>
  <c r="G570" i="23"/>
  <c r="F570" i="23"/>
  <c r="E570" i="23"/>
  <c r="H570" i="23" s="1"/>
  <c r="G569" i="23"/>
  <c r="G568" i="23"/>
  <c r="G567" i="23"/>
  <c r="F567" i="23"/>
  <c r="E567" i="23"/>
  <c r="H567" i="23" s="1"/>
  <c r="G566" i="23"/>
  <c r="F566" i="23"/>
  <c r="E566" i="23"/>
  <c r="H566" i="23" s="1"/>
  <c r="G565" i="23"/>
  <c r="E565" i="23"/>
  <c r="H565" i="23" s="1"/>
  <c r="G564" i="23"/>
  <c r="F564" i="23"/>
  <c r="E564" i="23"/>
  <c r="H564" i="23" s="1"/>
  <c r="G563" i="23"/>
  <c r="F563" i="23"/>
  <c r="E563" i="23"/>
  <c r="H563" i="23" s="1"/>
  <c r="G562" i="23"/>
  <c r="G561" i="23"/>
  <c r="G560" i="23"/>
  <c r="G559" i="23"/>
  <c r="G558" i="23"/>
  <c r="F558" i="23"/>
  <c r="E558" i="23"/>
  <c r="H558" i="23" s="1"/>
  <c r="G557" i="23"/>
  <c r="F557" i="23"/>
  <c r="E557" i="23"/>
  <c r="H557" i="23" s="1"/>
  <c r="G556" i="23"/>
  <c r="F556" i="23"/>
  <c r="E556" i="23"/>
  <c r="H556" i="23" s="1"/>
  <c r="G555" i="23"/>
  <c r="F555" i="23"/>
  <c r="E555" i="23"/>
  <c r="H555" i="23" s="1"/>
  <c r="G554" i="23"/>
  <c r="G553" i="23"/>
  <c r="F553" i="23"/>
  <c r="E553" i="23"/>
  <c r="H553" i="23" s="1"/>
  <c r="G552" i="23"/>
  <c r="G551" i="23"/>
  <c r="G550" i="23"/>
  <c r="F550" i="23"/>
  <c r="E550" i="23"/>
  <c r="H550" i="23" s="1"/>
  <c r="G549" i="23"/>
  <c r="F549" i="23"/>
  <c r="E549" i="23"/>
  <c r="H549" i="23" s="1"/>
  <c r="G548" i="23"/>
  <c r="E548" i="23"/>
  <c r="H548" i="23" s="1"/>
  <c r="G547" i="23"/>
  <c r="F547" i="23"/>
  <c r="E547" i="23"/>
  <c r="H547" i="23" s="1"/>
  <c r="G546" i="23"/>
  <c r="E546" i="23"/>
  <c r="H546" i="23" s="1"/>
  <c r="G545" i="23"/>
  <c r="F545" i="23"/>
  <c r="E545" i="23"/>
  <c r="H545" i="23" s="1"/>
  <c r="G544" i="23"/>
  <c r="F544" i="23"/>
  <c r="E544" i="23"/>
  <c r="H544" i="23" s="1"/>
  <c r="G543" i="23"/>
  <c r="F543" i="23"/>
  <c r="E543" i="23"/>
  <c r="H543" i="23" s="1"/>
  <c r="G542" i="23"/>
  <c r="E542" i="23"/>
  <c r="H542" i="23" s="1"/>
  <c r="G541" i="23"/>
  <c r="F541" i="23"/>
  <c r="E541" i="23"/>
  <c r="H541" i="23" s="1"/>
  <c r="G540" i="23"/>
  <c r="F540" i="23"/>
  <c r="E540" i="23"/>
  <c r="H540" i="23" s="1"/>
  <c r="G539" i="23"/>
  <c r="G538" i="23"/>
  <c r="G537" i="23"/>
  <c r="F537" i="23"/>
  <c r="E537" i="23"/>
  <c r="H537" i="23" s="1"/>
  <c r="G536" i="23"/>
  <c r="F536" i="23"/>
  <c r="E536" i="23"/>
  <c r="H536" i="23" s="1"/>
  <c r="G535" i="23"/>
  <c r="G534" i="23"/>
  <c r="F534" i="23"/>
  <c r="G533" i="23"/>
  <c r="F533" i="23"/>
  <c r="E533" i="23"/>
  <c r="H533" i="23" s="1"/>
  <c r="G532" i="23"/>
  <c r="G531" i="23"/>
  <c r="F531" i="23"/>
  <c r="E531" i="23"/>
  <c r="H531" i="23" s="1"/>
  <c r="G530" i="23"/>
  <c r="F530" i="23"/>
  <c r="E530" i="23"/>
  <c r="H530" i="23" s="1"/>
  <c r="G529" i="23"/>
  <c r="F529" i="23"/>
  <c r="E529" i="23"/>
  <c r="H529" i="23" s="1"/>
  <c r="G528" i="23"/>
  <c r="F528" i="23"/>
  <c r="E528" i="23"/>
  <c r="H528" i="23" s="1"/>
  <c r="G527" i="23"/>
  <c r="F527" i="23"/>
  <c r="E527" i="23"/>
  <c r="H527" i="23" s="1"/>
  <c r="G526" i="23"/>
  <c r="F526" i="23"/>
  <c r="E526" i="23"/>
  <c r="H526" i="23" s="1"/>
  <c r="G525" i="23"/>
  <c r="F525" i="23"/>
  <c r="E525" i="23"/>
  <c r="H525" i="23" s="1"/>
  <c r="G524" i="23"/>
  <c r="F524" i="23"/>
  <c r="E524" i="23"/>
  <c r="H524" i="23" s="1"/>
  <c r="G523" i="23"/>
  <c r="F523" i="23"/>
  <c r="E523" i="23"/>
  <c r="H523" i="23" s="1"/>
  <c r="G522" i="23"/>
  <c r="F522" i="23"/>
  <c r="E522" i="23"/>
  <c r="H522" i="23" s="1"/>
  <c r="G521" i="23"/>
  <c r="F521" i="23"/>
  <c r="E521" i="23"/>
  <c r="H521" i="23" s="1"/>
  <c r="G520" i="23"/>
  <c r="F520" i="23"/>
  <c r="E520" i="23"/>
  <c r="H520" i="23" s="1"/>
  <c r="G519" i="23"/>
  <c r="F519" i="23"/>
  <c r="E519" i="23"/>
  <c r="H519" i="23" s="1"/>
  <c r="G518" i="23"/>
  <c r="F518" i="23"/>
  <c r="E518" i="23"/>
  <c r="H518" i="23" s="1"/>
  <c r="G517" i="23"/>
  <c r="F517" i="23"/>
  <c r="E517" i="23"/>
  <c r="H517" i="23" s="1"/>
  <c r="G516" i="23"/>
  <c r="F516" i="23"/>
  <c r="G515" i="23"/>
  <c r="G514" i="23"/>
  <c r="F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G510" i="23"/>
  <c r="G509" i="23"/>
  <c r="F509" i="23"/>
  <c r="E509" i="23"/>
  <c r="H509" i="23" s="1"/>
  <c r="G508" i="23"/>
  <c r="F508" i="23"/>
  <c r="E508" i="23"/>
  <c r="H508" i="23" s="1"/>
  <c r="G507" i="23"/>
  <c r="F507" i="23"/>
  <c r="E507" i="23"/>
  <c r="H507" i="23" s="1"/>
  <c r="G506" i="23"/>
  <c r="F506" i="23"/>
  <c r="E506" i="23"/>
  <c r="H506" i="23" s="1"/>
  <c r="G505" i="23"/>
  <c r="F505" i="23"/>
  <c r="E505" i="23"/>
  <c r="H505" i="23" s="1"/>
  <c r="G504" i="23"/>
  <c r="F504" i="23"/>
  <c r="E504" i="23"/>
  <c r="H504" i="23" s="1"/>
  <c r="G503" i="23"/>
  <c r="F503" i="23"/>
  <c r="E503" i="23"/>
  <c r="H503" i="23" s="1"/>
  <c r="G502" i="23"/>
  <c r="F502" i="23"/>
  <c r="E502" i="23"/>
  <c r="H502" i="23" s="1"/>
  <c r="G501" i="23"/>
  <c r="F501" i="23"/>
  <c r="E501" i="23"/>
  <c r="H501" i="23" s="1"/>
  <c r="G500" i="23"/>
  <c r="G499" i="23"/>
  <c r="E499" i="23"/>
  <c r="H499" i="23" s="1"/>
  <c r="G498" i="23"/>
  <c r="F498" i="23"/>
  <c r="E498" i="23"/>
  <c r="H498" i="23" s="1"/>
  <c r="G497" i="23"/>
  <c r="F497" i="23"/>
  <c r="E497" i="23"/>
  <c r="H497" i="23" s="1"/>
  <c r="G496" i="23"/>
  <c r="F496" i="23"/>
  <c r="E496" i="23"/>
  <c r="H496" i="23" s="1"/>
  <c r="G495" i="23"/>
  <c r="F495" i="23"/>
  <c r="G494" i="23"/>
  <c r="F494" i="23"/>
  <c r="E494" i="23"/>
  <c r="H494" i="23" s="1"/>
  <c r="G493" i="23"/>
  <c r="F493" i="23"/>
  <c r="E493" i="23"/>
  <c r="H493" i="23" s="1"/>
  <c r="G492" i="23"/>
  <c r="E492" i="23"/>
  <c r="H492" i="23" s="1"/>
  <c r="G491" i="23"/>
  <c r="F491" i="23"/>
  <c r="E491" i="23"/>
  <c r="H491" i="23" s="1"/>
  <c r="G490" i="23"/>
  <c r="G489" i="23"/>
  <c r="F489" i="23"/>
  <c r="E489" i="23"/>
  <c r="H489" i="23" s="1"/>
  <c r="G488" i="23"/>
  <c r="F488" i="23"/>
  <c r="E488" i="23"/>
  <c r="H488" i="23" s="1"/>
  <c r="G487" i="23"/>
  <c r="F487" i="23"/>
  <c r="E487" i="23"/>
  <c r="H487" i="23" s="1"/>
  <c r="G486" i="23"/>
  <c r="G485" i="23"/>
  <c r="F485" i="23"/>
  <c r="G484" i="23"/>
  <c r="G483" i="23"/>
  <c r="F483" i="23"/>
  <c r="E483" i="23"/>
  <c r="H483" i="23" s="1"/>
  <c r="G482" i="23"/>
  <c r="F482" i="23"/>
  <c r="E482" i="23"/>
  <c r="H482" i="23" s="1"/>
  <c r="G481" i="23"/>
  <c r="G480" i="23"/>
  <c r="F480" i="23"/>
  <c r="E480" i="23"/>
  <c r="H480" i="23" s="1"/>
  <c r="G479" i="23"/>
  <c r="E479" i="23"/>
  <c r="H479" i="23" s="1"/>
  <c r="G478" i="23"/>
  <c r="F478" i="23"/>
  <c r="E478" i="23"/>
  <c r="H478" i="23" s="1"/>
  <c r="G477" i="23"/>
  <c r="F477" i="23"/>
  <c r="G476" i="23"/>
  <c r="F476" i="23"/>
  <c r="E476" i="23"/>
  <c r="H476" i="23" s="1"/>
  <c r="G475" i="23"/>
  <c r="F475" i="23"/>
  <c r="E475" i="23"/>
  <c r="H475" i="23" s="1"/>
  <c r="G474" i="23"/>
  <c r="F474" i="23"/>
  <c r="E474" i="23"/>
  <c r="H474" i="23" s="1"/>
  <c r="G473" i="23"/>
  <c r="F473" i="23"/>
  <c r="E473" i="23"/>
  <c r="H473" i="23" s="1"/>
  <c r="G472" i="23"/>
  <c r="F472" i="23"/>
  <c r="E472" i="23"/>
  <c r="H472" i="23" s="1"/>
  <c r="G471" i="23"/>
  <c r="G470" i="23"/>
  <c r="F470" i="23"/>
  <c r="E470" i="23"/>
  <c r="H470" i="23" s="1"/>
  <c r="G469" i="23"/>
  <c r="F469" i="23"/>
  <c r="G468" i="23"/>
  <c r="G467" i="23"/>
  <c r="F467" i="23"/>
  <c r="E467" i="23"/>
  <c r="H467" i="23" s="1"/>
  <c r="G466" i="23"/>
  <c r="F466" i="23"/>
  <c r="E466" i="23"/>
  <c r="H466" i="23" s="1"/>
  <c r="G465" i="23"/>
  <c r="G464" i="23"/>
  <c r="F464" i="23"/>
  <c r="G463" i="23"/>
  <c r="G462" i="23"/>
  <c r="F462" i="23"/>
  <c r="E462" i="23"/>
  <c r="H462" i="23" s="1"/>
  <c r="G461" i="23"/>
  <c r="E461" i="23"/>
  <c r="H461" i="23" s="1"/>
  <c r="G460" i="23"/>
  <c r="F460" i="23"/>
  <c r="E460" i="23"/>
  <c r="H460" i="23" s="1"/>
  <c r="G459" i="23"/>
  <c r="E459" i="23"/>
  <c r="H459" i="23" s="1"/>
  <c r="G458" i="23"/>
  <c r="G457" i="23"/>
  <c r="F457" i="23"/>
  <c r="E457" i="23"/>
  <c r="H457" i="23" s="1"/>
  <c r="G456" i="23"/>
  <c r="F456" i="23"/>
  <c r="G455" i="23"/>
  <c r="F455" i="23"/>
  <c r="G454" i="23"/>
  <c r="F454" i="23"/>
  <c r="E454" i="23"/>
  <c r="H454" i="23" s="1"/>
  <c r="G453" i="23"/>
  <c r="F453" i="23"/>
  <c r="E453" i="23"/>
  <c r="H453" i="23" s="1"/>
  <c r="G452" i="23"/>
  <c r="F452" i="23"/>
  <c r="E452" i="23"/>
  <c r="H452" i="23" s="1"/>
  <c r="G451" i="23"/>
  <c r="F451" i="23"/>
  <c r="E451" i="23"/>
  <c r="H451" i="23" s="1"/>
  <c r="G450" i="23"/>
  <c r="F450" i="23"/>
  <c r="E450" i="23"/>
  <c r="H450" i="23" s="1"/>
  <c r="G449" i="23"/>
  <c r="F449" i="23"/>
  <c r="E449" i="23"/>
  <c r="H449" i="23" s="1"/>
  <c r="G448" i="23"/>
  <c r="F448" i="23"/>
  <c r="E448" i="23"/>
  <c r="H448" i="23" s="1"/>
  <c r="G447" i="23"/>
  <c r="F447" i="23"/>
  <c r="E447" i="23"/>
  <c r="H447" i="23" s="1"/>
  <c r="G446" i="23"/>
  <c r="F446" i="23"/>
  <c r="E446" i="23"/>
  <c r="H446" i="23" s="1"/>
  <c r="G445" i="23"/>
  <c r="G444" i="23"/>
  <c r="F444" i="23"/>
  <c r="E444" i="23"/>
  <c r="H444" i="23" s="1"/>
  <c r="G443" i="23"/>
  <c r="F443" i="23"/>
  <c r="G442" i="23"/>
  <c r="G441" i="23"/>
  <c r="F441" i="23"/>
  <c r="E441" i="23"/>
  <c r="H441" i="23" s="1"/>
  <c r="G440" i="23"/>
  <c r="F440" i="23"/>
  <c r="E440" i="23"/>
  <c r="H440" i="23" s="1"/>
  <c r="G439" i="23"/>
  <c r="F439" i="23"/>
  <c r="E439" i="23"/>
  <c r="H439" i="23" s="1"/>
  <c r="G438" i="23"/>
  <c r="F438" i="23"/>
  <c r="E438" i="23"/>
  <c r="H438" i="23" s="1"/>
  <c r="G437" i="23"/>
  <c r="F437" i="23"/>
  <c r="E437" i="23"/>
  <c r="H437" i="23" s="1"/>
  <c r="G436" i="23"/>
  <c r="F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F433" i="23"/>
  <c r="E433" i="23"/>
  <c r="H433" i="23" s="1"/>
  <c r="G432" i="23"/>
  <c r="F432" i="23"/>
  <c r="E432" i="23"/>
  <c r="H432" i="23" s="1"/>
  <c r="G431" i="23"/>
  <c r="F431" i="23"/>
  <c r="E431" i="23"/>
  <c r="H431" i="23" s="1"/>
  <c r="G430" i="23"/>
  <c r="F430" i="23"/>
  <c r="G429" i="23"/>
  <c r="F429" i="23"/>
  <c r="E429" i="23"/>
  <c r="H429" i="23" s="1"/>
  <c r="G428" i="23"/>
  <c r="G427" i="23"/>
  <c r="F427" i="23"/>
  <c r="E427" i="23"/>
  <c r="H427" i="23" s="1"/>
  <c r="G426" i="23"/>
  <c r="F426" i="23"/>
  <c r="E426" i="23"/>
  <c r="H426" i="23" s="1"/>
  <c r="G425" i="23"/>
  <c r="E425" i="23"/>
  <c r="H425" i="23" s="1"/>
  <c r="G424" i="23"/>
  <c r="G423" i="23"/>
  <c r="F423" i="23"/>
  <c r="E423" i="23"/>
  <c r="H423" i="23" s="1"/>
  <c r="G422" i="23"/>
  <c r="F422" i="23"/>
  <c r="E422" i="23"/>
  <c r="H422" i="23" s="1"/>
  <c r="G421" i="23"/>
  <c r="F421" i="23"/>
  <c r="G420" i="23"/>
  <c r="G419" i="23"/>
  <c r="F419" i="23"/>
  <c r="E419" i="23"/>
  <c r="H419" i="23" s="1"/>
  <c r="G418" i="23"/>
  <c r="F418" i="23"/>
  <c r="E418" i="23"/>
  <c r="H418" i="23" s="1"/>
  <c r="G417" i="23"/>
  <c r="F417" i="23"/>
  <c r="G416" i="23"/>
  <c r="F416" i="23"/>
  <c r="E416" i="23"/>
  <c r="H416" i="23" s="1"/>
  <c r="G415" i="23"/>
  <c r="F415" i="23"/>
  <c r="E415" i="23"/>
  <c r="H415" i="23" s="1"/>
  <c r="G414" i="23"/>
  <c r="F414" i="23"/>
  <c r="E414" i="23"/>
  <c r="H414" i="23" s="1"/>
  <c r="G413" i="23"/>
  <c r="G412" i="23"/>
  <c r="E412" i="23"/>
  <c r="H412" i="23" s="1"/>
  <c r="G411" i="23"/>
  <c r="F411" i="23"/>
  <c r="E411" i="23"/>
  <c r="H411" i="23" s="1"/>
  <c r="G410" i="23"/>
  <c r="G409" i="23"/>
  <c r="G408" i="23"/>
  <c r="E408" i="23"/>
  <c r="H408" i="23" s="1"/>
  <c r="G407" i="23"/>
  <c r="F407" i="23"/>
  <c r="E407" i="23"/>
  <c r="H407" i="23" s="1"/>
  <c r="G406" i="23"/>
  <c r="F406" i="23"/>
  <c r="E406" i="23"/>
  <c r="H406" i="23" s="1"/>
  <c r="G405" i="23"/>
  <c r="F405" i="23"/>
  <c r="E405" i="23"/>
  <c r="H405" i="23" s="1"/>
  <c r="G404" i="23"/>
  <c r="F404" i="23"/>
  <c r="E404" i="23"/>
  <c r="H404" i="23" s="1"/>
  <c r="G403" i="23"/>
  <c r="G402" i="23"/>
  <c r="F402" i="23"/>
  <c r="E402" i="23"/>
  <c r="H402" i="23" s="1"/>
  <c r="G401" i="23"/>
  <c r="F401" i="23"/>
  <c r="E401" i="23"/>
  <c r="H401" i="23" s="1"/>
  <c r="G400" i="23"/>
  <c r="F400" i="23"/>
  <c r="E400" i="23"/>
  <c r="H400" i="23" s="1"/>
  <c r="G399" i="23"/>
  <c r="G398" i="23"/>
  <c r="G397" i="23"/>
  <c r="G396" i="23"/>
  <c r="F396" i="23"/>
  <c r="E396" i="23"/>
  <c r="H396" i="23" s="1"/>
  <c r="G395" i="23"/>
  <c r="G394" i="23"/>
  <c r="F394" i="23"/>
  <c r="E394" i="23"/>
  <c r="H394" i="23" s="1"/>
  <c r="G393" i="23"/>
  <c r="F393" i="23"/>
  <c r="E393" i="23"/>
  <c r="H393" i="23" s="1"/>
  <c r="G392" i="23"/>
  <c r="F392" i="23"/>
  <c r="E392" i="23"/>
  <c r="H392" i="23" s="1"/>
  <c r="G391" i="23"/>
  <c r="F391" i="23"/>
  <c r="G390" i="23"/>
  <c r="F390" i="23"/>
  <c r="E390" i="23"/>
  <c r="H390" i="23" s="1"/>
  <c r="G389" i="23"/>
  <c r="F389" i="23"/>
  <c r="E389" i="23"/>
  <c r="H389" i="23" s="1"/>
  <c r="G388" i="23"/>
  <c r="G387" i="23"/>
  <c r="E387" i="23"/>
  <c r="H387" i="23" s="1"/>
  <c r="G386" i="23"/>
  <c r="F386" i="23"/>
  <c r="E386" i="23"/>
  <c r="H386" i="23" s="1"/>
  <c r="G385" i="23"/>
  <c r="F385" i="23"/>
  <c r="E385" i="23"/>
  <c r="H385" i="23" s="1"/>
  <c r="G384" i="23"/>
  <c r="G383" i="23"/>
  <c r="G382" i="23"/>
  <c r="E382" i="23"/>
  <c r="H382" i="23" s="1"/>
  <c r="G381" i="23"/>
  <c r="F381" i="23"/>
  <c r="E381" i="23"/>
  <c r="H381" i="23" s="1"/>
  <c r="G380" i="23"/>
  <c r="G379" i="23"/>
  <c r="F379" i="23"/>
  <c r="G378" i="23"/>
  <c r="F378" i="23"/>
  <c r="E378" i="23"/>
  <c r="H378" i="23" s="1"/>
  <c r="G377" i="23"/>
  <c r="F377" i="23"/>
  <c r="E377" i="23"/>
  <c r="H377" i="23" s="1"/>
  <c r="G376" i="23"/>
  <c r="E376" i="23"/>
  <c r="H376" i="23" s="1"/>
  <c r="G375" i="23"/>
  <c r="F375" i="23"/>
  <c r="E375" i="23"/>
  <c r="H375" i="23" s="1"/>
  <c r="G374" i="23"/>
  <c r="G373" i="23"/>
  <c r="G372" i="23"/>
  <c r="G371" i="23"/>
  <c r="F371" i="23"/>
  <c r="E371" i="23"/>
  <c r="H371" i="23" s="1"/>
  <c r="G370" i="23"/>
  <c r="F370" i="23"/>
  <c r="G369" i="23"/>
  <c r="G368" i="23"/>
  <c r="F368" i="23"/>
  <c r="E368" i="23"/>
  <c r="H368" i="23" s="1"/>
  <c r="G367" i="23"/>
  <c r="E367" i="23"/>
  <c r="H367" i="23" s="1"/>
  <c r="G366" i="23"/>
  <c r="G365" i="23"/>
  <c r="G364" i="23"/>
  <c r="E364" i="23"/>
  <c r="H364" i="23" s="1"/>
  <c r="G363" i="23"/>
  <c r="F363" i="23"/>
  <c r="E363" i="23"/>
  <c r="H363" i="23" s="1"/>
  <c r="G362" i="23"/>
  <c r="G361" i="23"/>
  <c r="G360" i="23"/>
  <c r="F360" i="23"/>
  <c r="E360" i="23"/>
  <c r="H360" i="23" s="1"/>
  <c r="G359" i="23"/>
  <c r="E359" i="23"/>
  <c r="H359" i="23" s="1"/>
  <c r="G358" i="23"/>
  <c r="G357" i="23"/>
  <c r="E357" i="23"/>
  <c r="H357" i="23" s="1"/>
  <c r="G356" i="23"/>
  <c r="G355" i="23"/>
  <c r="G354" i="23"/>
  <c r="F354" i="23"/>
  <c r="E354" i="23"/>
  <c r="H354" i="23" s="1"/>
  <c r="G353" i="23"/>
  <c r="F353" i="23"/>
  <c r="E353" i="23"/>
  <c r="H353" i="23" s="1"/>
  <c r="G352" i="23"/>
  <c r="E352" i="23"/>
  <c r="H352" i="23" s="1"/>
  <c r="G351" i="23"/>
  <c r="G350" i="23"/>
  <c r="D349" i="23"/>
  <c r="C349" i="23"/>
  <c r="G343" i="23"/>
  <c r="F343" i="23"/>
  <c r="E343" i="23"/>
  <c r="H343" i="23" s="1"/>
  <c r="G342" i="23"/>
  <c r="F342" i="23"/>
  <c r="E342" i="23"/>
  <c r="H342" i="23" s="1"/>
  <c r="G341" i="23"/>
  <c r="F341" i="23"/>
  <c r="E341" i="23"/>
  <c r="H341" i="23" s="1"/>
  <c r="G340" i="23"/>
  <c r="F340" i="23"/>
  <c r="E340" i="23"/>
  <c r="H340" i="23" s="1"/>
  <c r="G339" i="23"/>
  <c r="F339" i="23"/>
  <c r="E339" i="23"/>
  <c r="H339" i="23" s="1"/>
  <c r="G338" i="23"/>
  <c r="F338" i="23"/>
  <c r="E338" i="23"/>
  <c r="H338" i="23" s="1"/>
  <c r="G337" i="23"/>
  <c r="F337" i="23"/>
  <c r="E337" i="23"/>
  <c r="H337" i="23" s="1"/>
  <c r="G336" i="23"/>
  <c r="F336" i="23"/>
  <c r="E336" i="23"/>
  <c r="H336" i="23" s="1"/>
  <c r="G335" i="23"/>
  <c r="F335" i="23"/>
  <c r="E335" i="23"/>
  <c r="H335" i="23" s="1"/>
  <c r="G334" i="23"/>
  <c r="F334" i="23"/>
  <c r="E334" i="23"/>
  <c r="H334" i="23" s="1"/>
  <c r="G333" i="23"/>
  <c r="F333" i="23"/>
  <c r="E333" i="23"/>
  <c r="H333" i="23" s="1"/>
  <c r="G332" i="23"/>
  <c r="F332" i="23"/>
  <c r="E332" i="23"/>
  <c r="H332" i="23" s="1"/>
  <c r="G331" i="23"/>
  <c r="F331" i="23"/>
  <c r="E331" i="23"/>
  <c r="H331" i="23" s="1"/>
  <c r="G330" i="23"/>
  <c r="F330" i="23"/>
  <c r="E330" i="23"/>
  <c r="H330" i="23" s="1"/>
  <c r="G329" i="23"/>
  <c r="F329" i="23"/>
  <c r="E329" i="23"/>
  <c r="H329" i="23" s="1"/>
  <c r="G328" i="23"/>
  <c r="G327" i="23"/>
  <c r="F327" i="23"/>
  <c r="E327" i="23"/>
  <c r="H327" i="23" s="1"/>
  <c r="G326" i="23"/>
  <c r="F326" i="23"/>
  <c r="E326" i="23"/>
  <c r="H326" i="23" s="1"/>
  <c r="G325" i="23"/>
  <c r="F325" i="23"/>
  <c r="E325" i="23"/>
  <c r="H325" i="23" s="1"/>
  <c r="G324" i="23"/>
  <c r="E324" i="23"/>
  <c r="H324" i="23" s="1"/>
  <c r="G323" i="23"/>
  <c r="F323" i="23"/>
  <c r="E323" i="23"/>
  <c r="H323" i="23" s="1"/>
  <c r="G322" i="23"/>
  <c r="F322" i="23"/>
  <c r="E322" i="23"/>
  <c r="H322" i="23" s="1"/>
  <c r="G321" i="23"/>
  <c r="F321" i="23"/>
  <c r="G320" i="23"/>
  <c r="F320" i="23"/>
  <c r="E320" i="23"/>
  <c r="H320" i="23" s="1"/>
  <c r="G319" i="23"/>
  <c r="G318" i="23"/>
  <c r="F318" i="23"/>
  <c r="E318" i="23"/>
  <c r="H318" i="23" s="1"/>
  <c r="G317" i="23"/>
  <c r="G316" i="23"/>
  <c r="F316" i="23"/>
  <c r="E316" i="23"/>
  <c r="H316" i="23" s="1"/>
  <c r="G315" i="23"/>
  <c r="F315" i="23"/>
  <c r="E315" i="23"/>
  <c r="H315" i="23" s="1"/>
  <c r="G314" i="23"/>
  <c r="F314" i="23"/>
  <c r="E314" i="23"/>
  <c r="H314" i="23" s="1"/>
  <c r="G313" i="23"/>
  <c r="F313" i="23"/>
  <c r="E313" i="23"/>
  <c r="H313" i="23" s="1"/>
  <c r="G312" i="23"/>
  <c r="F312" i="23"/>
  <c r="E312" i="23"/>
  <c r="H312" i="23" s="1"/>
  <c r="G311" i="23"/>
  <c r="F311" i="23"/>
  <c r="E311" i="23"/>
  <c r="H311" i="23" s="1"/>
  <c r="G310" i="23"/>
  <c r="F310" i="23"/>
  <c r="E310" i="23"/>
  <c r="H310" i="23" s="1"/>
  <c r="G309" i="23"/>
  <c r="F309" i="23"/>
  <c r="E309" i="23"/>
  <c r="H309" i="23" s="1"/>
  <c r="G308" i="23"/>
  <c r="E308" i="23"/>
  <c r="H308" i="23" s="1"/>
  <c r="G307" i="23"/>
  <c r="F307" i="23"/>
  <c r="E307" i="23"/>
  <c r="H307" i="23" s="1"/>
  <c r="G306" i="23"/>
  <c r="F306" i="23"/>
  <c r="E306" i="23"/>
  <c r="H306" i="23" s="1"/>
  <c r="G305" i="23"/>
  <c r="G304" i="23"/>
  <c r="F304" i="23"/>
  <c r="E304" i="23"/>
  <c r="H304" i="23" s="1"/>
  <c r="G303" i="23"/>
  <c r="F303" i="23"/>
  <c r="E303" i="23"/>
  <c r="H303" i="23" s="1"/>
  <c r="G302" i="23"/>
  <c r="G301" i="23"/>
  <c r="F301" i="23"/>
  <c r="E301" i="23"/>
  <c r="H301" i="23" s="1"/>
  <c r="G300" i="23"/>
  <c r="F300" i="23"/>
  <c r="E300" i="23"/>
  <c r="H300" i="23" s="1"/>
  <c r="G299" i="23"/>
  <c r="F299" i="23"/>
  <c r="E299" i="23"/>
  <c r="H299" i="23" s="1"/>
  <c r="G298" i="23"/>
  <c r="F298" i="23"/>
  <c r="E298" i="23"/>
  <c r="H298" i="23" s="1"/>
  <c r="G297" i="23"/>
  <c r="F297" i="23"/>
  <c r="E297" i="23"/>
  <c r="H297" i="23" s="1"/>
  <c r="G296" i="23"/>
  <c r="F296" i="23"/>
  <c r="G295" i="23"/>
  <c r="F295" i="23"/>
  <c r="E295" i="23"/>
  <c r="H295" i="23" s="1"/>
  <c r="G294" i="23"/>
  <c r="G293" i="23"/>
  <c r="F293" i="23"/>
  <c r="E293" i="23"/>
  <c r="H293" i="23" s="1"/>
  <c r="G292" i="23"/>
  <c r="E292" i="23"/>
  <c r="H292" i="23" s="1"/>
  <c r="G291" i="23"/>
  <c r="F291" i="23"/>
  <c r="E291" i="23"/>
  <c r="H291" i="23" s="1"/>
  <c r="G290" i="23"/>
  <c r="F290" i="23"/>
  <c r="E290" i="23"/>
  <c r="H290" i="23" s="1"/>
  <c r="G289" i="23"/>
  <c r="F289" i="23"/>
  <c r="E289" i="23"/>
  <c r="H289" i="23" s="1"/>
  <c r="G288" i="23"/>
  <c r="G287" i="23"/>
  <c r="F287" i="23"/>
  <c r="E287" i="23"/>
  <c r="H287" i="23" s="1"/>
  <c r="G286" i="23"/>
  <c r="F286" i="23"/>
  <c r="E286" i="23"/>
  <c r="H286" i="23" s="1"/>
  <c r="G285" i="23"/>
  <c r="F285" i="23"/>
  <c r="E285" i="23"/>
  <c r="H285" i="23" s="1"/>
  <c r="G284" i="23"/>
  <c r="F284" i="23"/>
  <c r="E284" i="23"/>
  <c r="H284" i="23" s="1"/>
  <c r="G283" i="23"/>
  <c r="E283" i="23"/>
  <c r="H283" i="23" s="1"/>
  <c r="G282" i="23"/>
  <c r="F282" i="23"/>
  <c r="G281" i="23"/>
  <c r="F281" i="23"/>
  <c r="E281" i="23"/>
  <c r="H281" i="23" s="1"/>
  <c r="G280" i="23"/>
  <c r="F280" i="23"/>
  <c r="E280" i="23"/>
  <c r="H280" i="23" s="1"/>
  <c r="G279" i="23"/>
  <c r="F279" i="23"/>
  <c r="E279" i="23"/>
  <c r="H279" i="23" s="1"/>
  <c r="G278" i="23"/>
  <c r="F278" i="23"/>
  <c r="E278" i="23"/>
  <c r="H278" i="23" s="1"/>
  <c r="G277" i="23"/>
  <c r="G276" i="23"/>
  <c r="G275" i="23"/>
  <c r="G274" i="23"/>
  <c r="F274" i="23"/>
  <c r="E274" i="23"/>
  <c r="H274" i="23" s="1"/>
  <c r="G273" i="23"/>
  <c r="F273" i="23"/>
  <c r="E273" i="23"/>
  <c r="H273" i="23" s="1"/>
  <c r="G272" i="23"/>
  <c r="F272" i="23"/>
  <c r="E272" i="23"/>
  <c r="H272" i="23" s="1"/>
  <c r="G271" i="23"/>
  <c r="F271" i="23"/>
  <c r="E271" i="23"/>
  <c r="H271" i="23" s="1"/>
  <c r="G270" i="23"/>
  <c r="F270" i="23"/>
  <c r="E270" i="23"/>
  <c r="H270" i="23" s="1"/>
  <c r="G269" i="23"/>
  <c r="F269" i="23"/>
  <c r="E269" i="23"/>
  <c r="H269" i="23" s="1"/>
  <c r="G268" i="23"/>
  <c r="F268" i="23"/>
  <c r="E268" i="23"/>
  <c r="H268" i="23" s="1"/>
  <c r="G267" i="23"/>
  <c r="F267" i="23"/>
  <c r="E267" i="23"/>
  <c r="H267" i="23" s="1"/>
  <c r="G266" i="23"/>
  <c r="F266" i="23"/>
  <c r="E266" i="23"/>
  <c r="H266" i="23" s="1"/>
  <c r="G265" i="23"/>
  <c r="F265" i="23"/>
  <c r="E265" i="23"/>
  <c r="H265" i="23" s="1"/>
  <c r="G264" i="23"/>
  <c r="F264" i="23"/>
  <c r="G263" i="23"/>
  <c r="F263" i="23"/>
  <c r="E263" i="23"/>
  <c r="H263" i="23" s="1"/>
  <c r="G262" i="23"/>
  <c r="F262" i="23"/>
  <c r="E262" i="23"/>
  <c r="H262" i="23" s="1"/>
  <c r="G261" i="23"/>
  <c r="F261" i="23"/>
  <c r="E261" i="23"/>
  <c r="H261" i="23" s="1"/>
  <c r="G260" i="23"/>
  <c r="F260" i="23"/>
  <c r="E260" i="23"/>
  <c r="H260" i="23" s="1"/>
  <c r="G259" i="23"/>
  <c r="E259" i="23"/>
  <c r="H259" i="23" s="1"/>
  <c r="G258" i="23"/>
  <c r="F258" i="23"/>
  <c r="E258" i="23"/>
  <c r="H258" i="23" s="1"/>
  <c r="G257" i="23"/>
  <c r="F257" i="23"/>
  <c r="E257" i="23"/>
  <c r="H257" i="23" s="1"/>
  <c r="G256" i="23"/>
  <c r="F256" i="23"/>
  <c r="E256" i="23"/>
  <c r="H256" i="23" s="1"/>
  <c r="G255" i="23"/>
  <c r="F255" i="23"/>
  <c r="G254" i="23"/>
  <c r="F254" i="23"/>
  <c r="E254" i="23"/>
  <c r="H254" i="23" s="1"/>
  <c r="G253" i="23"/>
  <c r="F253" i="23"/>
  <c r="E253" i="23"/>
  <c r="H253" i="23" s="1"/>
  <c r="G252" i="23"/>
  <c r="F252" i="23"/>
  <c r="E252" i="23"/>
  <c r="H252" i="23" s="1"/>
  <c r="G251" i="23"/>
  <c r="E251" i="23"/>
  <c r="H251" i="23" s="1"/>
  <c r="G250" i="23"/>
  <c r="F250" i="23"/>
  <c r="E250" i="23"/>
  <c r="H250" i="23" s="1"/>
  <c r="G249" i="23"/>
  <c r="F249" i="23"/>
  <c r="E249" i="23"/>
  <c r="H249" i="23" s="1"/>
  <c r="G248" i="23"/>
  <c r="E248" i="23"/>
  <c r="H248" i="23" s="1"/>
  <c r="G247" i="23"/>
  <c r="F247" i="23"/>
  <c r="E247" i="23"/>
  <c r="H247" i="23" s="1"/>
  <c r="G246" i="23"/>
  <c r="G245" i="23"/>
  <c r="F245" i="23"/>
  <c r="E245" i="23"/>
  <c r="H245" i="23" s="1"/>
  <c r="G244" i="23"/>
  <c r="F244" i="23"/>
  <c r="E244" i="23"/>
  <c r="H244" i="23" s="1"/>
  <c r="G243" i="23"/>
  <c r="F243" i="23"/>
  <c r="E243" i="23"/>
  <c r="H243" i="23" s="1"/>
  <c r="G242" i="23"/>
  <c r="F242" i="23"/>
  <c r="E242" i="23"/>
  <c r="H242" i="23" s="1"/>
  <c r="G241" i="23"/>
  <c r="G240" i="23"/>
  <c r="F240" i="23"/>
  <c r="E240" i="23"/>
  <c r="H240" i="23" s="1"/>
  <c r="G239" i="23"/>
  <c r="E239" i="23"/>
  <c r="H239" i="23" s="1"/>
  <c r="G238" i="23"/>
  <c r="G237" i="23"/>
  <c r="F237" i="23"/>
  <c r="E237" i="23"/>
  <c r="H237" i="23" s="1"/>
  <c r="G236" i="23"/>
  <c r="G235" i="23"/>
  <c r="F235" i="23"/>
  <c r="E235" i="23"/>
  <c r="H235" i="23" s="1"/>
  <c r="G234" i="23"/>
  <c r="F234" i="23"/>
  <c r="E234" i="23"/>
  <c r="H234" i="23" s="1"/>
  <c r="G233" i="23"/>
  <c r="F233" i="23"/>
  <c r="E233" i="23"/>
  <c r="H233" i="23" s="1"/>
  <c r="G232" i="23"/>
  <c r="G231" i="23"/>
  <c r="F231" i="23"/>
  <c r="E231" i="23"/>
  <c r="H231" i="23" s="1"/>
  <c r="G230" i="23"/>
  <c r="E230" i="23"/>
  <c r="H230" i="23" s="1"/>
  <c r="G229" i="23"/>
  <c r="F229" i="23"/>
  <c r="E229" i="23"/>
  <c r="H229" i="23" s="1"/>
  <c r="G228" i="23"/>
  <c r="E228" i="23"/>
  <c r="H228" i="23" s="1"/>
  <c r="G227" i="23"/>
  <c r="F227" i="23"/>
  <c r="G226" i="23"/>
  <c r="F226" i="23"/>
  <c r="E226" i="23"/>
  <c r="H226" i="23" s="1"/>
  <c r="G225" i="23"/>
  <c r="G224" i="23"/>
  <c r="F224" i="23"/>
  <c r="E224" i="23"/>
  <c r="H224" i="23" s="1"/>
  <c r="G223" i="23"/>
  <c r="F223" i="23"/>
  <c r="E223" i="23"/>
  <c r="H223" i="23" s="1"/>
  <c r="G222" i="23"/>
  <c r="F222" i="23"/>
  <c r="E222" i="23"/>
  <c r="H222" i="23" s="1"/>
  <c r="G221" i="23"/>
  <c r="E221" i="23"/>
  <c r="H221" i="23" s="1"/>
  <c r="G220" i="23"/>
  <c r="F220" i="23"/>
  <c r="E220" i="23"/>
  <c r="H220" i="23" s="1"/>
  <c r="G219" i="23"/>
  <c r="F219" i="23"/>
  <c r="E219" i="23"/>
  <c r="H219" i="23" s="1"/>
  <c r="G218" i="23"/>
  <c r="G217" i="23"/>
  <c r="F217" i="23"/>
  <c r="E217" i="23"/>
  <c r="H217" i="23" s="1"/>
  <c r="G216" i="23"/>
  <c r="F216" i="23"/>
  <c r="E216" i="23"/>
  <c r="H216" i="23" s="1"/>
  <c r="G215" i="23"/>
  <c r="F215" i="23"/>
  <c r="E215" i="23"/>
  <c r="H215" i="23" s="1"/>
  <c r="G214" i="23"/>
  <c r="E214" i="23"/>
  <c r="H214" i="23" s="1"/>
  <c r="G213" i="23"/>
  <c r="G212" i="23"/>
  <c r="F212" i="23"/>
  <c r="E212" i="23"/>
  <c r="H212" i="23" s="1"/>
  <c r="G211" i="23"/>
  <c r="F211" i="23"/>
  <c r="E211" i="23"/>
  <c r="H211" i="23" s="1"/>
  <c r="G210" i="23"/>
  <c r="F210" i="23"/>
  <c r="G209" i="23"/>
  <c r="F209" i="23"/>
  <c r="E209" i="23"/>
  <c r="H209" i="23" s="1"/>
  <c r="G208" i="23"/>
  <c r="G207" i="23"/>
  <c r="F207" i="23"/>
  <c r="E207" i="23"/>
  <c r="H207" i="23" s="1"/>
  <c r="G206" i="23"/>
  <c r="G205" i="23"/>
  <c r="E205" i="23"/>
  <c r="H205" i="23" s="1"/>
  <c r="G204" i="23"/>
  <c r="G203" i="23"/>
  <c r="G202" i="23"/>
  <c r="G201" i="23"/>
  <c r="G200" i="23"/>
  <c r="F200" i="23"/>
  <c r="E200" i="23"/>
  <c r="H200" i="23" s="1"/>
  <c r="G199" i="23"/>
  <c r="E199" i="23"/>
  <c r="H199" i="23" s="1"/>
  <c r="G198" i="23"/>
  <c r="F198" i="23"/>
  <c r="E198" i="23"/>
  <c r="H198" i="23" s="1"/>
  <c r="G197" i="23"/>
  <c r="F197" i="23"/>
  <c r="E197" i="23"/>
  <c r="H197" i="23" s="1"/>
  <c r="G196" i="23"/>
  <c r="F196" i="23"/>
  <c r="E196" i="23"/>
  <c r="H196" i="23" s="1"/>
  <c r="G195" i="23"/>
  <c r="F195" i="23"/>
  <c r="E195" i="23"/>
  <c r="H195" i="23" s="1"/>
  <c r="G194" i="23"/>
  <c r="F194" i="23"/>
  <c r="E194" i="23"/>
  <c r="H194" i="23" s="1"/>
  <c r="G193" i="23"/>
  <c r="G192" i="23"/>
  <c r="F192" i="23"/>
  <c r="E192" i="23"/>
  <c r="H192" i="23" s="1"/>
  <c r="G191" i="23"/>
  <c r="E191" i="23"/>
  <c r="H191" i="23" s="1"/>
  <c r="G190" i="23"/>
  <c r="F190" i="23"/>
  <c r="E190" i="23"/>
  <c r="H190" i="23" s="1"/>
  <c r="G189" i="23"/>
  <c r="F189" i="23"/>
  <c r="E189" i="23"/>
  <c r="H189" i="23" s="1"/>
  <c r="G188" i="23"/>
  <c r="G187" i="23"/>
  <c r="G186" i="23"/>
  <c r="G185" i="23"/>
  <c r="F185" i="23"/>
  <c r="E185" i="23"/>
  <c r="H185" i="23" s="1"/>
  <c r="G184" i="23"/>
  <c r="F184" i="23"/>
  <c r="E184" i="23"/>
  <c r="H184" i="23" s="1"/>
  <c r="G183" i="23"/>
  <c r="F183" i="23"/>
  <c r="E183" i="23"/>
  <c r="H183" i="23" s="1"/>
  <c r="G182" i="23"/>
  <c r="F182" i="23"/>
  <c r="E182" i="23"/>
  <c r="H182" i="23" s="1"/>
  <c r="G181" i="23"/>
  <c r="F181" i="23"/>
  <c r="G180" i="23"/>
  <c r="E180" i="23"/>
  <c r="H180" i="23" s="1"/>
  <c r="G179" i="23"/>
  <c r="G178" i="23"/>
  <c r="G177" i="23"/>
  <c r="F177" i="23"/>
  <c r="E177" i="23"/>
  <c r="H177" i="23" s="1"/>
  <c r="G176" i="23"/>
  <c r="G175" i="23"/>
  <c r="G174" i="23"/>
  <c r="D173" i="23"/>
  <c r="C173" i="23"/>
  <c r="G167" i="23"/>
  <c r="F167" i="23"/>
  <c r="E167" i="23"/>
  <c r="H167" i="23" s="1"/>
  <c r="G166" i="23"/>
  <c r="F166" i="23"/>
  <c r="E166" i="23"/>
  <c r="H166" i="23" s="1"/>
  <c r="G165" i="23"/>
  <c r="F165" i="23"/>
  <c r="E165" i="23"/>
  <c r="H165" i="23" s="1"/>
  <c r="G164" i="23"/>
  <c r="E164" i="23"/>
  <c r="H164" i="23" s="1"/>
  <c r="G163" i="23"/>
  <c r="F163" i="23"/>
  <c r="E163" i="23"/>
  <c r="H163" i="23" s="1"/>
  <c r="G162" i="23"/>
  <c r="F162" i="23"/>
  <c r="E162" i="23"/>
  <c r="H162" i="23" s="1"/>
  <c r="G161" i="23"/>
  <c r="F161" i="23"/>
  <c r="E161" i="23"/>
  <c r="H161" i="23" s="1"/>
  <c r="G160" i="23"/>
  <c r="F160" i="23"/>
  <c r="E160" i="23"/>
  <c r="H160" i="23" s="1"/>
  <c r="G159" i="23"/>
  <c r="F159" i="23"/>
  <c r="E159" i="23"/>
  <c r="H159" i="23" s="1"/>
  <c r="G158" i="23"/>
  <c r="F158" i="23"/>
  <c r="E158" i="23"/>
  <c r="H158" i="23" s="1"/>
  <c r="G157" i="23"/>
  <c r="F157" i="23"/>
  <c r="E157" i="23"/>
  <c r="H157" i="23" s="1"/>
  <c r="G156" i="23"/>
  <c r="F156" i="23"/>
  <c r="E156" i="23"/>
  <c r="H156" i="23" s="1"/>
  <c r="G155" i="23"/>
  <c r="F155" i="23"/>
  <c r="E155" i="23"/>
  <c r="H155" i="23" s="1"/>
  <c r="G154" i="23"/>
  <c r="F154" i="23"/>
  <c r="E154" i="23"/>
  <c r="H154" i="23" s="1"/>
  <c r="G153" i="23"/>
  <c r="G152" i="23"/>
  <c r="F152" i="23"/>
  <c r="E152" i="23"/>
  <c r="H152" i="23" s="1"/>
  <c r="G151" i="23"/>
  <c r="F151" i="23"/>
  <c r="E151" i="23"/>
  <c r="H151" i="23" s="1"/>
  <c r="G150" i="23"/>
  <c r="F150" i="23"/>
  <c r="E150" i="23"/>
  <c r="H150" i="23" s="1"/>
  <c r="G149" i="23"/>
  <c r="F149" i="23"/>
  <c r="E149" i="23"/>
  <c r="H149" i="23" s="1"/>
  <c r="G148" i="23"/>
  <c r="F148" i="23"/>
  <c r="E148" i="23"/>
  <c r="H148" i="23" s="1"/>
  <c r="G147" i="23"/>
  <c r="F147" i="23"/>
  <c r="E147" i="23"/>
  <c r="H147" i="23" s="1"/>
  <c r="G146" i="23"/>
  <c r="F146" i="23"/>
  <c r="E146" i="23"/>
  <c r="H146" i="23" s="1"/>
  <c r="G145" i="23"/>
  <c r="F145" i="23"/>
  <c r="E145" i="23"/>
  <c r="H145" i="23" s="1"/>
  <c r="G144" i="23"/>
  <c r="F144" i="23"/>
  <c r="E144" i="23"/>
  <c r="H144" i="23" s="1"/>
  <c r="G143" i="23"/>
  <c r="G142" i="23"/>
  <c r="F142" i="23"/>
  <c r="E142" i="23"/>
  <c r="H142" i="23" s="1"/>
  <c r="G141" i="23"/>
  <c r="F141" i="23"/>
  <c r="E141" i="23"/>
  <c r="H141" i="23" s="1"/>
  <c r="G140" i="23"/>
  <c r="F140" i="23"/>
  <c r="E140" i="23"/>
  <c r="H140" i="23" s="1"/>
  <c r="G139" i="23"/>
  <c r="F139" i="23"/>
  <c r="E139" i="23"/>
  <c r="H139" i="23" s="1"/>
  <c r="G138" i="23"/>
  <c r="F138" i="23"/>
  <c r="E138" i="23"/>
  <c r="H138" i="23" s="1"/>
  <c r="G137" i="23"/>
  <c r="E137" i="23"/>
  <c r="H137" i="23" s="1"/>
  <c r="G136" i="23"/>
  <c r="F136" i="23"/>
  <c r="E136" i="23"/>
  <c r="H136" i="23" s="1"/>
  <c r="G135" i="23"/>
  <c r="E135" i="23"/>
  <c r="H135" i="23" s="1"/>
  <c r="G134" i="23"/>
  <c r="F134" i="23"/>
  <c r="G133" i="23"/>
  <c r="E133" i="23"/>
  <c r="H133" i="23" s="1"/>
  <c r="G132" i="23"/>
  <c r="G131" i="23"/>
  <c r="G130" i="23"/>
  <c r="F130" i="23"/>
  <c r="E130" i="23"/>
  <c r="H130" i="23" s="1"/>
  <c r="G129" i="23"/>
  <c r="G128" i="23"/>
  <c r="G127" i="23"/>
  <c r="F127" i="23"/>
  <c r="E127" i="23"/>
  <c r="H127" i="23" s="1"/>
  <c r="G126" i="23"/>
  <c r="G125" i="23"/>
  <c r="G124" i="23"/>
  <c r="F124" i="23"/>
  <c r="E124" i="23"/>
  <c r="H124" i="23" s="1"/>
  <c r="G123" i="23"/>
  <c r="E123" i="23"/>
  <c r="H123" i="23" s="1"/>
  <c r="G122" i="23"/>
  <c r="F122" i="23"/>
  <c r="E122" i="23"/>
  <c r="H122" i="23" s="1"/>
  <c r="G121" i="23"/>
  <c r="G120" i="23"/>
  <c r="G119" i="23"/>
  <c r="F119" i="23"/>
  <c r="E119" i="23"/>
  <c r="H119" i="23" s="1"/>
  <c r="G118" i="23"/>
  <c r="F118" i="23"/>
  <c r="E118" i="23"/>
  <c r="H118" i="23" s="1"/>
  <c r="G117" i="23"/>
  <c r="G116" i="23"/>
  <c r="F116" i="23"/>
  <c r="E116" i="23"/>
  <c r="H116" i="23" s="1"/>
  <c r="G115" i="23"/>
  <c r="G114" i="23"/>
  <c r="G113" i="23"/>
  <c r="F113" i="23"/>
  <c r="E113" i="23"/>
  <c r="H113" i="23" s="1"/>
  <c r="G112" i="23"/>
  <c r="F112" i="23"/>
  <c r="E112" i="23"/>
  <c r="H112" i="23" s="1"/>
  <c r="G111" i="23"/>
  <c r="F111" i="23"/>
  <c r="G110" i="23"/>
  <c r="F110" i="23"/>
  <c r="E110" i="23"/>
  <c r="H110" i="23" s="1"/>
  <c r="G109" i="23"/>
  <c r="F109" i="23"/>
  <c r="G108" i="23"/>
  <c r="F108" i="23"/>
  <c r="G107" i="23"/>
  <c r="F107" i="23"/>
  <c r="E107" i="23"/>
  <c r="H107" i="23" s="1"/>
  <c r="G106" i="23"/>
  <c r="G105" i="23"/>
  <c r="F105" i="23"/>
  <c r="E105" i="23"/>
  <c r="H105" i="23" s="1"/>
  <c r="G104" i="23"/>
  <c r="G103" i="23"/>
  <c r="G102" i="23"/>
  <c r="F102" i="23"/>
  <c r="E102" i="23"/>
  <c r="H102" i="23" s="1"/>
  <c r="G101" i="23"/>
  <c r="F101" i="23"/>
  <c r="E101" i="23"/>
  <c r="H101" i="23" s="1"/>
  <c r="G100" i="23"/>
  <c r="F100" i="23"/>
  <c r="E100" i="23"/>
  <c r="H100" i="23" s="1"/>
  <c r="G99" i="23"/>
  <c r="G98" i="23"/>
  <c r="F98" i="23"/>
  <c r="E98" i="23"/>
  <c r="H98" i="23" s="1"/>
  <c r="G97" i="23"/>
  <c r="E97" i="23"/>
  <c r="H97" i="23" s="1"/>
  <c r="G96" i="23"/>
  <c r="F96" i="23"/>
  <c r="E96" i="23"/>
  <c r="H96" i="23" s="1"/>
  <c r="G95" i="23"/>
  <c r="F95" i="23"/>
  <c r="G94" i="23"/>
  <c r="F94" i="23"/>
  <c r="E94" i="23"/>
  <c r="H94" i="23" s="1"/>
  <c r="G93" i="23"/>
  <c r="E93" i="23"/>
  <c r="H93" i="23" s="1"/>
  <c r="G92" i="23"/>
  <c r="G91" i="23"/>
  <c r="G90" i="23"/>
  <c r="G89" i="23"/>
  <c r="G88" i="23"/>
  <c r="F88" i="23"/>
  <c r="E88" i="23"/>
  <c r="H88" i="23" s="1"/>
  <c r="G87" i="23"/>
  <c r="G86" i="23"/>
  <c r="F86" i="23"/>
  <c r="E86" i="23"/>
  <c r="H86" i="23" s="1"/>
  <c r="G85" i="23"/>
  <c r="E85" i="23"/>
  <c r="H85" i="23" s="1"/>
  <c r="G84" i="23"/>
  <c r="F84" i="23"/>
  <c r="G83" i="23"/>
  <c r="F83" i="23"/>
  <c r="E83" i="23"/>
  <c r="H83" i="23" s="1"/>
  <c r="G82" i="23"/>
  <c r="F82" i="23"/>
  <c r="E82" i="23"/>
  <c r="H82" i="23" s="1"/>
  <c r="G81" i="23"/>
  <c r="G80" i="23"/>
  <c r="G79" i="23"/>
  <c r="G78" i="23"/>
  <c r="F78" i="23"/>
  <c r="E78" i="23"/>
  <c r="H78" i="23" s="1"/>
  <c r="G77" i="23"/>
  <c r="G76" i="23"/>
  <c r="D75" i="23"/>
  <c r="C75" i="23"/>
  <c r="G69" i="23"/>
  <c r="F69" i="23"/>
  <c r="E69" i="23"/>
  <c r="H69" i="23" s="1"/>
  <c r="G68" i="23"/>
  <c r="F68" i="23"/>
  <c r="E68" i="23"/>
  <c r="H68" i="23" s="1"/>
  <c r="G67" i="23"/>
  <c r="E67" i="23"/>
  <c r="H67" i="23" s="1"/>
  <c r="G66" i="23"/>
  <c r="F66" i="23"/>
  <c r="E66" i="23"/>
  <c r="H66" i="23" s="1"/>
  <c r="G65" i="23"/>
  <c r="F65" i="23"/>
  <c r="E65" i="23"/>
  <c r="H65" i="23" s="1"/>
  <c r="G64" i="23"/>
  <c r="E64" i="23"/>
  <c r="H64" i="23" s="1"/>
  <c r="G63" i="23"/>
  <c r="F63" i="23"/>
  <c r="E63" i="23"/>
  <c r="H63" i="23" s="1"/>
  <c r="G62" i="23"/>
  <c r="G61" i="23"/>
  <c r="F61" i="23"/>
  <c r="E61" i="23"/>
  <c r="H61" i="23" s="1"/>
  <c r="G60" i="23"/>
  <c r="F60" i="23"/>
  <c r="E60" i="23"/>
  <c r="H60" i="23" s="1"/>
  <c r="G59" i="23"/>
  <c r="F59" i="23"/>
  <c r="E59" i="23"/>
  <c r="H59" i="23" s="1"/>
  <c r="G58" i="23"/>
  <c r="F58" i="23"/>
  <c r="E58" i="23"/>
  <c r="H58" i="23" s="1"/>
  <c r="G57" i="23"/>
  <c r="F57" i="23"/>
  <c r="E57" i="23"/>
  <c r="H57" i="23" s="1"/>
  <c r="G56" i="23"/>
  <c r="F56" i="23"/>
  <c r="E56" i="23"/>
  <c r="H56" i="23" s="1"/>
  <c r="G55" i="23"/>
  <c r="F55" i="23"/>
  <c r="E55" i="23"/>
  <c r="H55" i="23" s="1"/>
  <c r="G54" i="23"/>
  <c r="F54" i="23"/>
  <c r="G53" i="23"/>
  <c r="F53" i="23"/>
  <c r="E53" i="23"/>
  <c r="H53" i="23" s="1"/>
  <c r="G52" i="23"/>
  <c r="F52" i="23"/>
  <c r="E52" i="23"/>
  <c r="H52" i="23" s="1"/>
  <c r="G51" i="23"/>
  <c r="F51" i="23"/>
  <c r="E51" i="23"/>
  <c r="H51" i="23" s="1"/>
  <c r="G50" i="23"/>
  <c r="G49" i="23"/>
  <c r="F49" i="23"/>
  <c r="E49" i="23"/>
  <c r="H49" i="23" s="1"/>
  <c r="G48" i="23"/>
  <c r="F48" i="23"/>
  <c r="E48" i="23"/>
  <c r="H48" i="23" s="1"/>
  <c r="G47" i="23"/>
  <c r="F47" i="23"/>
  <c r="E47" i="23"/>
  <c r="H47" i="23" s="1"/>
  <c r="G46" i="23"/>
  <c r="F46" i="23"/>
  <c r="E46" i="23"/>
  <c r="H46" i="23" s="1"/>
  <c r="G45" i="23"/>
  <c r="F45" i="23"/>
  <c r="E45" i="23"/>
  <c r="H45" i="23" s="1"/>
  <c r="G44" i="23"/>
  <c r="F44" i="23"/>
  <c r="E44" i="23"/>
  <c r="H44" i="23" s="1"/>
  <c r="G43" i="23"/>
  <c r="F43" i="23"/>
  <c r="E43" i="23"/>
  <c r="H43" i="23" s="1"/>
  <c r="G42" i="23"/>
  <c r="F42" i="23"/>
  <c r="E42" i="23"/>
  <c r="H42" i="23" s="1"/>
  <c r="G41" i="23"/>
  <c r="F41" i="23"/>
  <c r="E41" i="23"/>
  <c r="H41" i="23" s="1"/>
  <c r="G40" i="23"/>
  <c r="F40" i="23"/>
  <c r="E40" i="23"/>
  <c r="H40" i="23" s="1"/>
  <c r="G39" i="23"/>
  <c r="F39" i="23"/>
  <c r="E39" i="23"/>
  <c r="H39" i="23" s="1"/>
  <c r="G38" i="23"/>
  <c r="F38" i="23"/>
  <c r="E38" i="23"/>
  <c r="H38" i="23" s="1"/>
  <c r="G37" i="23"/>
  <c r="F37" i="23"/>
  <c r="E37" i="23"/>
  <c r="H37" i="23" s="1"/>
  <c r="G36" i="23"/>
  <c r="G35" i="23"/>
  <c r="F35" i="23"/>
  <c r="E35" i="23"/>
  <c r="H35" i="23" s="1"/>
  <c r="G34" i="23"/>
  <c r="F34" i="23"/>
  <c r="E34" i="23"/>
  <c r="H34" i="23" s="1"/>
  <c r="G33" i="23"/>
  <c r="F33" i="23"/>
  <c r="E33" i="23"/>
  <c r="H33" i="23" s="1"/>
  <c r="G32" i="23"/>
  <c r="F32" i="23"/>
  <c r="E32" i="23"/>
  <c r="H32" i="23" s="1"/>
  <c r="G31" i="23"/>
  <c r="F31" i="23"/>
  <c r="E31" i="23"/>
  <c r="H31" i="23" s="1"/>
  <c r="G30" i="23"/>
  <c r="G29" i="23"/>
  <c r="E29" i="23"/>
  <c r="H29" i="23" s="1"/>
  <c r="G28" i="23"/>
  <c r="F28" i="23"/>
  <c r="E28" i="23"/>
  <c r="H28" i="23" s="1"/>
  <c r="G27" i="23"/>
  <c r="F27" i="23"/>
  <c r="G26" i="23"/>
  <c r="F26" i="23"/>
  <c r="E26" i="23"/>
  <c r="H26" i="23" s="1"/>
  <c r="G25" i="23"/>
  <c r="F25" i="23"/>
  <c r="E25" i="23"/>
  <c r="H25" i="23" s="1"/>
  <c r="G24" i="23"/>
  <c r="F24" i="23"/>
  <c r="E24" i="23"/>
  <c r="H24" i="23" s="1"/>
  <c r="G23" i="23"/>
  <c r="F23" i="23"/>
  <c r="E23" i="23"/>
  <c r="H23" i="23" s="1"/>
  <c r="G22" i="23"/>
  <c r="F22" i="23"/>
  <c r="E22" i="23"/>
  <c r="H22" i="23" s="1"/>
  <c r="G21" i="23"/>
  <c r="F21" i="23"/>
  <c r="E21" i="23"/>
  <c r="H21" i="23" s="1"/>
  <c r="G20" i="23"/>
  <c r="F20" i="23"/>
  <c r="E20" i="23"/>
  <c r="H20" i="23" s="1"/>
  <c r="D19" i="23"/>
  <c r="C19" i="23"/>
  <c r="D13" i="23"/>
  <c r="C13" i="23"/>
  <c r="D12" i="23"/>
  <c r="C12" i="23"/>
  <c r="D11" i="23"/>
  <c r="C11" i="23"/>
  <c r="D10" i="23"/>
  <c r="C10" i="23"/>
  <c r="D9" i="23"/>
  <c r="C9" i="23"/>
  <c r="D8" i="23"/>
  <c r="C8" i="23"/>
  <c r="G8" i="23" s="1"/>
  <c r="G609" i="22"/>
  <c r="F609" i="22"/>
  <c r="E609" i="22"/>
  <c r="H609" i="22" s="1"/>
  <c r="G608" i="22"/>
  <c r="G607" i="22"/>
  <c r="F607" i="22"/>
  <c r="G606" i="22"/>
  <c r="F606" i="22"/>
  <c r="E606" i="22"/>
  <c r="H606" i="22" s="1"/>
  <c r="G605" i="22"/>
  <c r="G604" i="22"/>
  <c r="F604" i="22"/>
  <c r="E604" i="22"/>
  <c r="H604" i="22" s="1"/>
  <c r="G603" i="22"/>
  <c r="G602" i="22"/>
  <c r="G601" i="22"/>
  <c r="G600" i="22"/>
  <c r="G599" i="22"/>
  <c r="G598" i="22"/>
  <c r="G597" i="22"/>
  <c r="G596" i="22"/>
  <c r="G595" i="22"/>
  <c r="E595" i="22"/>
  <c r="H595" i="22" s="1"/>
  <c r="G594" i="22"/>
  <c r="F594" i="22"/>
  <c r="E594" i="22"/>
  <c r="H594" i="22" s="1"/>
  <c r="G593" i="22"/>
  <c r="G592" i="22"/>
  <c r="F592" i="22"/>
  <c r="G591" i="22"/>
  <c r="G590" i="22"/>
  <c r="F590" i="22"/>
  <c r="E590" i="22"/>
  <c r="H590" i="22" s="1"/>
  <c r="G589" i="22"/>
  <c r="F589" i="22"/>
  <c r="G588" i="22"/>
  <c r="F588" i="22"/>
  <c r="E588" i="22"/>
  <c r="H588" i="22" s="1"/>
  <c r="G587" i="22"/>
  <c r="G586" i="22"/>
  <c r="G585" i="22"/>
  <c r="G584" i="22"/>
  <c r="G583" i="22"/>
  <c r="D582" i="22"/>
  <c r="C582" i="22"/>
  <c r="G576" i="22"/>
  <c r="F576" i="22"/>
  <c r="E576" i="22"/>
  <c r="H576" i="22" s="1"/>
  <c r="G575" i="22"/>
  <c r="F575" i="22"/>
  <c r="E575" i="22"/>
  <c r="H575" i="22" s="1"/>
  <c r="G574" i="22"/>
  <c r="E574" i="22"/>
  <c r="H574" i="22" s="1"/>
  <c r="G573" i="22"/>
  <c r="F573" i="22"/>
  <c r="E573" i="22"/>
  <c r="H573" i="22" s="1"/>
  <c r="G572" i="22"/>
  <c r="G571" i="22"/>
  <c r="F571" i="22"/>
  <c r="E571" i="22"/>
  <c r="H571" i="22" s="1"/>
  <c r="G570" i="22"/>
  <c r="G569" i="22"/>
  <c r="G568" i="22"/>
  <c r="G567" i="22"/>
  <c r="F567" i="22"/>
  <c r="E567" i="22"/>
  <c r="H567" i="22" s="1"/>
  <c r="G566" i="22"/>
  <c r="F566" i="22"/>
  <c r="G565" i="22"/>
  <c r="F565" i="22"/>
  <c r="E565" i="22"/>
  <c r="H565" i="22" s="1"/>
  <c r="G564" i="22"/>
  <c r="F564" i="22"/>
  <c r="E564" i="22"/>
  <c r="H564" i="22" s="1"/>
  <c r="G563" i="22"/>
  <c r="F563" i="22"/>
  <c r="E563" i="22"/>
  <c r="H563" i="22" s="1"/>
  <c r="G562" i="22"/>
  <c r="G561" i="22"/>
  <c r="G560" i="22"/>
  <c r="G559" i="22"/>
  <c r="G558" i="22"/>
  <c r="F558" i="22"/>
  <c r="E558" i="22"/>
  <c r="H558" i="22" s="1"/>
  <c r="G557" i="22"/>
  <c r="F557" i="22"/>
  <c r="E557" i="22"/>
  <c r="H557" i="22" s="1"/>
  <c r="G556" i="22"/>
  <c r="G555" i="22"/>
  <c r="E555" i="22"/>
  <c r="H555" i="22" s="1"/>
  <c r="G554" i="22"/>
  <c r="G553" i="22"/>
  <c r="F553" i="22"/>
  <c r="E553" i="22"/>
  <c r="H553" i="22" s="1"/>
  <c r="G552" i="22"/>
  <c r="E552" i="22"/>
  <c r="H552" i="22" s="1"/>
  <c r="G551" i="22"/>
  <c r="G550" i="22"/>
  <c r="F550" i="22"/>
  <c r="E550" i="22"/>
  <c r="H550" i="22" s="1"/>
  <c r="G549" i="22"/>
  <c r="E549" i="22"/>
  <c r="H549" i="22" s="1"/>
  <c r="G548" i="22"/>
  <c r="G547" i="22"/>
  <c r="F547" i="22"/>
  <c r="E547" i="22"/>
  <c r="H547" i="22" s="1"/>
  <c r="G546" i="22"/>
  <c r="F546" i="22"/>
  <c r="E546" i="22"/>
  <c r="H546" i="22" s="1"/>
  <c r="G545" i="22"/>
  <c r="F545" i="22"/>
  <c r="G544" i="22"/>
  <c r="F544" i="22"/>
  <c r="E544" i="22"/>
  <c r="H544" i="22" s="1"/>
  <c r="G543" i="22"/>
  <c r="F543" i="22"/>
  <c r="E543" i="22"/>
  <c r="H543" i="22" s="1"/>
  <c r="G542" i="22"/>
  <c r="E542" i="22"/>
  <c r="H542" i="22" s="1"/>
  <c r="G541" i="22"/>
  <c r="F541" i="22"/>
  <c r="G540" i="22"/>
  <c r="F540" i="22"/>
  <c r="E540" i="22"/>
  <c r="H540" i="22" s="1"/>
  <c r="G539" i="22"/>
  <c r="G538" i="22"/>
  <c r="G537" i="22"/>
  <c r="F537" i="22"/>
  <c r="E537" i="22"/>
  <c r="H537" i="22" s="1"/>
  <c r="G536" i="22"/>
  <c r="F536" i="22"/>
  <c r="E536" i="22"/>
  <c r="H536" i="22" s="1"/>
  <c r="G535" i="22"/>
  <c r="G534" i="22"/>
  <c r="E534" i="22"/>
  <c r="H534" i="22" s="1"/>
  <c r="G533" i="22"/>
  <c r="F533" i="22"/>
  <c r="E533" i="22"/>
  <c r="H533" i="22" s="1"/>
  <c r="G532" i="22"/>
  <c r="G531" i="22"/>
  <c r="F531" i="22"/>
  <c r="E531" i="22"/>
  <c r="H531" i="22" s="1"/>
  <c r="G530" i="22"/>
  <c r="F530" i="22"/>
  <c r="E530" i="22"/>
  <c r="H530" i="22" s="1"/>
  <c r="G529" i="22"/>
  <c r="F529" i="22"/>
  <c r="G528" i="22"/>
  <c r="F528" i="22"/>
  <c r="E528" i="22"/>
  <c r="H528" i="22" s="1"/>
  <c r="G527" i="22"/>
  <c r="F527" i="22"/>
  <c r="E527" i="22"/>
  <c r="H527" i="22" s="1"/>
  <c r="G526" i="22"/>
  <c r="F526" i="22"/>
  <c r="E526" i="22"/>
  <c r="H526" i="22" s="1"/>
  <c r="G525" i="22"/>
  <c r="F525" i="22"/>
  <c r="E525" i="22"/>
  <c r="H525" i="22" s="1"/>
  <c r="G524" i="22"/>
  <c r="F524" i="22"/>
  <c r="E524" i="22"/>
  <c r="H524" i="22" s="1"/>
  <c r="G523" i="22"/>
  <c r="F523" i="22"/>
  <c r="E523" i="22"/>
  <c r="H523" i="22" s="1"/>
  <c r="G522" i="22"/>
  <c r="F522" i="22"/>
  <c r="E522" i="22"/>
  <c r="H522" i="22" s="1"/>
  <c r="G521" i="22"/>
  <c r="E521" i="22"/>
  <c r="H521" i="22" s="1"/>
  <c r="G520" i="22"/>
  <c r="F520" i="22"/>
  <c r="E520" i="22"/>
  <c r="H520" i="22" s="1"/>
  <c r="G519" i="22"/>
  <c r="F519" i="22"/>
  <c r="E519" i="22"/>
  <c r="H519" i="22" s="1"/>
  <c r="G518" i="22"/>
  <c r="F518" i="22"/>
  <c r="E518" i="22"/>
  <c r="H518" i="22" s="1"/>
  <c r="G517" i="22"/>
  <c r="F517" i="22"/>
  <c r="G516" i="22"/>
  <c r="G515" i="22"/>
  <c r="G514" i="22"/>
  <c r="F514" i="22"/>
  <c r="E514" i="22"/>
  <c r="H514" i="22" s="1"/>
  <c r="G513" i="22"/>
  <c r="F513" i="22"/>
  <c r="E513" i="22"/>
  <c r="H513" i="22" s="1"/>
  <c r="G512" i="22"/>
  <c r="F512" i="22"/>
  <c r="E512" i="22"/>
  <c r="H512" i="22" s="1"/>
  <c r="G511" i="22"/>
  <c r="F511" i="22"/>
  <c r="E511" i="22"/>
  <c r="H511" i="22" s="1"/>
  <c r="G510" i="22"/>
  <c r="E510" i="22"/>
  <c r="H510" i="22" s="1"/>
  <c r="G509" i="22"/>
  <c r="F509" i="22"/>
  <c r="E509" i="22"/>
  <c r="H509" i="22" s="1"/>
  <c r="G508" i="22"/>
  <c r="F508" i="22"/>
  <c r="E508" i="22"/>
  <c r="H508" i="22" s="1"/>
  <c r="G507" i="22"/>
  <c r="F507" i="22"/>
  <c r="E507" i="22"/>
  <c r="H507" i="22" s="1"/>
  <c r="G506" i="22"/>
  <c r="F506" i="22"/>
  <c r="E506" i="22"/>
  <c r="H506" i="22" s="1"/>
  <c r="G505" i="22"/>
  <c r="F505" i="22"/>
  <c r="E505" i="22"/>
  <c r="H505" i="22" s="1"/>
  <c r="G504" i="22"/>
  <c r="F504" i="22"/>
  <c r="E504" i="22"/>
  <c r="H504" i="22" s="1"/>
  <c r="G503" i="22"/>
  <c r="F503" i="22"/>
  <c r="E503" i="22"/>
  <c r="H503" i="22" s="1"/>
  <c r="G502" i="22"/>
  <c r="F502" i="22"/>
  <c r="E502" i="22"/>
  <c r="H502" i="22" s="1"/>
  <c r="G501" i="22"/>
  <c r="F501" i="22"/>
  <c r="E501" i="22"/>
  <c r="H501" i="22" s="1"/>
  <c r="G500" i="22"/>
  <c r="G499" i="22"/>
  <c r="F499" i="22"/>
  <c r="E499" i="22"/>
  <c r="H499" i="22" s="1"/>
  <c r="G498" i="22"/>
  <c r="G497" i="22"/>
  <c r="G496" i="22"/>
  <c r="F496" i="22"/>
  <c r="E496" i="22"/>
  <c r="H496" i="22" s="1"/>
  <c r="G495" i="22"/>
  <c r="G494" i="22"/>
  <c r="F494" i="22"/>
  <c r="E494" i="22"/>
  <c r="H494" i="22" s="1"/>
  <c r="G493" i="22"/>
  <c r="F493" i="22"/>
  <c r="E493" i="22"/>
  <c r="H493" i="22" s="1"/>
  <c r="G492" i="22"/>
  <c r="F492" i="22"/>
  <c r="G491" i="22"/>
  <c r="F491" i="22"/>
  <c r="E491" i="22"/>
  <c r="H491" i="22" s="1"/>
  <c r="G490" i="22"/>
  <c r="G489" i="22"/>
  <c r="G488" i="22"/>
  <c r="G487" i="22"/>
  <c r="F487" i="22"/>
  <c r="G486" i="22"/>
  <c r="G485" i="22"/>
  <c r="G484" i="22"/>
  <c r="G483" i="22"/>
  <c r="G482" i="22"/>
  <c r="F482" i="22"/>
  <c r="E482" i="22"/>
  <c r="H482" i="22" s="1"/>
  <c r="G481" i="22"/>
  <c r="G480" i="22"/>
  <c r="F480" i="22"/>
  <c r="E480" i="22"/>
  <c r="H480" i="22" s="1"/>
  <c r="G479" i="22"/>
  <c r="G478" i="22"/>
  <c r="F478" i="22"/>
  <c r="E478" i="22"/>
  <c r="H478" i="22" s="1"/>
  <c r="G477" i="22"/>
  <c r="F477" i="22"/>
  <c r="E477" i="22"/>
  <c r="H477" i="22" s="1"/>
  <c r="G476" i="22"/>
  <c r="G475" i="22"/>
  <c r="F475" i="22"/>
  <c r="G474" i="22"/>
  <c r="F474" i="22"/>
  <c r="E474" i="22"/>
  <c r="H474" i="22" s="1"/>
  <c r="G473" i="22"/>
  <c r="F473" i="22"/>
  <c r="E473" i="22"/>
  <c r="H473" i="22" s="1"/>
  <c r="G472" i="22"/>
  <c r="E472" i="22"/>
  <c r="H472" i="22" s="1"/>
  <c r="G471" i="22"/>
  <c r="G470" i="22"/>
  <c r="F470" i="22"/>
  <c r="G469" i="22"/>
  <c r="G468" i="22"/>
  <c r="G467" i="22"/>
  <c r="G466" i="22"/>
  <c r="G465" i="22"/>
  <c r="G464" i="22"/>
  <c r="G463" i="22"/>
  <c r="F463" i="22"/>
  <c r="E463" i="22"/>
  <c r="H463" i="22" s="1"/>
  <c r="G462" i="22"/>
  <c r="F462" i="22"/>
  <c r="G461" i="22"/>
  <c r="G460" i="22"/>
  <c r="F460" i="22"/>
  <c r="E460" i="22"/>
  <c r="H460" i="22" s="1"/>
  <c r="G459" i="22"/>
  <c r="F459" i="22"/>
  <c r="E459" i="22"/>
  <c r="H459" i="22" s="1"/>
  <c r="G458" i="22"/>
  <c r="E458" i="22"/>
  <c r="H458" i="22" s="1"/>
  <c r="G457" i="22"/>
  <c r="G456" i="22"/>
  <c r="G455" i="22"/>
  <c r="G454" i="22"/>
  <c r="F454" i="22"/>
  <c r="E454" i="22"/>
  <c r="H454" i="22" s="1"/>
  <c r="G453" i="22"/>
  <c r="F453" i="22"/>
  <c r="E453" i="22"/>
  <c r="H453" i="22" s="1"/>
  <c r="G452" i="22"/>
  <c r="F452" i="22"/>
  <c r="E452" i="22"/>
  <c r="H452" i="22" s="1"/>
  <c r="G451" i="22"/>
  <c r="F451" i="22"/>
  <c r="E451" i="22"/>
  <c r="H451" i="22" s="1"/>
  <c r="G450" i="22"/>
  <c r="F450" i="22"/>
  <c r="E450" i="22"/>
  <c r="H450" i="22" s="1"/>
  <c r="G449" i="22"/>
  <c r="F449" i="22"/>
  <c r="E449" i="22"/>
  <c r="H449" i="22" s="1"/>
  <c r="G448" i="22"/>
  <c r="F448" i="22"/>
  <c r="E448" i="22"/>
  <c r="H448" i="22" s="1"/>
  <c r="G447" i="22"/>
  <c r="F447" i="22"/>
  <c r="E447" i="22"/>
  <c r="H447" i="22" s="1"/>
  <c r="G446" i="22"/>
  <c r="F446" i="22"/>
  <c r="E446" i="22"/>
  <c r="H446" i="22" s="1"/>
  <c r="G445" i="22"/>
  <c r="G444" i="22"/>
  <c r="F444" i="22"/>
  <c r="E444" i="22"/>
  <c r="H444" i="22" s="1"/>
  <c r="G443" i="22"/>
  <c r="G442" i="22"/>
  <c r="G441" i="22"/>
  <c r="G440" i="22"/>
  <c r="F440" i="22"/>
  <c r="E440" i="22"/>
  <c r="H440" i="22" s="1"/>
  <c r="G439" i="22"/>
  <c r="G438" i="22"/>
  <c r="G437" i="22"/>
  <c r="G436" i="22"/>
  <c r="F436" i="22"/>
  <c r="G435" i="22"/>
  <c r="F435" i="22"/>
  <c r="G434" i="22"/>
  <c r="G433" i="22"/>
  <c r="F433" i="22"/>
  <c r="E433" i="22"/>
  <c r="H433" i="22" s="1"/>
  <c r="G432" i="22"/>
  <c r="G431" i="22"/>
  <c r="F431" i="22"/>
  <c r="E431" i="22"/>
  <c r="H431" i="22" s="1"/>
  <c r="G430" i="22"/>
  <c r="E430" i="22"/>
  <c r="H430" i="22" s="1"/>
  <c r="G429" i="22"/>
  <c r="G428" i="22"/>
  <c r="F428" i="22"/>
  <c r="G427" i="22"/>
  <c r="F427" i="22"/>
  <c r="E427" i="22"/>
  <c r="H427" i="22" s="1"/>
  <c r="G426" i="22"/>
  <c r="F426" i="22"/>
  <c r="E426" i="22"/>
  <c r="H426" i="22" s="1"/>
  <c r="G425" i="22"/>
  <c r="E425" i="22"/>
  <c r="H425" i="22" s="1"/>
  <c r="G424" i="22"/>
  <c r="F424" i="22"/>
  <c r="E424" i="22"/>
  <c r="H424" i="22" s="1"/>
  <c r="G423" i="22"/>
  <c r="G422" i="22"/>
  <c r="F422" i="22"/>
  <c r="E422" i="22"/>
  <c r="H422" i="22" s="1"/>
  <c r="G421" i="22"/>
  <c r="F421" i="22"/>
  <c r="E421" i="22"/>
  <c r="H421" i="22" s="1"/>
  <c r="G420" i="22"/>
  <c r="G419" i="22"/>
  <c r="F419" i="22"/>
  <c r="E419" i="22"/>
  <c r="H419" i="22" s="1"/>
  <c r="G418" i="22"/>
  <c r="F418" i="22"/>
  <c r="E418" i="22"/>
  <c r="H418" i="22" s="1"/>
  <c r="G417" i="22"/>
  <c r="G416" i="22"/>
  <c r="F416" i="22"/>
  <c r="E416" i="22"/>
  <c r="H416" i="22" s="1"/>
  <c r="G415" i="22"/>
  <c r="F415" i="22"/>
  <c r="E415" i="22"/>
  <c r="H415" i="22" s="1"/>
  <c r="G414" i="22"/>
  <c r="F414" i="22"/>
  <c r="E414" i="22"/>
  <c r="H414" i="22" s="1"/>
  <c r="G413" i="22"/>
  <c r="G412" i="22"/>
  <c r="G411" i="22"/>
  <c r="E411" i="22"/>
  <c r="H411" i="22" s="1"/>
  <c r="G410" i="22"/>
  <c r="G409" i="22"/>
  <c r="G408" i="22"/>
  <c r="G407" i="22"/>
  <c r="F407" i="22"/>
  <c r="E407" i="22"/>
  <c r="H407" i="22" s="1"/>
  <c r="G406" i="22"/>
  <c r="F406" i="22"/>
  <c r="E406" i="22"/>
  <c r="H406" i="22" s="1"/>
  <c r="G405" i="22"/>
  <c r="F405" i="22"/>
  <c r="G404" i="22"/>
  <c r="F404" i="22"/>
  <c r="E404" i="22"/>
  <c r="H404" i="22" s="1"/>
  <c r="G403" i="22"/>
  <c r="G402" i="22"/>
  <c r="F402" i="22"/>
  <c r="E402" i="22"/>
  <c r="H402" i="22" s="1"/>
  <c r="G401" i="22"/>
  <c r="F401" i="22"/>
  <c r="E401" i="22"/>
  <c r="H401" i="22" s="1"/>
  <c r="G400" i="22"/>
  <c r="F400" i="22"/>
  <c r="E400" i="22"/>
  <c r="H400" i="22" s="1"/>
  <c r="G399" i="22"/>
  <c r="G398" i="22"/>
  <c r="G397" i="22"/>
  <c r="G396" i="22"/>
  <c r="F396" i="22"/>
  <c r="E396" i="22"/>
  <c r="H396" i="22" s="1"/>
  <c r="G395" i="22"/>
  <c r="G394" i="22"/>
  <c r="F394" i="22"/>
  <c r="E394" i="22"/>
  <c r="H394" i="22" s="1"/>
  <c r="G393" i="22"/>
  <c r="F393" i="22"/>
  <c r="E393" i="22"/>
  <c r="H393" i="22" s="1"/>
  <c r="G392" i="22"/>
  <c r="F392" i="22"/>
  <c r="E392" i="22"/>
  <c r="H392" i="22" s="1"/>
  <c r="G391" i="22"/>
  <c r="G390" i="22"/>
  <c r="F390" i="22"/>
  <c r="E390" i="22"/>
  <c r="H390" i="22" s="1"/>
  <c r="G389" i="22"/>
  <c r="F389" i="22"/>
  <c r="E389" i="22"/>
  <c r="H389" i="22" s="1"/>
  <c r="G388" i="22"/>
  <c r="G387" i="22"/>
  <c r="E387" i="22"/>
  <c r="H387" i="22" s="1"/>
  <c r="G386" i="22"/>
  <c r="F386" i="22"/>
  <c r="E386" i="22"/>
  <c r="H386" i="22" s="1"/>
  <c r="G385" i="22"/>
  <c r="E385" i="22"/>
  <c r="H385" i="22" s="1"/>
  <c r="G384" i="22"/>
  <c r="G383" i="22"/>
  <c r="G382" i="22"/>
  <c r="G381" i="22"/>
  <c r="F381" i="22"/>
  <c r="E381" i="22"/>
  <c r="H381" i="22" s="1"/>
  <c r="G380" i="22"/>
  <c r="E380" i="22"/>
  <c r="H380" i="22" s="1"/>
  <c r="G379" i="22"/>
  <c r="G378" i="22"/>
  <c r="E378" i="22"/>
  <c r="H378" i="22" s="1"/>
  <c r="G377" i="22"/>
  <c r="F377" i="22"/>
  <c r="E377" i="22"/>
  <c r="H377" i="22" s="1"/>
  <c r="G376" i="22"/>
  <c r="G375" i="22"/>
  <c r="E375" i="22"/>
  <c r="H375" i="22" s="1"/>
  <c r="G374" i="22"/>
  <c r="G373" i="22"/>
  <c r="G372" i="22"/>
  <c r="G371" i="22"/>
  <c r="F371" i="22"/>
  <c r="E371" i="22"/>
  <c r="H371" i="22" s="1"/>
  <c r="G370" i="22"/>
  <c r="G369" i="22"/>
  <c r="G368" i="22"/>
  <c r="F368" i="22"/>
  <c r="E368" i="22"/>
  <c r="H368" i="22" s="1"/>
  <c r="G367" i="22"/>
  <c r="F367" i="22"/>
  <c r="E367" i="22"/>
  <c r="H367" i="22" s="1"/>
  <c r="G366" i="22"/>
  <c r="F366" i="22"/>
  <c r="E366" i="22"/>
  <c r="H366" i="22" s="1"/>
  <c r="G365" i="22"/>
  <c r="G364" i="22"/>
  <c r="G363" i="22"/>
  <c r="F363" i="22"/>
  <c r="E363" i="22"/>
  <c r="H363" i="22" s="1"/>
  <c r="G362" i="22"/>
  <c r="G361" i="22"/>
  <c r="G360" i="22"/>
  <c r="F360" i="22"/>
  <c r="E360" i="22"/>
  <c r="H360" i="22" s="1"/>
  <c r="G359" i="22"/>
  <c r="E359" i="22"/>
  <c r="H359" i="22" s="1"/>
  <c r="G358" i="22"/>
  <c r="G357" i="22"/>
  <c r="G356" i="22"/>
  <c r="G355" i="22"/>
  <c r="G354" i="22"/>
  <c r="F354" i="22"/>
  <c r="E354" i="22"/>
  <c r="H354" i="22" s="1"/>
  <c r="G353" i="22"/>
  <c r="E353" i="22"/>
  <c r="H353" i="22" s="1"/>
  <c r="G352" i="22"/>
  <c r="F352" i="22"/>
  <c r="G351" i="22"/>
  <c r="G350" i="22"/>
  <c r="D349" i="22"/>
  <c r="C349" i="22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F340" i="22"/>
  <c r="E340" i="22"/>
  <c r="H340" i="22" s="1"/>
  <c r="G339" i="22"/>
  <c r="F339" i="22"/>
  <c r="E339" i="22"/>
  <c r="H339" i="22" s="1"/>
  <c r="G338" i="22"/>
  <c r="F338" i="22"/>
  <c r="E338" i="22"/>
  <c r="H338" i="22" s="1"/>
  <c r="G337" i="22"/>
  <c r="G336" i="22"/>
  <c r="F336" i="22"/>
  <c r="E336" i="22"/>
  <c r="H336" i="22" s="1"/>
  <c r="G335" i="22"/>
  <c r="G334" i="22"/>
  <c r="F334" i="22"/>
  <c r="E334" i="22"/>
  <c r="H334" i="22" s="1"/>
  <c r="G333" i="22"/>
  <c r="F333" i="22"/>
  <c r="E333" i="22"/>
  <c r="H333" i="22" s="1"/>
  <c r="G332" i="22"/>
  <c r="F332" i="22"/>
  <c r="E332" i="22"/>
  <c r="H332" i="22" s="1"/>
  <c r="G331" i="22"/>
  <c r="E331" i="22"/>
  <c r="H331" i="22" s="1"/>
  <c r="G330" i="22"/>
  <c r="F330" i="22"/>
  <c r="E330" i="22"/>
  <c r="H330" i="22" s="1"/>
  <c r="G329" i="22"/>
  <c r="G328" i="22"/>
  <c r="F328" i="22"/>
  <c r="G327" i="22"/>
  <c r="F327" i="22"/>
  <c r="E327" i="22"/>
  <c r="H327" i="22" s="1"/>
  <c r="G326" i="22"/>
  <c r="F326" i="22"/>
  <c r="E326" i="22"/>
  <c r="H326" i="22" s="1"/>
  <c r="G325" i="22"/>
  <c r="F325" i="22"/>
  <c r="E325" i="22"/>
  <c r="H325" i="22" s="1"/>
  <c r="G324" i="22"/>
  <c r="G323" i="22"/>
  <c r="G322" i="22"/>
  <c r="F322" i="22"/>
  <c r="E322" i="22"/>
  <c r="H322" i="22" s="1"/>
  <c r="G321" i="22"/>
  <c r="G320" i="22"/>
  <c r="F320" i="22"/>
  <c r="E320" i="22"/>
  <c r="H320" i="22" s="1"/>
  <c r="G319" i="22"/>
  <c r="G318" i="22"/>
  <c r="F318" i="22"/>
  <c r="E318" i="22"/>
  <c r="H318" i="22" s="1"/>
  <c r="G317" i="22"/>
  <c r="G316" i="22"/>
  <c r="F316" i="22"/>
  <c r="E316" i="22"/>
  <c r="H316" i="22" s="1"/>
  <c r="G315" i="22"/>
  <c r="E315" i="22"/>
  <c r="H315" i="22" s="1"/>
  <c r="G314" i="22"/>
  <c r="E314" i="22"/>
  <c r="H314" i="22" s="1"/>
  <c r="G313" i="22"/>
  <c r="G312" i="22"/>
  <c r="F312" i="22"/>
  <c r="E312" i="22"/>
  <c r="H312" i="22" s="1"/>
  <c r="G311" i="22"/>
  <c r="F311" i="22"/>
  <c r="E311" i="22"/>
  <c r="H311" i="22" s="1"/>
  <c r="G310" i="22"/>
  <c r="F310" i="22"/>
  <c r="E310" i="22"/>
  <c r="H310" i="22" s="1"/>
  <c r="G309" i="22"/>
  <c r="F309" i="22"/>
  <c r="E309" i="22"/>
  <c r="H309" i="22" s="1"/>
  <c r="G308" i="22"/>
  <c r="G307" i="22"/>
  <c r="F307" i="22"/>
  <c r="E307" i="22"/>
  <c r="H307" i="22" s="1"/>
  <c r="G306" i="22"/>
  <c r="F306" i="22"/>
  <c r="G305" i="22"/>
  <c r="G304" i="22"/>
  <c r="E304" i="22"/>
  <c r="H304" i="22" s="1"/>
  <c r="G303" i="22"/>
  <c r="F303" i="22"/>
  <c r="E303" i="22"/>
  <c r="H303" i="22" s="1"/>
  <c r="G302" i="22"/>
  <c r="G301" i="22"/>
  <c r="G300" i="22"/>
  <c r="F300" i="22"/>
  <c r="E300" i="22"/>
  <c r="H300" i="22" s="1"/>
  <c r="G299" i="22"/>
  <c r="F299" i="22"/>
  <c r="E299" i="22"/>
  <c r="H299" i="22" s="1"/>
  <c r="G298" i="22"/>
  <c r="F298" i="22"/>
  <c r="E298" i="22"/>
  <c r="H298" i="22" s="1"/>
  <c r="G297" i="22"/>
  <c r="F297" i="22"/>
  <c r="E297" i="22"/>
  <c r="H297" i="22" s="1"/>
  <c r="G296" i="22"/>
  <c r="F296" i="22"/>
  <c r="E296" i="22"/>
  <c r="H296" i="22" s="1"/>
  <c r="G295" i="22"/>
  <c r="F295" i="22"/>
  <c r="E295" i="22"/>
  <c r="H295" i="22" s="1"/>
  <c r="G294" i="22"/>
  <c r="G293" i="22"/>
  <c r="F293" i="22"/>
  <c r="G292" i="22"/>
  <c r="F292" i="22"/>
  <c r="E292" i="22"/>
  <c r="H292" i="22" s="1"/>
  <c r="G291" i="22"/>
  <c r="E291" i="22"/>
  <c r="H291" i="22" s="1"/>
  <c r="G290" i="22"/>
  <c r="F290" i="22"/>
  <c r="G289" i="22"/>
  <c r="E289" i="22"/>
  <c r="H289" i="22" s="1"/>
  <c r="G288" i="22"/>
  <c r="G287" i="22"/>
  <c r="F287" i="22"/>
  <c r="E287" i="22"/>
  <c r="H287" i="22" s="1"/>
  <c r="G286" i="22"/>
  <c r="F286" i="22"/>
  <c r="E286" i="22"/>
  <c r="H286" i="22" s="1"/>
  <c r="G285" i="22"/>
  <c r="F285" i="22"/>
  <c r="E285" i="22"/>
  <c r="H285" i="22" s="1"/>
  <c r="G284" i="22"/>
  <c r="F284" i="22"/>
  <c r="E284" i="22"/>
  <c r="H284" i="22" s="1"/>
  <c r="G283" i="22"/>
  <c r="G282" i="22"/>
  <c r="G281" i="22"/>
  <c r="F281" i="22"/>
  <c r="E281" i="22"/>
  <c r="H281" i="22" s="1"/>
  <c r="G280" i="22"/>
  <c r="G279" i="22"/>
  <c r="F279" i="22"/>
  <c r="E279" i="22"/>
  <c r="H279" i="22" s="1"/>
  <c r="G278" i="22"/>
  <c r="G277" i="22"/>
  <c r="G276" i="22"/>
  <c r="G275" i="22"/>
  <c r="G274" i="22"/>
  <c r="F274" i="22"/>
  <c r="E274" i="22"/>
  <c r="H274" i="22" s="1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F270" i="22"/>
  <c r="E270" i="22"/>
  <c r="H270" i="22" s="1"/>
  <c r="G269" i="22"/>
  <c r="F269" i="22"/>
  <c r="E269" i="22"/>
  <c r="H269" i="22" s="1"/>
  <c r="G268" i="22"/>
  <c r="F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E265" i="22"/>
  <c r="H265" i="22" s="1"/>
  <c r="G264" i="22"/>
  <c r="G263" i="22"/>
  <c r="F263" i="22"/>
  <c r="E263" i="22"/>
  <c r="H263" i="22" s="1"/>
  <c r="G262" i="22"/>
  <c r="F262" i="22"/>
  <c r="E262" i="22"/>
  <c r="H262" i="22" s="1"/>
  <c r="G261" i="22"/>
  <c r="F261" i="22"/>
  <c r="E261" i="22"/>
  <c r="H261" i="22" s="1"/>
  <c r="G260" i="22"/>
  <c r="F260" i="22"/>
  <c r="E260" i="22"/>
  <c r="H260" i="22" s="1"/>
  <c r="G259" i="22"/>
  <c r="F259" i="22"/>
  <c r="E259" i="22"/>
  <c r="H259" i="22" s="1"/>
  <c r="G258" i="22"/>
  <c r="F258" i="22"/>
  <c r="E258" i="22"/>
  <c r="H258" i="22" s="1"/>
  <c r="G257" i="22"/>
  <c r="F257" i="22"/>
  <c r="E257" i="22"/>
  <c r="H257" i="22" s="1"/>
  <c r="G256" i="22"/>
  <c r="F256" i="22"/>
  <c r="E256" i="22"/>
  <c r="H256" i="22" s="1"/>
  <c r="G255" i="22"/>
  <c r="F255" i="22"/>
  <c r="E255" i="22"/>
  <c r="H255" i="22" s="1"/>
  <c r="G254" i="22"/>
  <c r="F254" i="22"/>
  <c r="E254" i="22"/>
  <c r="H254" i="22" s="1"/>
  <c r="G253" i="22"/>
  <c r="F253" i="22"/>
  <c r="E253" i="22"/>
  <c r="H253" i="22" s="1"/>
  <c r="G252" i="22"/>
  <c r="F252" i="22"/>
  <c r="E252" i="22"/>
  <c r="H252" i="22" s="1"/>
  <c r="G251" i="22"/>
  <c r="E251" i="22"/>
  <c r="H251" i="22" s="1"/>
  <c r="G250" i="22"/>
  <c r="F250" i="22"/>
  <c r="E250" i="22"/>
  <c r="H250" i="22" s="1"/>
  <c r="G249" i="22"/>
  <c r="F249" i="22"/>
  <c r="E249" i="22"/>
  <c r="H249" i="22" s="1"/>
  <c r="G248" i="22"/>
  <c r="F248" i="22"/>
  <c r="E248" i="22"/>
  <c r="H248" i="22" s="1"/>
  <c r="G247" i="22"/>
  <c r="F247" i="22"/>
  <c r="E247" i="22"/>
  <c r="H247" i="22" s="1"/>
  <c r="G246" i="22"/>
  <c r="F246" i="22"/>
  <c r="E246" i="22"/>
  <c r="H246" i="22" s="1"/>
  <c r="G245" i="22"/>
  <c r="F245" i="22"/>
  <c r="E245" i="22"/>
  <c r="H245" i="22" s="1"/>
  <c r="G244" i="22"/>
  <c r="G243" i="22"/>
  <c r="F243" i="22"/>
  <c r="E243" i="22"/>
  <c r="H243" i="22" s="1"/>
  <c r="G242" i="22"/>
  <c r="F242" i="22"/>
  <c r="E242" i="22"/>
  <c r="H242" i="22" s="1"/>
  <c r="G241" i="22"/>
  <c r="F241" i="22"/>
  <c r="G240" i="22"/>
  <c r="F240" i="22"/>
  <c r="E240" i="22"/>
  <c r="H240" i="22" s="1"/>
  <c r="G239" i="22"/>
  <c r="F239" i="22"/>
  <c r="E239" i="22"/>
  <c r="H239" i="22" s="1"/>
  <c r="G238" i="22"/>
  <c r="G237" i="22"/>
  <c r="F237" i="22"/>
  <c r="E237" i="22"/>
  <c r="H237" i="22" s="1"/>
  <c r="G236" i="22"/>
  <c r="G235" i="22"/>
  <c r="F235" i="22"/>
  <c r="E235" i="22"/>
  <c r="H235" i="22" s="1"/>
  <c r="G234" i="22"/>
  <c r="F234" i="22"/>
  <c r="E234" i="22"/>
  <c r="H234" i="22" s="1"/>
  <c r="G233" i="22"/>
  <c r="E233" i="22"/>
  <c r="H233" i="22" s="1"/>
  <c r="G232" i="22"/>
  <c r="G231" i="22"/>
  <c r="F231" i="22"/>
  <c r="E231" i="22"/>
  <c r="H231" i="22" s="1"/>
  <c r="G230" i="22"/>
  <c r="F230" i="22"/>
  <c r="E230" i="22"/>
  <c r="H230" i="22" s="1"/>
  <c r="G229" i="22"/>
  <c r="F229" i="22"/>
  <c r="E229" i="22"/>
  <c r="H229" i="22" s="1"/>
  <c r="G228" i="22"/>
  <c r="F228" i="22"/>
  <c r="E228" i="22"/>
  <c r="H228" i="22" s="1"/>
  <c r="G227" i="22"/>
  <c r="E227" i="22"/>
  <c r="H227" i="22" s="1"/>
  <c r="G226" i="22"/>
  <c r="F226" i="22"/>
  <c r="E226" i="22"/>
  <c r="H226" i="22" s="1"/>
  <c r="G225" i="22"/>
  <c r="G224" i="22"/>
  <c r="F224" i="22"/>
  <c r="E224" i="22"/>
  <c r="H224" i="22" s="1"/>
  <c r="G223" i="22"/>
  <c r="F223" i="22"/>
  <c r="E223" i="22"/>
  <c r="H223" i="22" s="1"/>
  <c r="G222" i="22"/>
  <c r="E222" i="22"/>
  <c r="H222" i="22" s="1"/>
  <c r="G221" i="22"/>
  <c r="F221" i="22"/>
  <c r="E221" i="22"/>
  <c r="H221" i="22" s="1"/>
  <c r="G220" i="22"/>
  <c r="F220" i="22"/>
  <c r="E220" i="22"/>
  <c r="H220" i="22" s="1"/>
  <c r="G219" i="22"/>
  <c r="F219" i="22"/>
  <c r="E219" i="22"/>
  <c r="H219" i="22" s="1"/>
  <c r="G218" i="22"/>
  <c r="G217" i="22"/>
  <c r="F217" i="22"/>
  <c r="E217" i="22"/>
  <c r="H217" i="22" s="1"/>
  <c r="G216" i="22"/>
  <c r="E216" i="22"/>
  <c r="H216" i="22" s="1"/>
  <c r="G215" i="22"/>
  <c r="F215" i="22"/>
  <c r="E215" i="22"/>
  <c r="H215" i="22" s="1"/>
  <c r="G214" i="22"/>
  <c r="G213" i="22"/>
  <c r="G212" i="22"/>
  <c r="F212" i="22"/>
  <c r="G211" i="22"/>
  <c r="F211" i="22"/>
  <c r="E211" i="22"/>
  <c r="H211" i="22" s="1"/>
  <c r="G210" i="22"/>
  <c r="G209" i="22"/>
  <c r="G208" i="22"/>
  <c r="G207" i="22"/>
  <c r="F207" i="22"/>
  <c r="E207" i="22"/>
  <c r="H207" i="22" s="1"/>
  <c r="G206" i="22"/>
  <c r="G205" i="22"/>
  <c r="G204" i="22"/>
  <c r="G203" i="22"/>
  <c r="G202" i="22"/>
  <c r="G201" i="22"/>
  <c r="G200" i="22"/>
  <c r="G199" i="22"/>
  <c r="G198" i="22"/>
  <c r="E198" i="22"/>
  <c r="H198" i="22" s="1"/>
  <c r="G197" i="22"/>
  <c r="G196" i="22"/>
  <c r="F196" i="22"/>
  <c r="E196" i="22"/>
  <c r="H196" i="22" s="1"/>
  <c r="G195" i="22"/>
  <c r="F195" i="22"/>
  <c r="E195" i="22"/>
  <c r="H195" i="22" s="1"/>
  <c r="G194" i="22"/>
  <c r="G193" i="22"/>
  <c r="G192" i="22"/>
  <c r="E192" i="22"/>
  <c r="H192" i="22" s="1"/>
  <c r="G191" i="22"/>
  <c r="F191" i="22"/>
  <c r="E191" i="22"/>
  <c r="H191" i="22" s="1"/>
  <c r="G190" i="22"/>
  <c r="F190" i="22"/>
  <c r="E190" i="22"/>
  <c r="H190" i="22" s="1"/>
  <c r="G189" i="22"/>
  <c r="F189" i="22"/>
  <c r="E189" i="22"/>
  <c r="H189" i="22" s="1"/>
  <c r="G188" i="22"/>
  <c r="F188" i="22"/>
  <c r="G187" i="22"/>
  <c r="G186" i="22"/>
  <c r="G185" i="22"/>
  <c r="F185" i="22"/>
  <c r="E185" i="22"/>
  <c r="H185" i="22" s="1"/>
  <c r="G184" i="22"/>
  <c r="F184" i="22"/>
  <c r="E184" i="22"/>
  <c r="H184" i="22" s="1"/>
  <c r="G183" i="22"/>
  <c r="F183" i="22"/>
  <c r="E183" i="22"/>
  <c r="H183" i="22" s="1"/>
  <c r="G182" i="22"/>
  <c r="G181" i="22"/>
  <c r="G180" i="22"/>
  <c r="G179" i="22"/>
  <c r="G178" i="22"/>
  <c r="G177" i="22"/>
  <c r="F177" i="22"/>
  <c r="E177" i="22"/>
  <c r="H177" i="22" s="1"/>
  <c r="G176" i="22"/>
  <c r="F176" i="22"/>
  <c r="G175" i="22"/>
  <c r="G174" i="22"/>
  <c r="D173" i="22"/>
  <c r="C173" i="22"/>
  <c r="G167" i="22"/>
  <c r="F167" i="22"/>
  <c r="E167" i="22"/>
  <c r="H167" i="22" s="1"/>
  <c r="G166" i="22"/>
  <c r="E166" i="22"/>
  <c r="H166" i="22" s="1"/>
  <c r="G165" i="22"/>
  <c r="F165" i="22"/>
  <c r="E165" i="22"/>
  <c r="H165" i="22" s="1"/>
  <c r="G164" i="22"/>
  <c r="G163" i="22"/>
  <c r="F163" i="22"/>
  <c r="E163" i="22"/>
  <c r="H163" i="22" s="1"/>
  <c r="G162" i="22"/>
  <c r="F162" i="22"/>
  <c r="E162" i="22"/>
  <c r="H162" i="22" s="1"/>
  <c r="G161" i="22"/>
  <c r="F161" i="22"/>
  <c r="E161" i="22"/>
  <c r="H161" i="22" s="1"/>
  <c r="G160" i="22"/>
  <c r="F160" i="22"/>
  <c r="E160" i="22"/>
  <c r="H160" i="22" s="1"/>
  <c r="G159" i="22"/>
  <c r="F159" i="22"/>
  <c r="E159" i="22"/>
  <c r="H159" i="22" s="1"/>
  <c r="G158" i="22"/>
  <c r="F158" i="22"/>
  <c r="E158" i="22"/>
  <c r="H158" i="22" s="1"/>
  <c r="G157" i="22"/>
  <c r="F157" i="22"/>
  <c r="E157" i="22"/>
  <c r="H157" i="22" s="1"/>
  <c r="G156" i="22"/>
  <c r="G155" i="22"/>
  <c r="F155" i="22"/>
  <c r="E155" i="22"/>
  <c r="H155" i="22" s="1"/>
  <c r="G154" i="22"/>
  <c r="F154" i="22"/>
  <c r="E154" i="22"/>
  <c r="H154" i="22" s="1"/>
  <c r="G153" i="22"/>
  <c r="F153" i="22"/>
  <c r="G152" i="22"/>
  <c r="F152" i="22"/>
  <c r="E152" i="22"/>
  <c r="H152" i="22" s="1"/>
  <c r="G151" i="22"/>
  <c r="F151" i="22"/>
  <c r="E151" i="22"/>
  <c r="H151" i="22" s="1"/>
  <c r="G150" i="22"/>
  <c r="F150" i="22"/>
  <c r="E150" i="22"/>
  <c r="H150" i="22" s="1"/>
  <c r="G149" i="22"/>
  <c r="F149" i="22"/>
  <c r="E149" i="22"/>
  <c r="H149" i="22" s="1"/>
  <c r="G148" i="22"/>
  <c r="E148" i="22"/>
  <c r="H148" i="22" s="1"/>
  <c r="G147" i="22"/>
  <c r="F147" i="22"/>
  <c r="E147" i="22"/>
  <c r="H147" i="22" s="1"/>
  <c r="G146" i="22"/>
  <c r="F146" i="22"/>
  <c r="E146" i="22"/>
  <c r="H146" i="22" s="1"/>
  <c r="G145" i="22"/>
  <c r="F145" i="22"/>
  <c r="E145" i="22"/>
  <c r="H145" i="22" s="1"/>
  <c r="G144" i="22"/>
  <c r="F144" i="22"/>
  <c r="E144" i="22"/>
  <c r="H144" i="22" s="1"/>
  <c r="G143" i="22"/>
  <c r="E143" i="22"/>
  <c r="H143" i="22" s="1"/>
  <c r="G142" i="22"/>
  <c r="G141" i="22"/>
  <c r="F141" i="22"/>
  <c r="E141" i="22"/>
  <c r="H141" i="22" s="1"/>
  <c r="G140" i="22"/>
  <c r="F140" i="22"/>
  <c r="E140" i="22"/>
  <c r="H140" i="22" s="1"/>
  <c r="G139" i="22"/>
  <c r="E139" i="22"/>
  <c r="H139" i="22" s="1"/>
  <c r="G138" i="22"/>
  <c r="F138" i="22"/>
  <c r="E138" i="22"/>
  <c r="H138" i="22" s="1"/>
  <c r="G137" i="22"/>
  <c r="F137" i="22"/>
  <c r="E137" i="22"/>
  <c r="H137" i="22" s="1"/>
  <c r="G136" i="22"/>
  <c r="F136" i="22"/>
  <c r="E136" i="22"/>
  <c r="H136" i="22" s="1"/>
  <c r="G135" i="22"/>
  <c r="F135" i="22"/>
  <c r="E135" i="22"/>
  <c r="H135" i="22" s="1"/>
  <c r="G134" i="22"/>
  <c r="G133" i="22"/>
  <c r="G132" i="22"/>
  <c r="G131" i="22"/>
  <c r="G130" i="22"/>
  <c r="F130" i="22"/>
  <c r="E130" i="22"/>
  <c r="H130" i="22" s="1"/>
  <c r="G129" i="22"/>
  <c r="G128" i="22"/>
  <c r="G127" i="22"/>
  <c r="F127" i="22"/>
  <c r="E127" i="22"/>
  <c r="H127" i="22" s="1"/>
  <c r="G126" i="22"/>
  <c r="G125" i="22"/>
  <c r="G124" i="22"/>
  <c r="G123" i="22"/>
  <c r="G122" i="22"/>
  <c r="E122" i="22"/>
  <c r="H122" i="22" s="1"/>
  <c r="G121" i="22"/>
  <c r="G120" i="22"/>
  <c r="G119" i="22"/>
  <c r="F119" i="22"/>
  <c r="E119" i="22"/>
  <c r="H119" i="22" s="1"/>
  <c r="G118" i="22"/>
  <c r="E118" i="22"/>
  <c r="H118" i="22" s="1"/>
  <c r="G117" i="22"/>
  <c r="G116" i="22"/>
  <c r="F116" i="22"/>
  <c r="E116" i="22"/>
  <c r="H116" i="22" s="1"/>
  <c r="G115" i="22"/>
  <c r="G114" i="22"/>
  <c r="G113" i="22"/>
  <c r="G112" i="22"/>
  <c r="G111" i="22"/>
  <c r="G110" i="22"/>
  <c r="F110" i="22"/>
  <c r="E110" i="22"/>
  <c r="H110" i="22" s="1"/>
  <c r="G109" i="22"/>
  <c r="F109" i="22"/>
  <c r="G108" i="22"/>
  <c r="F108" i="22"/>
  <c r="E108" i="22"/>
  <c r="H108" i="22" s="1"/>
  <c r="G107" i="22"/>
  <c r="F107" i="22"/>
  <c r="E107" i="22"/>
  <c r="H107" i="22" s="1"/>
  <c r="G106" i="22"/>
  <c r="G105" i="22"/>
  <c r="F105" i="22"/>
  <c r="E105" i="22"/>
  <c r="H105" i="22" s="1"/>
  <c r="G104" i="22"/>
  <c r="G103" i="22"/>
  <c r="G102" i="22"/>
  <c r="G101" i="22"/>
  <c r="F101" i="22"/>
  <c r="E101" i="22"/>
  <c r="H101" i="22" s="1"/>
  <c r="G100" i="22"/>
  <c r="G99" i="22"/>
  <c r="G98" i="22"/>
  <c r="F98" i="22"/>
  <c r="E98" i="22"/>
  <c r="H98" i="22" s="1"/>
  <c r="G97" i="22"/>
  <c r="F97" i="22"/>
  <c r="E97" i="22"/>
  <c r="H97" i="22" s="1"/>
  <c r="G96" i="22"/>
  <c r="G95" i="22"/>
  <c r="E95" i="22"/>
  <c r="H95" i="22" s="1"/>
  <c r="G94" i="22"/>
  <c r="G93" i="22"/>
  <c r="G92" i="22"/>
  <c r="G91" i="22"/>
  <c r="G90" i="22"/>
  <c r="G89" i="22"/>
  <c r="G88" i="22"/>
  <c r="G87" i="22"/>
  <c r="G86" i="22"/>
  <c r="F86" i="22"/>
  <c r="E86" i="22"/>
  <c r="H86" i="22" s="1"/>
  <c r="G85" i="22"/>
  <c r="E85" i="22"/>
  <c r="H85" i="22" s="1"/>
  <c r="G84" i="22"/>
  <c r="F84" i="22"/>
  <c r="E84" i="22"/>
  <c r="H84" i="22" s="1"/>
  <c r="G83" i="22"/>
  <c r="F83" i="22"/>
  <c r="E83" i="22"/>
  <c r="H83" i="22" s="1"/>
  <c r="G82" i="22"/>
  <c r="F82" i="22"/>
  <c r="G81" i="22"/>
  <c r="F81" i="22"/>
  <c r="G80" i="22"/>
  <c r="G79" i="22"/>
  <c r="G78" i="22"/>
  <c r="F78" i="22"/>
  <c r="G77" i="22"/>
  <c r="F77" i="22"/>
  <c r="G76" i="22"/>
  <c r="D75" i="22"/>
  <c r="C75" i="22"/>
  <c r="G69" i="22"/>
  <c r="F69" i="22"/>
  <c r="G68" i="22"/>
  <c r="F68" i="22"/>
  <c r="E68" i="22"/>
  <c r="H68" i="22" s="1"/>
  <c r="G67" i="22"/>
  <c r="G66" i="22"/>
  <c r="F66" i="22"/>
  <c r="G65" i="22"/>
  <c r="F65" i="22"/>
  <c r="E65" i="22"/>
  <c r="H65" i="22" s="1"/>
  <c r="G64" i="22"/>
  <c r="G63" i="22"/>
  <c r="F63" i="22"/>
  <c r="E63" i="22"/>
  <c r="H63" i="22" s="1"/>
  <c r="G62" i="22"/>
  <c r="F62" i="22"/>
  <c r="E62" i="22"/>
  <c r="H62" i="22" s="1"/>
  <c r="G61" i="22"/>
  <c r="F61" i="22"/>
  <c r="E61" i="22"/>
  <c r="H61" i="22" s="1"/>
  <c r="G60" i="22"/>
  <c r="E60" i="22"/>
  <c r="H60" i="22" s="1"/>
  <c r="G59" i="22"/>
  <c r="F59" i="22"/>
  <c r="E59" i="22"/>
  <c r="H59" i="22" s="1"/>
  <c r="G58" i="22"/>
  <c r="F58" i="22"/>
  <c r="E58" i="22"/>
  <c r="H58" i="22" s="1"/>
  <c r="G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F54" i="22"/>
  <c r="E54" i="22"/>
  <c r="H54" i="22" s="1"/>
  <c r="G53" i="22"/>
  <c r="E53" i="22"/>
  <c r="H53" i="22" s="1"/>
  <c r="G52" i="22"/>
  <c r="F52" i="22"/>
  <c r="E52" i="22"/>
  <c r="H52" i="22" s="1"/>
  <c r="G51" i="22"/>
  <c r="F51" i="22"/>
  <c r="G50" i="22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G44" i="22"/>
  <c r="F44" i="22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E40" i="22"/>
  <c r="H40" i="22" s="1"/>
  <c r="G39" i="22"/>
  <c r="F39" i="22"/>
  <c r="E39" i="22"/>
  <c r="H39" i="22" s="1"/>
  <c r="G38" i="22"/>
  <c r="F38" i="22"/>
  <c r="E38" i="22"/>
  <c r="H38" i="22" s="1"/>
  <c r="G37" i="22"/>
  <c r="F37" i="22"/>
  <c r="E37" i="22"/>
  <c r="H37" i="22" s="1"/>
  <c r="G36" i="22"/>
  <c r="E36" i="22"/>
  <c r="H36" i="22" s="1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E32" i="22"/>
  <c r="H32" i="22" s="1"/>
  <c r="G31" i="22"/>
  <c r="F31" i="22"/>
  <c r="E31" i="22"/>
  <c r="H31" i="22" s="1"/>
  <c r="G30" i="22"/>
  <c r="G29" i="22"/>
  <c r="G28" i="22"/>
  <c r="F28" i="22"/>
  <c r="G27" i="22"/>
  <c r="G26" i="22"/>
  <c r="F26" i="22"/>
  <c r="E26" i="22"/>
  <c r="H26" i="22" s="1"/>
  <c r="G25" i="22"/>
  <c r="F25" i="22"/>
  <c r="E25" i="22"/>
  <c r="H25" i="22" s="1"/>
  <c r="G24" i="22"/>
  <c r="F24" i="22"/>
  <c r="E24" i="22"/>
  <c r="H24" i="22" s="1"/>
  <c r="G23" i="22"/>
  <c r="F23" i="22"/>
  <c r="E23" i="22"/>
  <c r="H23" i="22" s="1"/>
  <c r="G22" i="22"/>
  <c r="F22" i="22"/>
  <c r="G21" i="22"/>
  <c r="F21" i="22"/>
  <c r="E21" i="22"/>
  <c r="H21" i="22" s="1"/>
  <c r="G20" i="22"/>
  <c r="F20" i="22"/>
  <c r="E20" i="22"/>
  <c r="H20" i="22" s="1"/>
  <c r="D19" i="22"/>
  <c r="C19" i="22"/>
  <c r="D13" i="22"/>
  <c r="C13" i="22"/>
  <c r="D12" i="22"/>
  <c r="C12" i="22"/>
  <c r="D11" i="22"/>
  <c r="C11" i="22"/>
  <c r="D10" i="22"/>
  <c r="C10" i="22"/>
  <c r="D9" i="22"/>
  <c r="C9" i="22"/>
  <c r="D8" i="22"/>
  <c r="C8" i="22"/>
  <c r="G8" i="22" s="1"/>
  <c r="G609" i="21"/>
  <c r="E609" i="21"/>
  <c r="H609" i="21" s="1"/>
  <c r="G608" i="21"/>
  <c r="F608" i="21"/>
  <c r="G607" i="21"/>
  <c r="F607" i="21"/>
  <c r="E607" i="21"/>
  <c r="H607" i="21" s="1"/>
  <c r="G606" i="21"/>
  <c r="F606" i="21"/>
  <c r="E606" i="21"/>
  <c r="H606" i="21" s="1"/>
  <c r="G605" i="21"/>
  <c r="G604" i="21"/>
  <c r="F604" i="21"/>
  <c r="E604" i="21"/>
  <c r="H604" i="21" s="1"/>
  <c r="G603" i="21"/>
  <c r="F603" i="21"/>
  <c r="E603" i="21"/>
  <c r="H603" i="21" s="1"/>
  <c r="G602" i="21"/>
  <c r="F602" i="21"/>
  <c r="G601" i="21"/>
  <c r="E601" i="21"/>
  <c r="H601" i="21" s="1"/>
  <c r="G600" i="21"/>
  <c r="G599" i="21"/>
  <c r="E599" i="21"/>
  <c r="H599" i="21" s="1"/>
  <c r="G598" i="21"/>
  <c r="G597" i="21"/>
  <c r="G596" i="21"/>
  <c r="F596" i="21"/>
  <c r="E596" i="21"/>
  <c r="H596" i="21" s="1"/>
  <c r="G595" i="21"/>
  <c r="E595" i="21"/>
  <c r="H595" i="21" s="1"/>
  <c r="G594" i="21"/>
  <c r="F594" i="21"/>
  <c r="E594" i="21"/>
  <c r="H594" i="21" s="1"/>
  <c r="G593" i="21"/>
  <c r="G592" i="21"/>
  <c r="F592" i="21"/>
  <c r="E592" i="21"/>
  <c r="H592" i="21" s="1"/>
  <c r="G591" i="21"/>
  <c r="F591" i="21"/>
  <c r="G590" i="21"/>
  <c r="F590" i="21"/>
  <c r="E590" i="21"/>
  <c r="H590" i="21" s="1"/>
  <c r="G589" i="21"/>
  <c r="E589" i="21"/>
  <c r="H589" i="21" s="1"/>
  <c r="G588" i="21"/>
  <c r="F588" i="21"/>
  <c r="E588" i="21"/>
  <c r="H588" i="21" s="1"/>
  <c r="G587" i="21"/>
  <c r="E587" i="21"/>
  <c r="H587" i="21" s="1"/>
  <c r="G586" i="21"/>
  <c r="G585" i="21"/>
  <c r="G584" i="21"/>
  <c r="E584" i="21"/>
  <c r="H584" i="21" s="1"/>
  <c r="G583" i="21"/>
  <c r="E583" i="21"/>
  <c r="H583" i="21" s="1"/>
  <c r="D582" i="21"/>
  <c r="C582" i="21"/>
  <c r="G576" i="21"/>
  <c r="F576" i="21"/>
  <c r="E576" i="21"/>
  <c r="H576" i="21" s="1"/>
  <c r="G575" i="21"/>
  <c r="F575" i="21"/>
  <c r="E575" i="21"/>
  <c r="H575" i="21" s="1"/>
  <c r="G574" i="21"/>
  <c r="F574" i="21"/>
  <c r="E574" i="21"/>
  <c r="H574" i="21" s="1"/>
  <c r="G573" i="21"/>
  <c r="F573" i="21"/>
  <c r="E573" i="21"/>
  <c r="H573" i="21" s="1"/>
  <c r="G572" i="21"/>
  <c r="F572" i="21"/>
  <c r="E572" i="21"/>
  <c r="H572" i="21" s="1"/>
  <c r="G571" i="21"/>
  <c r="F571" i="21"/>
  <c r="E571" i="21"/>
  <c r="H571" i="21" s="1"/>
  <c r="G570" i="21"/>
  <c r="F570" i="21"/>
  <c r="E570" i="21"/>
  <c r="H570" i="21" s="1"/>
  <c r="G569" i="21"/>
  <c r="F569" i="21"/>
  <c r="G568" i="21"/>
  <c r="G567" i="21"/>
  <c r="G566" i="21"/>
  <c r="F566" i="21"/>
  <c r="E566" i="21"/>
  <c r="H566" i="21" s="1"/>
  <c r="G565" i="21"/>
  <c r="E565" i="21"/>
  <c r="H565" i="21" s="1"/>
  <c r="G564" i="21"/>
  <c r="F564" i="21"/>
  <c r="E564" i="21"/>
  <c r="H564" i="21" s="1"/>
  <c r="G563" i="21"/>
  <c r="G562" i="21"/>
  <c r="F562" i="21"/>
  <c r="E562" i="21"/>
  <c r="H562" i="21" s="1"/>
  <c r="G561" i="21"/>
  <c r="G560" i="21"/>
  <c r="F560" i="21"/>
  <c r="G559" i="21"/>
  <c r="G558" i="21"/>
  <c r="F558" i="21"/>
  <c r="E558" i="21"/>
  <c r="H558" i="21" s="1"/>
  <c r="G557" i="21"/>
  <c r="F557" i="21"/>
  <c r="E557" i="21"/>
  <c r="H557" i="21" s="1"/>
  <c r="G556" i="21"/>
  <c r="E556" i="21"/>
  <c r="H556" i="21" s="1"/>
  <c r="G555" i="21"/>
  <c r="F555" i="21"/>
  <c r="E555" i="21"/>
  <c r="H555" i="21" s="1"/>
  <c r="G554" i="21"/>
  <c r="G553" i="21"/>
  <c r="F553" i="21"/>
  <c r="E553" i="21"/>
  <c r="H553" i="21" s="1"/>
  <c r="G552" i="21"/>
  <c r="F552" i="21"/>
  <c r="E552" i="21"/>
  <c r="H552" i="21" s="1"/>
  <c r="G551" i="21"/>
  <c r="F551" i="21"/>
  <c r="G550" i="21"/>
  <c r="F550" i="21"/>
  <c r="E550" i="21"/>
  <c r="H550" i="21" s="1"/>
  <c r="G549" i="21"/>
  <c r="F549" i="21"/>
  <c r="E549" i="21"/>
  <c r="H549" i="21" s="1"/>
  <c r="G548" i="21"/>
  <c r="F548" i="21"/>
  <c r="G547" i="21"/>
  <c r="F547" i="21"/>
  <c r="G546" i="21"/>
  <c r="F546" i="21"/>
  <c r="E546" i="21"/>
  <c r="H546" i="21" s="1"/>
  <c r="G545" i="21"/>
  <c r="F545" i="21"/>
  <c r="E545" i="21"/>
  <c r="H545" i="21" s="1"/>
  <c r="G544" i="21"/>
  <c r="F544" i="21"/>
  <c r="E544" i="21"/>
  <c r="H544" i="21" s="1"/>
  <c r="G543" i="21"/>
  <c r="F543" i="21"/>
  <c r="E543" i="21"/>
  <c r="H543" i="21" s="1"/>
  <c r="G542" i="21"/>
  <c r="G541" i="21"/>
  <c r="F541" i="21"/>
  <c r="E541" i="21"/>
  <c r="H541" i="21" s="1"/>
  <c r="G540" i="21"/>
  <c r="F540" i="21"/>
  <c r="E540" i="21"/>
  <c r="H540" i="21" s="1"/>
  <c r="G539" i="21"/>
  <c r="G538" i="21"/>
  <c r="G537" i="21"/>
  <c r="E537" i="21"/>
  <c r="H537" i="21" s="1"/>
  <c r="G536" i="21"/>
  <c r="F536" i="21"/>
  <c r="E536" i="21"/>
  <c r="H536" i="21" s="1"/>
  <c r="G535" i="21"/>
  <c r="E535" i="21"/>
  <c r="H535" i="21" s="1"/>
  <c r="G534" i="21"/>
  <c r="F534" i="21"/>
  <c r="E534" i="21"/>
  <c r="H534" i="21" s="1"/>
  <c r="G533" i="21"/>
  <c r="F533" i="21"/>
  <c r="E533" i="21"/>
  <c r="H533" i="21" s="1"/>
  <c r="G532" i="21"/>
  <c r="F532" i="21"/>
  <c r="G531" i="21"/>
  <c r="F531" i="21"/>
  <c r="E531" i="21"/>
  <c r="H531" i="21" s="1"/>
  <c r="G530" i="21"/>
  <c r="F530" i="21"/>
  <c r="E530" i="21"/>
  <c r="H530" i="21" s="1"/>
  <c r="G529" i="21"/>
  <c r="F529" i="21"/>
  <c r="E529" i="21"/>
  <c r="H529" i="21" s="1"/>
  <c r="G528" i="21"/>
  <c r="F528" i="21"/>
  <c r="E528" i="21"/>
  <c r="H528" i="21" s="1"/>
  <c r="G527" i="21"/>
  <c r="F527" i="21"/>
  <c r="E527" i="21"/>
  <c r="H527" i="21" s="1"/>
  <c r="G526" i="21"/>
  <c r="F526" i="21"/>
  <c r="E526" i="21"/>
  <c r="H526" i="21" s="1"/>
  <c r="G525" i="21"/>
  <c r="F525" i="21"/>
  <c r="E525" i="21"/>
  <c r="H525" i="21" s="1"/>
  <c r="G524" i="21"/>
  <c r="F524" i="21"/>
  <c r="E524" i="21"/>
  <c r="H524" i="21" s="1"/>
  <c r="G523" i="21"/>
  <c r="F523" i="21"/>
  <c r="E523" i="21"/>
  <c r="H523" i="21" s="1"/>
  <c r="G522" i="21"/>
  <c r="F522" i="21"/>
  <c r="E522" i="21"/>
  <c r="H522" i="21" s="1"/>
  <c r="G521" i="21"/>
  <c r="F521" i="21"/>
  <c r="E521" i="21"/>
  <c r="H521" i="21" s="1"/>
  <c r="G520" i="21"/>
  <c r="F520" i="21"/>
  <c r="E520" i="21"/>
  <c r="H520" i="21" s="1"/>
  <c r="G519" i="21"/>
  <c r="F519" i="21"/>
  <c r="E519" i="21"/>
  <c r="H519" i="21" s="1"/>
  <c r="G518" i="21"/>
  <c r="F518" i="21"/>
  <c r="E518" i="21"/>
  <c r="H518" i="21" s="1"/>
  <c r="G517" i="21"/>
  <c r="F517" i="21"/>
  <c r="E517" i="21"/>
  <c r="H517" i="21" s="1"/>
  <c r="G516" i="21"/>
  <c r="F516" i="21"/>
  <c r="G515" i="21"/>
  <c r="G514" i="21"/>
  <c r="F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G510" i="21"/>
  <c r="G509" i="21"/>
  <c r="F509" i="21"/>
  <c r="E509" i="21"/>
  <c r="H509" i="21" s="1"/>
  <c r="G508" i="21"/>
  <c r="F508" i="21"/>
  <c r="E508" i="21"/>
  <c r="H508" i="21" s="1"/>
  <c r="G507" i="21"/>
  <c r="F507" i="21"/>
  <c r="E507" i="21"/>
  <c r="H507" i="21" s="1"/>
  <c r="G506" i="21"/>
  <c r="F506" i="21"/>
  <c r="E506" i="21"/>
  <c r="H506" i="21" s="1"/>
  <c r="G505" i="21"/>
  <c r="F505" i="21"/>
  <c r="E505" i="21"/>
  <c r="H505" i="21" s="1"/>
  <c r="G504" i="21"/>
  <c r="F504" i="21"/>
  <c r="E504" i="21"/>
  <c r="H504" i="21" s="1"/>
  <c r="G503" i="21"/>
  <c r="F503" i="21"/>
  <c r="E503" i="21"/>
  <c r="H503" i="21" s="1"/>
  <c r="G502" i="21"/>
  <c r="F502" i="21"/>
  <c r="E502" i="21"/>
  <c r="H502" i="21" s="1"/>
  <c r="G501" i="21"/>
  <c r="F501" i="21"/>
  <c r="E501" i="21"/>
  <c r="H501" i="21" s="1"/>
  <c r="G500" i="21"/>
  <c r="F500" i="21"/>
  <c r="G499" i="21"/>
  <c r="F499" i="21"/>
  <c r="E499" i="21"/>
  <c r="H499" i="21" s="1"/>
  <c r="G498" i="21"/>
  <c r="F498" i="21"/>
  <c r="E498" i="21"/>
  <c r="H498" i="21" s="1"/>
  <c r="G497" i="21"/>
  <c r="E497" i="21"/>
  <c r="H497" i="21" s="1"/>
  <c r="G496" i="21"/>
  <c r="F496" i="21"/>
  <c r="E496" i="21"/>
  <c r="H496" i="21" s="1"/>
  <c r="G495" i="21"/>
  <c r="F495" i="21"/>
  <c r="E495" i="21"/>
  <c r="H495" i="21" s="1"/>
  <c r="G494" i="21"/>
  <c r="F494" i="21"/>
  <c r="E494" i="21"/>
  <c r="H494" i="21" s="1"/>
  <c r="G493" i="21"/>
  <c r="F493" i="21"/>
  <c r="E493" i="21"/>
  <c r="H493" i="21" s="1"/>
  <c r="G492" i="21"/>
  <c r="F492" i="21"/>
  <c r="E492" i="21"/>
  <c r="H492" i="21" s="1"/>
  <c r="G491" i="21"/>
  <c r="F491" i="21"/>
  <c r="E491" i="21"/>
  <c r="H491" i="21" s="1"/>
  <c r="G490" i="21"/>
  <c r="F490" i="21"/>
  <c r="E490" i="21"/>
  <c r="H490" i="21" s="1"/>
  <c r="G489" i="21"/>
  <c r="F489" i="21"/>
  <c r="E489" i="21"/>
  <c r="H489" i="21" s="1"/>
  <c r="G488" i="21"/>
  <c r="F488" i="21"/>
  <c r="E488" i="21"/>
  <c r="H488" i="21" s="1"/>
  <c r="G487" i="21"/>
  <c r="F487" i="21"/>
  <c r="E487" i="21"/>
  <c r="H487" i="21" s="1"/>
  <c r="G486" i="21"/>
  <c r="E486" i="21"/>
  <c r="H486" i="21" s="1"/>
  <c r="G485" i="21"/>
  <c r="F485" i="21"/>
  <c r="E485" i="21"/>
  <c r="H485" i="21" s="1"/>
  <c r="G484" i="21"/>
  <c r="G483" i="21"/>
  <c r="E483" i="21"/>
  <c r="H483" i="21" s="1"/>
  <c r="G482" i="21"/>
  <c r="F482" i="21"/>
  <c r="E482" i="21"/>
  <c r="H482" i="21" s="1"/>
  <c r="G481" i="21"/>
  <c r="F481" i="21"/>
  <c r="E481" i="21"/>
  <c r="H481" i="21" s="1"/>
  <c r="G480" i="21"/>
  <c r="F480" i="21"/>
  <c r="E480" i="21"/>
  <c r="H480" i="21" s="1"/>
  <c r="G479" i="21"/>
  <c r="G478" i="21"/>
  <c r="F478" i="21"/>
  <c r="E478" i="21"/>
  <c r="H478" i="21" s="1"/>
  <c r="G477" i="21"/>
  <c r="F477" i="21"/>
  <c r="E477" i="21"/>
  <c r="H477" i="21" s="1"/>
  <c r="G476" i="21"/>
  <c r="F476" i="21"/>
  <c r="E476" i="21"/>
  <c r="H476" i="21" s="1"/>
  <c r="G475" i="21"/>
  <c r="E475" i="21"/>
  <c r="H475" i="21" s="1"/>
  <c r="G474" i="21"/>
  <c r="F474" i="21"/>
  <c r="E474" i="21"/>
  <c r="H474" i="21" s="1"/>
  <c r="G473" i="21"/>
  <c r="F473" i="21"/>
  <c r="E473" i="21"/>
  <c r="H473" i="21" s="1"/>
  <c r="G472" i="21"/>
  <c r="F472" i="21"/>
  <c r="E472" i="21"/>
  <c r="H472" i="21" s="1"/>
  <c r="G471" i="21"/>
  <c r="G470" i="21"/>
  <c r="F470" i="21"/>
  <c r="E470" i="21"/>
  <c r="H470" i="21" s="1"/>
  <c r="G469" i="21"/>
  <c r="G468" i="21"/>
  <c r="G467" i="21"/>
  <c r="E467" i="21"/>
  <c r="H467" i="21" s="1"/>
  <c r="G466" i="21"/>
  <c r="G465" i="21"/>
  <c r="G464" i="21"/>
  <c r="F464" i="21"/>
  <c r="E464" i="21"/>
  <c r="H464" i="21" s="1"/>
  <c r="G463" i="21"/>
  <c r="E463" i="21"/>
  <c r="H463" i="21" s="1"/>
  <c r="G462" i="21"/>
  <c r="F462" i="21"/>
  <c r="E462" i="21"/>
  <c r="H462" i="21" s="1"/>
  <c r="G461" i="21"/>
  <c r="E461" i="21"/>
  <c r="H461" i="21" s="1"/>
  <c r="G460" i="21"/>
  <c r="F460" i="21"/>
  <c r="E460" i="21"/>
  <c r="H460" i="21" s="1"/>
  <c r="G459" i="21"/>
  <c r="F459" i="21"/>
  <c r="E459" i="21"/>
  <c r="H459" i="21" s="1"/>
  <c r="G458" i="21"/>
  <c r="F458" i="21"/>
  <c r="E458" i="21"/>
  <c r="H458" i="21" s="1"/>
  <c r="G457" i="21"/>
  <c r="F457" i="21"/>
  <c r="E457" i="21"/>
  <c r="H457" i="21" s="1"/>
  <c r="G456" i="21"/>
  <c r="F456" i="21"/>
  <c r="G455" i="21"/>
  <c r="F455" i="21"/>
  <c r="G454" i="21"/>
  <c r="F454" i="21"/>
  <c r="E454" i="21"/>
  <c r="H454" i="21" s="1"/>
  <c r="G453" i="21"/>
  <c r="F453" i="21"/>
  <c r="E453" i="21"/>
  <c r="H453" i="21" s="1"/>
  <c r="G452" i="21"/>
  <c r="E452" i="21"/>
  <c r="H452" i="21" s="1"/>
  <c r="G451" i="21"/>
  <c r="F451" i="21"/>
  <c r="E451" i="21"/>
  <c r="H451" i="21" s="1"/>
  <c r="G450" i="21"/>
  <c r="F450" i="21"/>
  <c r="E450" i="21"/>
  <c r="H450" i="21" s="1"/>
  <c r="G449" i="21"/>
  <c r="F449" i="21"/>
  <c r="E449" i="21"/>
  <c r="H449" i="21" s="1"/>
  <c r="G448" i="21"/>
  <c r="F448" i="21"/>
  <c r="E448" i="21"/>
  <c r="H448" i="21" s="1"/>
  <c r="G447" i="21"/>
  <c r="F447" i="21"/>
  <c r="E447" i="21"/>
  <c r="H447" i="21" s="1"/>
  <c r="G446" i="21"/>
  <c r="F446" i="21"/>
  <c r="E446" i="21"/>
  <c r="H446" i="21" s="1"/>
  <c r="G445" i="21"/>
  <c r="F445" i="21"/>
  <c r="E445" i="21"/>
  <c r="H445" i="21" s="1"/>
  <c r="G444" i="21"/>
  <c r="F444" i="21"/>
  <c r="E444" i="21"/>
  <c r="H444" i="21" s="1"/>
  <c r="G443" i="21"/>
  <c r="F443" i="21"/>
  <c r="E443" i="21"/>
  <c r="H443" i="21" s="1"/>
  <c r="G442" i="21"/>
  <c r="G441" i="21"/>
  <c r="E441" i="21"/>
  <c r="H441" i="21" s="1"/>
  <c r="G440" i="21"/>
  <c r="F440" i="21"/>
  <c r="G439" i="21"/>
  <c r="G438" i="21"/>
  <c r="F438" i="21"/>
  <c r="E438" i="21"/>
  <c r="H438" i="21" s="1"/>
  <c r="G437" i="21"/>
  <c r="E437" i="21"/>
  <c r="H437" i="21" s="1"/>
  <c r="G436" i="21"/>
  <c r="F436" i="21"/>
  <c r="E436" i="21"/>
  <c r="H436" i="21" s="1"/>
  <c r="G435" i="21"/>
  <c r="F435" i="21"/>
  <c r="E435" i="21"/>
  <c r="H435" i="21" s="1"/>
  <c r="G434" i="21"/>
  <c r="G433" i="21"/>
  <c r="F433" i="21"/>
  <c r="E433" i="21"/>
  <c r="H433" i="21" s="1"/>
  <c r="G432" i="21"/>
  <c r="G431" i="21"/>
  <c r="F431" i="21"/>
  <c r="E431" i="21"/>
  <c r="H431" i="21" s="1"/>
  <c r="G430" i="21"/>
  <c r="F430" i="21"/>
  <c r="E430" i="21"/>
  <c r="H430" i="21" s="1"/>
  <c r="G429" i="21"/>
  <c r="F429" i="21"/>
  <c r="E429" i="21"/>
  <c r="H429" i="21" s="1"/>
  <c r="G428" i="21"/>
  <c r="E428" i="21"/>
  <c r="H428" i="21" s="1"/>
  <c r="G427" i="21"/>
  <c r="F427" i="21"/>
  <c r="E427" i="21"/>
  <c r="H427" i="21" s="1"/>
  <c r="G426" i="21"/>
  <c r="F426" i="21"/>
  <c r="E426" i="21"/>
  <c r="H426" i="21" s="1"/>
  <c r="G425" i="21"/>
  <c r="F425" i="21"/>
  <c r="E425" i="21"/>
  <c r="H425" i="21" s="1"/>
  <c r="G424" i="21"/>
  <c r="E424" i="21"/>
  <c r="H424" i="21" s="1"/>
  <c r="G423" i="21"/>
  <c r="F423" i="21"/>
  <c r="E423" i="21"/>
  <c r="H423" i="21" s="1"/>
  <c r="G422" i="21"/>
  <c r="F422" i="21"/>
  <c r="E422" i="21"/>
  <c r="H422" i="21" s="1"/>
  <c r="G421" i="21"/>
  <c r="F421" i="21"/>
  <c r="E421" i="21"/>
  <c r="H421" i="21" s="1"/>
  <c r="G420" i="21"/>
  <c r="G419" i="21"/>
  <c r="F419" i="21"/>
  <c r="E419" i="21"/>
  <c r="H419" i="21" s="1"/>
  <c r="G418" i="21"/>
  <c r="F418" i="21"/>
  <c r="E418" i="21"/>
  <c r="H418" i="21" s="1"/>
  <c r="G417" i="21"/>
  <c r="F417" i="21"/>
  <c r="E417" i="21"/>
  <c r="H417" i="21" s="1"/>
  <c r="G416" i="21"/>
  <c r="E416" i="21"/>
  <c r="H416" i="21" s="1"/>
  <c r="G415" i="21"/>
  <c r="F415" i="21"/>
  <c r="E415" i="21"/>
  <c r="H415" i="21" s="1"/>
  <c r="G414" i="21"/>
  <c r="F414" i="21"/>
  <c r="E414" i="21"/>
  <c r="H414" i="21" s="1"/>
  <c r="G413" i="21"/>
  <c r="F413" i="21"/>
  <c r="E413" i="21"/>
  <c r="H413" i="21" s="1"/>
  <c r="G412" i="21"/>
  <c r="G411" i="21"/>
  <c r="G410" i="21"/>
  <c r="G409" i="21"/>
  <c r="G408" i="21"/>
  <c r="E408" i="21"/>
  <c r="H408" i="21" s="1"/>
  <c r="G407" i="21"/>
  <c r="F407" i="21"/>
  <c r="E407" i="21"/>
  <c r="H407" i="21" s="1"/>
  <c r="G406" i="21"/>
  <c r="F406" i="21"/>
  <c r="E406" i="21"/>
  <c r="H406" i="21" s="1"/>
  <c r="G405" i="21"/>
  <c r="F405" i="21"/>
  <c r="E405" i="21"/>
  <c r="H405" i="21" s="1"/>
  <c r="G404" i="21"/>
  <c r="F404" i="21"/>
  <c r="E404" i="21"/>
  <c r="H404" i="21" s="1"/>
  <c r="G403" i="21"/>
  <c r="G402" i="21"/>
  <c r="F402" i="21"/>
  <c r="G401" i="21"/>
  <c r="F401" i="21"/>
  <c r="E401" i="21"/>
  <c r="H401" i="21" s="1"/>
  <c r="G400" i="21"/>
  <c r="F400" i="21"/>
  <c r="E400" i="21"/>
  <c r="H400" i="21" s="1"/>
  <c r="G399" i="21"/>
  <c r="G398" i="21"/>
  <c r="G397" i="21"/>
  <c r="G396" i="21"/>
  <c r="F396" i="21"/>
  <c r="E396" i="21"/>
  <c r="H396" i="21" s="1"/>
  <c r="G395" i="21"/>
  <c r="G394" i="21"/>
  <c r="F394" i="21"/>
  <c r="E394" i="21"/>
  <c r="H394" i="21" s="1"/>
  <c r="G393" i="21"/>
  <c r="F393" i="21"/>
  <c r="E393" i="21"/>
  <c r="H393" i="21" s="1"/>
  <c r="G392" i="21"/>
  <c r="F392" i="21"/>
  <c r="E392" i="21"/>
  <c r="H392" i="21" s="1"/>
  <c r="G391" i="21"/>
  <c r="E391" i="21"/>
  <c r="H391" i="21" s="1"/>
  <c r="G390" i="21"/>
  <c r="F390" i="21"/>
  <c r="E390" i="21"/>
  <c r="H390" i="21" s="1"/>
  <c r="G389" i="21"/>
  <c r="F389" i="21"/>
  <c r="E389" i="21"/>
  <c r="H389" i="21" s="1"/>
  <c r="G388" i="21"/>
  <c r="G387" i="21"/>
  <c r="F387" i="21"/>
  <c r="G386" i="21"/>
  <c r="F386" i="21"/>
  <c r="E386" i="21"/>
  <c r="H386" i="21" s="1"/>
  <c r="G385" i="21"/>
  <c r="G384" i="21"/>
  <c r="G383" i="21"/>
  <c r="E383" i="21"/>
  <c r="H383" i="21" s="1"/>
  <c r="G382" i="21"/>
  <c r="G381" i="21"/>
  <c r="F381" i="21"/>
  <c r="E381" i="21"/>
  <c r="H381" i="21" s="1"/>
  <c r="G380" i="21"/>
  <c r="F380" i="21"/>
  <c r="G379" i="21"/>
  <c r="G378" i="21"/>
  <c r="F378" i="21"/>
  <c r="E378" i="21"/>
  <c r="H378" i="21" s="1"/>
  <c r="G377" i="21"/>
  <c r="F377" i="21"/>
  <c r="E377" i="21"/>
  <c r="H377" i="21" s="1"/>
  <c r="G376" i="21"/>
  <c r="F376" i="21"/>
  <c r="E376" i="21"/>
  <c r="H376" i="21" s="1"/>
  <c r="G375" i="21"/>
  <c r="F375" i="21"/>
  <c r="E375" i="21"/>
  <c r="H375" i="21" s="1"/>
  <c r="G374" i="21"/>
  <c r="F374" i="21"/>
  <c r="E374" i="21"/>
  <c r="H374" i="21" s="1"/>
  <c r="G373" i="21"/>
  <c r="G372" i="21"/>
  <c r="G371" i="21"/>
  <c r="F371" i="21"/>
  <c r="E371" i="21"/>
  <c r="H371" i="21" s="1"/>
  <c r="G370" i="21"/>
  <c r="G369" i="21"/>
  <c r="E369" i="21"/>
  <c r="H369" i="21" s="1"/>
  <c r="G368" i="21"/>
  <c r="F368" i="21"/>
  <c r="E368" i="21"/>
  <c r="H368" i="21" s="1"/>
  <c r="G367" i="21"/>
  <c r="E367" i="21"/>
  <c r="H367" i="21" s="1"/>
  <c r="G366" i="21"/>
  <c r="F366" i="21"/>
  <c r="E366" i="21"/>
  <c r="H366" i="21" s="1"/>
  <c r="G365" i="21"/>
  <c r="F365" i="21"/>
  <c r="E365" i="21"/>
  <c r="H365" i="21" s="1"/>
  <c r="G364" i="21"/>
  <c r="G363" i="21"/>
  <c r="F363" i="21"/>
  <c r="E363" i="21"/>
  <c r="H363" i="21" s="1"/>
  <c r="G362" i="21"/>
  <c r="G361" i="21"/>
  <c r="G360" i="21"/>
  <c r="F360" i="21"/>
  <c r="E360" i="21"/>
  <c r="H360" i="21" s="1"/>
  <c r="G359" i="21"/>
  <c r="F359" i="21"/>
  <c r="G358" i="21"/>
  <c r="E358" i="21"/>
  <c r="H358" i="21" s="1"/>
  <c r="G357" i="21"/>
  <c r="F357" i="21"/>
  <c r="E357" i="21"/>
  <c r="H357" i="21" s="1"/>
  <c r="G356" i="21"/>
  <c r="F356" i="21"/>
  <c r="E356" i="21"/>
  <c r="H356" i="21" s="1"/>
  <c r="G355" i="21"/>
  <c r="G354" i="21"/>
  <c r="F354" i="21"/>
  <c r="E354" i="21"/>
  <c r="H354" i="21" s="1"/>
  <c r="G353" i="21"/>
  <c r="F353" i="21"/>
  <c r="E353" i="21"/>
  <c r="H353" i="21" s="1"/>
  <c r="G352" i="21"/>
  <c r="F352" i="21"/>
  <c r="E352" i="21"/>
  <c r="H352" i="21" s="1"/>
  <c r="G351" i="21"/>
  <c r="G350" i="21"/>
  <c r="F350" i="21"/>
  <c r="D349" i="21"/>
  <c r="C349" i="21"/>
  <c r="G343" i="21"/>
  <c r="F343" i="21"/>
  <c r="E343" i="21"/>
  <c r="H343" i="21" s="1"/>
  <c r="G342" i="21"/>
  <c r="F342" i="21"/>
  <c r="E342" i="21"/>
  <c r="H342" i="21" s="1"/>
  <c r="G341" i="21"/>
  <c r="F341" i="21"/>
  <c r="E341" i="21"/>
  <c r="H341" i="21" s="1"/>
  <c r="G340" i="21"/>
  <c r="F340" i="21"/>
  <c r="E340" i="21"/>
  <c r="H340" i="21" s="1"/>
  <c r="G339" i="21"/>
  <c r="F339" i="21"/>
  <c r="E339" i="21"/>
  <c r="H339" i="21" s="1"/>
  <c r="G338" i="21"/>
  <c r="F338" i="21"/>
  <c r="E338" i="21"/>
  <c r="H338" i="21" s="1"/>
  <c r="G337" i="21"/>
  <c r="F337" i="21"/>
  <c r="E337" i="21"/>
  <c r="H337" i="21" s="1"/>
  <c r="G336" i="21"/>
  <c r="F336" i="21"/>
  <c r="E336" i="21"/>
  <c r="H336" i="21" s="1"/>
  <c r="G335" i="21"/>
  <c r="F335" i="21"/>
  <c r="E335" i="21"/>
  <c r="H335" i="21" s="1"/>
  <c r="G334" i="21"/>
  <c r="F334" i="21"/>
  <c r="E334" i="21"/>
  <c r="H334" i="21" s="1"/>
  <c r="G333" i="21"/>
  <c r="F333" i="21"/>
  <c r="E333" i="21"/>
  <c r="H333" i="21" s="1"/>
  <c r="G332" i="21"/>
  <c r="F332" i="21"/>
  <c r="E332" i="21"/>
  <c r="H332" i="21" s="1"/>
  <c r="G331" i="21"/>
  <c r="F331" i="21"/>
  <c r="E331" i="21"/>
  <c r="H331" i="21" s="1"/>
  <c r="G330" i="21"/>
  <c r="F330" i="21"/>
  <c r="E330" i="21"/>
  <c r="H330" i="21" s="1"/>
  <c r="G329" i="21"/>
  <c r="F329" i="21"/>
  <c r="E329" i="21"/>
  <c r="H329" i="21" s="1"/>
  <c r="G328" i="21"/>
  <c r="F328" i="21"/>
  <c r="E328" i="21"/>
  <c r="H328" i="21" s="1"/>
  <c r="G327" i="21"/>
  <c r="F327" i="21"/>
  <c r="E327" i="21"/>
  <c r="H327" i="21" s="1"/>
  <c r="G326" i="21"/>
  <c r="F326" i="21"/>
  <c r="E326" i="21"/>
  <c r="H326" i="21" s="1"/>
  <c r="G325" i="21"/>
  <c r="F325" i="21"/>
  <c r="E325" i="21"/>
  <c r="H325" i="21" s="1"/>
  <c r="G324" i="21"/>
  <c r="F324" i="21"/>
  <c r="E324" i="21"/>
  <c r="H324" i="21" s="1"/>
  <c r="G323" i="21"/>
  <c r="F323" i="21"/>
  <c r="G322" i="21"/>
  <c r="F322" i="21"/>
  <c r="E322" i="21"/>
  <c r="H322" i="21" s="1"/>
  <c r="G321" i="21"/>
  <c r="E321" i="21"/>
  <c r="H321" i="21" s="1"/>
  <c r="G320" i="21"/>
  <c r="F320" i="21"/>
  <c r="E320" i="21"/>
  <c r="H320" i="21" s="1"/>
  <c r="G319" i="21"/>
  <c r="E319" i="21"/>
  <c r="H319" i="21" s="1"/>
  <c r="G318" i="21"/>
  <c r="F318" i="21"/>
  <c r="E318" i="21"/>
  <c r="H318" i="21" s="1"/>
  <c r="G317" i="21"/>
  <c r="G316" i="21"/>
  <c r="F316" i="21"/>
  <c r="E316" i="21"/>
  <c r="H316" i="21" s="1"/>
  <c r="G315" i="21"/>
  <c r="E315" i="21"/>
  <c r="H315" i="21" s="1"/>
  <c r="G314" i="21"/>
  <c r="F314" i="21"/>
  <c r="E314" i="21"/>
  <c r="H314" i="21" s="1"/>
  <c r="G313" i="21"/>
  <c r="F313" i="21"/>
  <c r="E313" i="21"/>
  <c r="H313" i="21" s="1"/>
  <c r="G312" i="21"/>
  <c r="F312" i="21"/>
  <c r="E312" i="21"/>
  <c r="H312" i="21" s="1"/>
  <c r="G311" i="21"/>
  <c r="F311" i="21"/>
  <c r="E311" i="21"/>
  <c r="H311" i="21" s="1"/>
  <c r="G310" i="21"/>
  <c r="F310" i="21"/>
  <c r="E310" i="21"/>
  <c r="H310" i="21" s="1"/>
  <c r="G309" i="21"/>
  <c r="F309" i="21"/>
  <c r="E309" i="21"/>
  <c r="H309" i="21" s="1"/>
  <c r="G308" i="21"/>
  <c r="G307" i="21"/>
  <c r="F307" i="21"/>
  <c r="E307" i="21"/>
  <c r="H307" i="21" s="1"/>
  <c r="G306" i="21"/>
  <c r="F306" i="21"/>
  <c r="E306" i="21"/>
  <c r="H306" i="21" s="1"/>
  <c r="G305" i="21"/>
  <c r="G304" i="21"/>
  <c r="F304" i="21"/>
  <c r="E304" i="21"/>
  <c r="H304" i="21" s="1"/>
  <c r="G303" i="21"/>
  <c r="F303" i="21"/>
  <c r="G302" i="21"/>
  <c r="G301" i="21"/>
  <c r="F301" i="21"/>
  <c r="E301" i="21"/>
  <c r="H301" i="21" s="1"/>
  <c r="G300" i="21"/>
  <c r="F300" i="21"/>
  <c r="E300" i="21"/>
  <c r="H300" i="21" s="1"/>
  <c r="G299" i="21"/>
  <c r="F299" i="21"/>
  <c r="E299" i="21"/>
  <c r="H299" i="21" s="1"/>
  <c r="G298" i="21"/>
  <c r="E298" i="21"/>
  <c r="H298" i="21" s="1"/>
  <c r="G297" i="21"/>
  <c r="F297" i="21"/>
  <c r="E297" i="21"/>
  <c r="H297" i="21" s="1"/>
  <c r="G296" i="21"/>
  <c r="F296" i="21"/>
  <c r="E296" i="21"/>
  <c r="H296" i="21" s="1"/>
  <c r="G295" i="21"/>
  <c r="F295" i="21"/>
  <c r="E295" i="21"/>
  <c r="H295" i="21" s="1"/>
  <c r="G294" i="21"/>
  <c r="G293" i="21"/>
  <c r="F293" i="21"/>
  <c r="E293" i="21"/>
  <c r="H293" i="21" s="1"/>
  <c r="G292" i="21"/>
  <c r="F292" i="21"/>
  <c r="E292" i="21"/>
  <c r="H292" i="21" s="1"/>
  <c r="G291" i="21"/>
  <c r="E291" i="21"/>
  <c r="H291" i="21" s="1"/>
  <c r="G290" i="21"/>
  <c r="G289" i="21"/>
  <c r="F289" i="21"/>
  <c r="E289" i="21"/>
  <c r="H289" i="21" s="1"/>
  <c r="G288" i="21"/>
  <c r="G287" i="21"/>
  <c r="F287" i="21"/>
  <c r="E287" i="21"/>
  <c r="H287" i="21" s="1"/>
  <c r="G286" i="21"/>
  <c r="F286" i="21"/>
  <c r="E286" i="21"/>
  <c r="H286" i="21" s="1"/>
  <c r="G285" i="21"/>
  <c r="F285" i="21"/>
  <c r="E285" i="21"/>
  <c r="H285" i="21" s="1"/>
  <c r="G284" i="21"/>
  <c r="F284" i="21"/>
  <c r="E284" i="21"/>
  <c r="H284" i="21" s="1"/>
  <c r="G283" i="21"/>
  <c r="G282" i="21"/>
  <c r="F282" i="21"/>
  <c r="E282" i="21"/>
  <c r="H282" i="21" s="1"/>
  <c r="G281" i="21"/>
  <c r="F281" i="21"/>
  <c r="E281" i="21"/>
  <c r="H281" i="21" s="1"/>
  <c r="G280" i="21"/>
  <c r="G279" i="21"/>
  <c r="F279" i="21"/>
  <c r="E279" i="21"/>
  <c r="H279" i="21" s="1"/>
  <c r="G278" i="21"/>
  <c r="F278" i="21"/>
  <c r="E278" i="21"/>
  <c r="H278" i="21" s="1"/>
  <c r="G277" i="21"/>
  <c r="F277" i="21"/>
  <c r="E277" i="21"/>
  <c r="H277" i="21" s="1"/>
  <c r="G276" i="21"/>
  <c r="G275" i="21"/>
  <c r="G274" i="21"/>
  <c r="F274" i="21"/>
  <c r="E274" i="21"/>
  <c r="H274" i="21" s="1"/>
  <c r="G273" i="21"/>
  <c r="F273" i="21"/>
  <c r="E273" i="21"/>
  <c r="H273" i="21" s="1"/>
  <c r="G272" i="21"/>
  <c r="F272" i="21"/>
  <c r="E272" i="21"/>
  <c r="H272" i="21" s="1"/>
  <c r="G271" i="21"/>
  <c r="F271" i="21"/>
  <c r="E271" i="21"/>
  <c r="H271" i="21" s="1"/>
  <c r="G270" i="21"/>
  <c r="F270" i="21"/>
  <c r="E270" i="21"/>
  <c r="H270" i="21" s="1"/>
  <c r="G269" i="21"/>
  <c r="F269" i="21"/>
  <c r="E269" i="21"/>
  <c r="H269" i="21" s="1"/>
  <c r="G268" i="21"/>
  <c r="F268" i="21"/>
  <c r="E268" i="21"/>
  <c r="H268" i="21" s="1"/>
  <c r="G267" i="21"/>
  <c r="F267" i="21"/>
  <c r="E267" i="21"/>
  <c r="H267" i="21" s="1"/>
  <c r="G266" i="21"/>
  <c r="F266" i="21"/>
  <c r="E266" i="21"/>
  <c r="H266" i="21" s="1"/>
  <c r="G265" i="21"/>
  <c r="F265" i="21"/>
  <c r="E265" i="21"/>
  <c r="H265" i="21" s="1"/>
  <c r="G264" i="21"/>
  <c r="G263" i="21"/>
  <c r="F263" i="21"/>
  <c r="E263" i="21"/>
  <c r="H263" i="21" s="1"/>
  <c r="G262" i="21"/>
  <c r="F262" i="21"/>
  <c r="E262" i="21"/>
  <c r="H262" i="21" s="1"/>
  <c r="G261" i="21"/>
  <c r="F261" i="21"/>
  <c r="E261" i="21"/>
  <c r="H261" i="21" s="1"/>
  <c r="G260" i="21"/>
  <c r="F260" i="21"/>
  <c r="E260" i="21"/>
  <c r="H260" i="21" s="1"/>
  <c r="G259" i="21"/>
  <c r="F259" i="21"/>
  <c r="E259" i="21"/>
  <c r="H259" i="21" s="1"/>
  <c r="G258" i="21"/>
  <c r="F258" i="21"/>
  <c r="E258" i="21"/>
  <c r="H258" i="21" s="1"/>
  <c r="G257" i="21"/>
  <c r="F257" i="21"/>
  <c r="E257" i="21"/>
  <c r="H257" i="21" s="1"/>
  <c r="G256" i="21"/>
  <c r="F256" i="21"/>
  <c r="E256" i="21"/>
  <c r="H256" i="21" s="1"/>
  <c r="G255" i="21"/>
  <c r="F255" i="21"/>
  <c r="E255" i="21"/>
  <c r="H255" i="21" s="1"/>
  <c r="G254" i="21"/>
  <c r="F254" i="21"/>
  <c r="E254" i="21"/>
  <c r="H254" i="21" s="1"/>
  <c r="G253" i="21"/>
  <c r="F253" i="21"/>
  <c r="E253" i="21"/>
  <c r="H253" i="21" s="1"/>
  <c r="G252" i="21"/>
  <c r="F252" i="21"/>
  <c r="E252" i="21"/>
  <c r="H252" i="21" s="1"/>
  <c r="G251" i="21"/>
  <c r="F251" i="21"/>
  <c r="E251" i="21"/>
  <c r="H251" i="21" s="1"/>
  <c r="G250" i="21"/>
  <c r="F250" i="21"/>
  <c r="E250" i="21"/>
  <c r="H250" i="21" s="1"/>
  <c r="G249" i="21"/>
  <c r="F249" i="21"/>
  <c r="E249" i="21"/>
  <c r="H249" i="21" s="1"/>
  <c r="G248" i="21"/>
  <c r="F248" i="21"/>
  <c r="E248" i="21"/>
  <c r="H248" i="21" s="1"/>
  <c r="G247" i="21"/>
  <c r="F247" i="21"/>
  <c r="E247" i="21"/>
  <c r="H247" i="21" s="1"/>
  <c r="G246" i="21"/>
  <c r="F246" i="21"/>
  <c r="E246" i="21"/>
  <c r="H246" i="21" s="1"/>
  <c r="G245" i="21"/>
  <c r="F245" i="21"/>
  <c r="E245" i="21"/>
  <c r="H245" i="21" s="1"/>
  <c r="G244" i="21"/>
  <c r="F244" i="21"/>
  <c r="E244" i="21"/>
  <c r="H244" i="21" s="1"/>
  <c r="G243" i="21"/>
  <c r="F243" i="21"/>
  <c r="E243" i="21"/>
  <c r="H243" i="21" s="1"/>
  <c r="G242" i="21"/>
  <c r="F242" i="21"/>
  <c r="E242" i="21"/>
  <c r="H242" i="21" s="1"/>
  <c r="G241" i="21"/>
  <c r="G240" i="21"/>
  <c r="F240" i="21"/>
  <c r="E240" i="21"/>
  <c r="H240" i="21" s="1"/>
  <c r="G239" i="21"/>
  <c r="G238" i="21"/>
  <c r="G237" i="21"/>
  <c r="F237" i="21"/>
  <c r="E237" i="21"/>
  <c r="H237" i="21" s="1"/>
  <c r="G236" i="21"/>
  <c r="G235" i="21"/>
  <c r="F235" i="21"/>
  <c r="E235" i="21"/>
  <c r="H235" i="21" s="1"/>
  <c r="G234" i="21"/>
  <c r="F234" i="21"/>
  <c r="E234" i="21"/>
  <c r="H234" i="21" s="1"/>
  <c r="G233" i="21"/>
  <c r="F233" i="21"/>
  <c r="E233" i="21"/>
  <c r="H233" i="21" s="1"/>
  <c r="G232" i="21"/>
  <c r="F232" i="21"/>
  <c r="G231" i="21"/>
  <c r="F231" i="21"/>
  <c r="E231" i="21"/>
  <c r="H231" i="21" s="1"/>
  <c r="G230" i="21"/>
  <c r="E230" i="21"/>
  <c r="H230" i="21" s="1"/>
  <c r="G229" i="21"/>
  <c r="F229" i="21"/>
  <c r="E229" i="21"/>
  <c r="H229" i="21" s="1"/>
  <c r="G228" i="21"/>
  <c r="F228" i="21"/>
  <c r="E228" i="21"/>
  <c r="H228" i="21" s="1"/>
  <c r="G227" i="21"/>
  <c r="F227" i="21"/>
  <c r="E227" i="21"/>
  <c r="H227" i="21" s="1"/>
  <c r="G226" i="21"/>
  <c r="F226" i="21"/>
  <c r="E226" i="21"/>
  <c r="H226" i="21" s="1"/>
  <c r="G225" i="21"/>
  <c r="F225" i="21"/>
  <c r="G224" i="21"/>
  <c r="F224" i="21"/>
  <c r="E224" i="21"/>
  <c r="H224" i="21" s="1"/>
  <c r="G223" i="21"/>
  <c r="F223" i="21"/>
  <c r="E223" i="21"/>
  <c r="H223" i="21" s="1"/>
  <c r="G222" i="21"/>
  <c r="G221" i="21"/>
  <c r="G220" i="21"/>
  <c r="F220" i="21"/>
  <c r="E220" i="21"/>
  <c r="H220" i="21" s="1"/>
  <c r="G219" i="21"/>
  <c r="F219" i="21"/>
  <c r="E219" i="21"/>
  <c r="H219" i="21" s="1"/>
  <c r="G218" i="21"/>
  <c r="G217" i="21"/>
  <c r="F217" i="21"/>
  <c r="E217" i="21"/>
  <c r="H217" i="21" s="1"/>
  <c r="G216" i="21"/>
  <c r="F216" i="21"/>
  <c r="E216" i="21"/>
  <c r="H216" i="21" s="1"/>
  <c r="G215" i="21"/>
  <c r="F215" i="21"/>
  <c r="E215" i="21"/>
  <c r="H215" i="21" s="1"/>
  <c r="G214" i="21"/>
  <c r="E214" i="21"/>
  <c r="H214" i="21" s="1"/>
  <c r="G213" i="21"/>
  <c r="G212" i="21"/>
  <c r="F212" i="21"/>
  <c r="E212" i="21"/>
  <c r="H212" i="21" s="1"/>
  <c r="G211" i="21"/>
  <c r="F211" i="21"/>
  <c r="E211" i="21"/>
  <c r="H211" i="21" s="1"/>
  <c r="G210" i="21"/>
  <c r="G209" i="21"/>
  <c r="E209" i="21"/>
  <c r="H209" i="21" s="1"/>
  <c r="G208" i="21"/>
  <c r="E208" i="21"/>
  <c r="H208" i="21" s="1"/>
  <c r="G207" i="21"/>
  <c r="F207" i="21"/>
  <c r="E207" i="21"/>
  <c r="H207" i="21" s="1"/>
  <c r="G206" i="21"/>
  <c r="G205" i="21"/>
  <c r="G204" i="21"/>
  <c r="G203" i="21"/>
  <c r="G202" i="21"/>
  <c r="G201" i="21"/>
  <c r="F201" i="21"/>
  <c r="E201" i="21"/>
  <c r="H201" i="21" s="1"/>
  <c r="G200" i="21"/>
  <c r="G199" i="21"/>
  <c r="F199" i="21"/>
  <c r="G198" i="21"/>
  <c r="F198" i="21"/>
  <c r="E198" i="21"/>
  <c r="H198" i="21" s="1"/>
  <c r="G197" i="21"/>
  <c r="F197" i="21"/>
  <c r="E197" i="21"/>
  <c r="H197" i="21" s="1"/>
  <c r="G196" i="21"/>
  <c r="F196" i="21"/>
  <c r="E196" i="21"/>
  <c r="H196" i="21" s="1"/>
  <c r="G195" i="21"/>
  <c r="F195" i="21"/>
  <c r="E195" i="21"/>
  <c r="H195" i="21" s="1"/>
  <c r="G194" i="21"/>
  <c r="G193" i="21"/>
  <c r="F193" i="21"/>
  <c r="G192" i="21"/>
  <c r="F192" i="21"/>
  <c r="E192" i="21"/>
  <c r="H192" i="21" s="1"/>
  <c r="G191" i="21"/>
  <c r="F191" i="21"/>
  <c r="E191" i="21"/>
  <c r="H191" i="21" s="1"/>
  <c r="G190" i="21"/>
  <c r="F190" i="21"/>
  <c r="E190" i="21"/>
  <c r="H190" i="21" s="1"/>
  <c r="G189" i="21"/>
  <c r="F189" i="21"/>
  <c r="E189" i="21"/>
  <c r="H189" i="21" s="1"/>
  <c r="G188" i="21"/>
  <c r="E188" i="21"/>
  <c r="H188" i="21" s="1"/>
  <c r="G187" i="21"/>
  <c r="G186" i="21"/>
  <c r="F186" i="21"/>
  <c r="E186" i="21"/>
  <c r="H186" i="21" s="1"/>
  <c r="G185" i="21"/>
  <c r="F185" i="21"/>
  <c r="E185" i="21"/>
  <c r="H185" i="21" s="1"/>
  <c r="G184" i="21"/>
  <c r="F184" i="21"/>
  <c r="E184" i="21"/>
  <c r="H184" i="21" s="1"/>
  <c r="G183" i="21"/>
  <c r="F183" i="21"/>
  <c r="E183" i="21"/>
  <c r="H183" i="21" s="1"/>
  <c r="G182" i="21"/>
  <c r="F182" i="21"/>
  <c r="E182" i="21"/>
  <c r="H182" i="21" s="1"/>
  <c r="G181" i="21"/>
  <c r="G180" i="21"/>
  <c r="F180" i="21"/>
  <c r="E180" i="21"/>
  <c r="H180" i="21" s="1"/>
  <c r="G179" i="21"/>
  <c r="G178" i="21"/>
  <c r="G177" i="21"/>
  <c r="F177" i="21"/>
  <c r="E177" i="21"/>
  <c r="H177" i="21" s="1"/>
  <c r="G176" i="21"/>
  <c r="F176" i="21"/>
  <c r="G175" i="21"/>
  <c r="F175" i="21"/>
  <c r="E175" i="21"/>
  <c r="H175" i="21" s="1"/>
  <c r="G174" i="21"/>
  <c r="D173" i="21"/>
  <c r="C173" i="21"/>
  <c r="G167" i="21"/>
  <c r="F167" i="21"/>
  <c r="E167" i="21"/>
  <c r="H167" i="21" s="1"/>
  <c r="G166" i="21"/>
  <c r="F166" i="21"/>
  <c r="E166" i="21"/>
  <c r="H166" i="21" s="1"/>
  <c r="G165" i="21"/>
  <c r="F165" i="21"/>
  <c r="E165" i="21"/>
  <c r="H165" i="21" s="1"/>
  <c r="G164" i="21"/>
  <c r="G163" i="21"/>
  <c r="F163" i="21"/>
  <c r="E163" i="21"/>
  <c r="H163" i="21" s="1"/>
  <c r="G162" i="21"/>
  <c r="F162" i="21"/>
  <c r="E162" i="21"/>
  <c r="H162" i="21" s="1"/>
  <c r="G161" i="21"/>
  <c r="F161" i="21"/>
  <c r="E161" i="21"/>
  <c r="H161" i="21" s="1"/>
  <c r="G160" i="21"/>
  <c r="F160" i="21"/>
  <c r="E160" i="21"/>
  <c r="H160" i="21" s="1"/>
  <c r="G159" i="21"/>
  <c r="F159" i="21"/>
  <c r="E159" i="21"/>
  <c r="H159" i="21" s="1"/>
  <c r="G158" i="21"/>
  <c r="F158" i="21"/>
  <c r="E158" i="21"/>
  <c r="H158" i="21" s="1"/>
  <c r="G157" i="21"/>
  <c r="F157" i="21"/>
  <c r="E157" i="21"/>
  <c r="H157" i="21" s="1"/>
  <c r="G156" i="21"/>
  <c r="F156" i="21"/>
  <c r="G155" i="21"/>
  <c r="F155" i="21"/>
  <c r="E155" i="21"/>
  <c r="H155" i="21" s="1"/>
  <c r="G154" i="21"/>
  <c r="F154" i="21"/>
  <c r="E154" i="21"/>
  <c r="H154" i="21" s="1"/>
  <c r="G153" i="21"/>
  <c r="G152" i="21"/>
  <c r="F152" i="21"/>
  <c r="E152" i="21"/>
  <c r="H152" i="21" s="1"/>
  <c r="G151" i="21"/>
  <c r="F151" i="21"/>
  <c r="E151" i="21"/>
  <c r="H151" i="21" s="1"/>
  <c r="G150" i="21"/>
  <c r="F150" i="21"/>
  <c r="E150" i="21"/>
  <c r="H150" i="21" s="1"/>
  <c r="G149" i="21"/>
  <c r="F149" i="21"/>
  <c r="E149" i="21"/>
  <c r="H149" i="21" s="1"/>
  <c r="G148" i="21"/>
  <c r="F148" i="21"/>
  <c r="G147" i="21"/>
  <c r="F147" i="21"/>
  <c r="E147" i="21"/>
  <c r="H147" i="21" s="1"/>
  <c r="G146" i="21"/>
  <c r="F146" i="21"/>
  <c r="E146" i="21"/>
  <c r="H146" i="21" s="1"/>
  <c r="G145" i="21"/>
  <c r="F145" i="21"/>
  <c r="E145" i="21"/>
  <c r="H145" i="21" s="1"/>
  <c r="G144" i="21"/>
  <c r="F144" i="21"/>
  <c r="E144" i="21"/>
  <c r="H144" i="21" s="1"/>
  <c r="G143" i="21"/>
  <c r="G142" i="21"/>
  <c r="F142" i="21"/>
  <c r="E142" i="21"/>
  <c r="H142" i="21" s="1"/>
  <c r="G141" i="21"/>
  <c r="F141" i="21"/>
  <c r="E141" i="21"/>
  <c r="H141" i="21" s="1"/>
  <c r="G140" i="21"/>
  <c r="F140" i="21"/>
  <c r="E140" i="21"/>
  <c r="H140" i="21" s="1"/>
  <c r="G139" i="21"/>
  <c r="F139" i="21"/>
  <c r="E139" i="21"/>
  <c r="H139" i="21" s="1"/>
  <c r="G138" i="21"/>
  <c r="F138" i="21"/>
  <c r="E138" i="21"/>
  <c r="H138" i="21" s="1"/>
  <c r="G137" i="21"/>
  <c r="F137" i="21"/>
  <c r="E137" i="21"/>
  <c r="H137" i="21" s="1"/>
  <c r="G136" i="21"/>
  <c r="F136" i="21"/>
  <c r="G135" i="21"/>
  <c r="F135" i="21"/>
  <c r="E135" i="21"/>
  <c r="H135" i="21" s="1"/>
  <c r="G134" i="21"/>
  <c r="F134" i="21"/>
  <c r="G133" i="21"/>
  <c r="F133" i="21"/>
  <c r="E133" i="21"/>
  <c r="H133" i="21" s="1"/>
  <c r="G132" i="21"/>
  <c r="G131" i="21"/>
  <c r="G130" i="21"/>
  <c r="G129" i="21"/>
  <c r="G128" i="21"/>
  <c r="G127" i="21"/>
  <c r="F127" i="21"/>
  <c r="E127" i="21"/>
  <c r="H127" i="21" s="1"/>
  <c r="G126" i="21"/>
  <c r="G125" i="21"/>
  <c r="G124" i="21"/>
  <c r="F124" i="21"/>
  <c r="E124" i="21"/>
  <c r="H124" i="21" s="1"/>
  <c r="G123" i="21"/>
  <c r="E123" i="21"/>
  <c r="H123" i="21" s="1"/>
  <c r="G122" i="21"/>
  <c r="F122" i="21"/>
  <c r="E122" i="21"/>
  <c r="H122" i="21" s="1"/>
  <c r="G121" i="21"/>
  <c r="E121" i="21"/>
  <c r="H121" i="21" s="1"/>
  <c r="G120" i="21"/>
  <c r="F120" i="21"/>
  <c r="G119" i="21"/>
  <c r="F119" i="21"/>
  <c r="E119" i="21"/>
  <c r="H119" i="21" s="1"/>
  <c r="G118" i="21"/>
  <c r="F118" i="21"/>
  <c r="E118" i="21"/>
  <c r="H118" i="21" s="1"/>
  <c r="G117" i="21"/>
  <c r="F117" i="21"/>
  <c r="E117" i="21"/>
  <c r="H117" i="21" s="1"/>
  <c r="G116" i="21"/>
  <c r="G115" i="21"/>
  <c r="G114" i="21"/>
  <c r="F114" i="21"/>
  <c r="E114" i="21"/>
  <c r="H114" i="21" s="1"/>
  <c r="G113" i="21"/>
  <c r="F113" i="21"/>
  <c r="E113" i="21"/>
  <c r="H113" i="21" s="1"/>
  <c r="G112" i="21"/>
  <c r="F112" i="21"/>
  <c r="E112" i="21"/>
  <c r="H112" i="21" s="1"/>
  <c r="G111" i="21"/>
  <c r="F111" i="21"/>
  <c r="G110" i="21"/>
  <c r="F110" i="21"/>
  <c r="E110" i="21"/>
  <c r="H110" i="21" s="1"/>
  <c r="G109" i="21"/>
  <c r="F109" i="21"/>
  <c r="E109" i="21"/>
  <c r="H109" i="21" s="1"/>
  <c r="G108" i="21"/>
  <c r="F108" i="21"/>
  <c r="E108" i="21"/>
  <c r="H108" i="21" s="1"/>
  <c r="G107" i="21"/>
  <c r="F107" i="21"/>
  <c r="E107" i="21"/>
  <c r="H107" i="21" s="1"/>
  <c r="G106" i="21"/>
  <c r="G105" i="21"/>
  <c r="F105" i="21"/>
  <c r="E105" i="21"/>
  <c r="H105" i="21" s="1"/>
  <c r="G104" i="21"/>
  <c r="E104" i="21"/>
  <c r="H104" i="21" s="1"/>
  <c r="G103" i="21"/>
  <c r="G102" i="21"/>
  <c r="F102" i="21"/>
  <c r="E102" i="21"/>
  <c r="H102" i="21" s="1"/>
  <c r="G101" i="21"/>
  <c r="F101" i="21"/>
  <c r="E101" i="21"/>
  <c r="H101" i="21" s="1"/>
  <c r="G100" i="21"/>
  <c r="E100" i="21"/>
  <c r="H100" i="21" s="1"/>
  <c r="G99" i="21"/>
  <c r="G98" i="21"/>
  <c r="F98" i="21"/>
  <c r="E98" i="21"/>
  <c r="H98" i="21" s="1"/>
  <c r="G97" i="21"/>
  <c r="F97" i="21"/>
  <c r="E97" i="21"/>
  <c r="H97" i="21" s="1"/>
  <c r="G96" i="21"/>
  <c r="F96" i="21"/>
  <c r="G95" i="21"/>
  <c r="F95" i="21"/>
  <c r="E95" i="21"/>
  <c r="H95" i="21" s="1"/>
  <c r="G94" i="21"/>
  <c r="G93" i="21"/>
  <c r="E93" i="21"/>
  <c r="H93" i="21" s="1"/>
  <c r="G92" i="21"/>
  <c r="G91" i="21"/>
  <c r="G90" i="21"/>
  <c r="G89" i="21"/>
  <c r="G88" i="21"/>
  <c r="F88" i="21"/>
  <c r="E88" i="21"/>
  <c r="H88" i="21" s="1"/>
  <c r="G87" i="21"/>
  <c r="E87" i="21"/>
  <c r="H87" i="21" s="1"/>
  <c r="G86" i="21"/>
  <c r="F86" i="21"/>
  <c r="E86" i="21"/>
  <c r="H86" i="21" s="1"/>
  <c r="G85" i="21"/>
  <c r="F85" i="21"/>
  <c r="E85" i="21"/>
  <c r="H85" i="21" s="1"/>
  <c r="G84" i="21"/>
  <c r="E84" i="21"/>
  <c r="H84" i="21" s="1"/>
  <c r="G83" i="21"/>
  <c r="F83" i="21"/>
  <c r="E83" i="21"/>
  <c r="H83" i="21" s="1"/>
  <c r="G82" i="21"/>
  <c r="F82" i="21"/>
  <c r="E82" i="21"/>
  <c r="H82" i="21" s="1"/>
  <c r="G81" i="21"/>
  <c r="E81" i="21"/>
  <c r="H81" i="21" s="1"/>
  <c r="G80" i="21"/>
  <c r="G79" i="21"/>
  <c r="G78" i="21"/>
  <c r="G77" i="21"/>
  <c r="F77" i="21"/>
  <c r="G76" i="21"/>
  <c r="D75" i="21"/>
  <c r="C75" i="21"/>
  <c r="G69" i="21"/>
  <c r="F69" i="21"/>
  <c r="E69" i="21"/>
  <c r="H69" i="21" s="1"/>
  <c r="G68" i="21"/>
  <c r="F68" i="21"/>
  <c r="E68" i="21"/>
  <c r="H68" i="21" s="1"/>
  <c r="G67" i="21"/>
  <c r="E67" i="21"/>
  <c r="H67" i="21" s="1"/>
  <c r="G66" i="21"/>
  <c r="F66" i="21"/>
  <c r="E66" i="21"/>
  <c r="H66" i="21" s="1"/>
  <c r="G65" i="21"/>
  <c r="F65" i="21"/>
  <c r="E65" i="21"/>
  <c r="H65" i="21" s="1"/>
  <c r="G64" i="21"/>
  <c r="F64" i="21"/>
  <c r="E64" i="21"/>
  <c r="H64" i="21" s="1"/>
  <c r="G63" i="21"/>
  <c r="F63" i="21"/>
  <c r="E63" i="21"/>
  <c r="H63" i="21" s="1"/>
  <c r="G62" i="21"/>
  <c r="F62" i="21"/>
  <c r="E62" i="21"/>
  <c r="H62" i="21" s="1"/>
  <c r="G61" i="21"/>
  <c r="F61" i="21"/>
  <c r="E61" i="21"/>
  <c r="H61" i="21" s="1"/>
  <c r="G60" i="21"/>
  <c r="F60" i="21"/>
  <c r="E60" i="21"/>
  <c r="H60" i="21" s="1"/>
  <c r="G59" i="21"/>
  <c r="F59" i="21"/>
  <c r="E59" i="21"/>
  <c r="H59" i="21" s="1"/>
  <c r="G58" i="21"/>
  <c r="F58" i="21"/>
  <c r="E58" i="21"/>
  <c r="H58" i="21" s="1"/>
  <c r="G57" i="21"/>
  <c r="F57" i="21"/>
  <c r="E57" i="21"/>
  <c r="H57" i="21" s="1"/>
  <c r="G56" i="21"/>
  <c r="F56" i="21"/>
  <c r="E56" i="21"/>
  <c r="H56" i="21" s="1"/>
  <c r="G55" i="21"/>
  <c r="F55" i="21"/>
  <c r="E55" i="21"/>
  <c r="H55" i="21" s="1"/>
  <c r="G54" i="21"/>
  <c r="F54" i="21"/>
  <c r="G53" i="21"/>
  <c r="G52" i="21"/>
  <c r="F52" i="21"/>
  <c r="E52" i="21"/>
  <c r="H52" i="21" s="1"/>
  <c r="G51" i="21"/>
  <c r="F51" i="21"/>
  <c r="E51" i="21"/>
  <c r="H51" i="21" s="1"/>
  <c r="G50" i="21"/>
  <c r="F50" i="21"/>
  <c r="E50" i="21"/>
  <c r="H50" i="21" s="1"/>
  <c r="G49" i="21"/>
  <c r="F49" i="21"/>
  <c r="E49" i="21"/>
  <c r="H49" i="21" s="1"/>
  <c r="G48" i="21"/>
  <c r="F48" i="21"/>
  <c r="E48" i="21"/>
  <c r="H48" i="21" s="1"/>
  <c r="G47" i="21"/>
  <c r="F47" i="21"/>
  <c r="E47" i="21"/>
  <c r="H47" i="21" s="1"/>
  <c r="G46" i="21"/>
  <c r="F46" i="21"/>
  <c r="E46" i="21"/>
  <c r="H46" i="21" s="1"/>
  <c r="G45" i="21"/>
  <c r="F45" i="21"/>
  <c r="E45" i="21"/>
  <c r="H45" i="21" s="1"/>
  <c r="G44" i="21"/>
  <c r="F44" i="21"/>
  <c r="E44" i="21"/>
  <c r="H44" i="21" s="1"/>
  <c r="G43" i="21"/>
  <c r="F43" i="21"/>
  <c r="E43" i="21"/>
  <c r="H43" i="21" s="1"/>
  <c r="G42" i="21"/>
  <c r="F42" i="21"/>
  <c r="E42" i="21"/>
  <c r="H42" i="21" s="1"/>
  <c r="G41" i="21"/>
  <c r="F41" i="21"/>
  <c r="E41" i="21"/>
  <c r="H41" i="21" s="1"/>
  <c r="G40" i="21"/>
  <c r="F40" i="21"/>
  <c r="E40" i="21"/>
  <c r="H40" i="21" s="1"/>
  <c r="G39" i="21"/>
  <c r="F39" i="21"/>
  <c r="E39" i="21"/>
  <c r="H39" i="21" s="1"/>
  <c r="G38" i="21"/>
  <c r="F38" i="21"/>
  <c r="E38" i="21"/>
  <c r="H38" i="21" s="1"/>
  <c r="G37" i="21"/>
  <c r="F37" i="21"/>
  <c r="E37" i="21"/>
  <c r="H37" i="21" s="1"/>
  <c r="G36" i="21"/>
  <c r="G35" i="21"/>
  <c r="F35" i="21"/>
  <c r="E35" i="21"/>
  <c r="H35" i="21" s="1"/>
  <c r="G34" i="21"/>
  <c r="F34" i="21"/>
  <c r="E34" i="21"/>
  <c r="H34" i="21" s="1"/>
  <c r="G33" i="21"/>
  <c r="F33" i="21"/>
  <c r="E33" i="21"/>
  <c r="H33" i="21" s="1"/>
  <c r="G32" i="21"/>
  <c r="F32" i="21"/>
  <c r="E32" i="21"/>
  <c r="H32" i="21" s="1"/>
  <c r="G31" i="21"/>
  <c r="F31" i="21"/>
  <c r="E31" i="21"/>
  <c r="H31" i="21" s="1"/>
  <c r="G30" i="21"/>
  <c r="E30" i="21"/>
  <c r="H30" i="21" s="1"/>
  <c r="G29" i="21"/>
  <c r="E29" i="21"/>
  <c r="H29" i="21" s="1"/>
  <c r="G28" i="21"/>
  <c r="F28" i="21"/>
  <c r="E28" i="21"/>
  <c r="H28" i="21" s="1"/>
  <c r="G27" i="21"/>
  <c r="F27" i="21"/>
  <c r="G26" i="21"/>
  <c r="F26" i="21"/>
  <c r="E26" i="21"/>
  <c r="H26" i="21" s="1"/>
  <c r="G25" i="21"/>
  <c r="F25" i="21"/>
  <c r="E25" i="21"/>
  <c r="H25" i="21" s="1"/>
  <c r="G24" i="21"/>
  <c r="F24" i="21"/>
  <c r="E24" i="21"/>
  <c r="H24" i="21" s="1"/>
  <c r="G23" i="21"/>
  <c r="F23" i="21"/>
  <c r="E23" i="21"/>
  <c r="H23" i="21" s="1"/>
  <c r="G22" i="21"/>
  <c r="F22" i="21"/>
  <c r="E22" i="21"/>
  <c r="H22" i="21" s="1"/>
  <c r="G21" i="21"/>
  <c r="F21" i="21"/>
  <c r="E21" i="21"/>
  <c r="H21" i="21" s="1"/>
  <c r="G20" i="21"/>
  <c r="F20" i="21"/>
  <c r="E20" i="21"/>
  <c r="H20" i="21" s="1"/>
  <c r="D19" i="21"/>
  <c r="C19" i="21"/>
  <c r="D13" i="21"/>
  <c r="C13" i="21"/>
  <c r="D12" i="21"/>
  <c r="C12" i="21"/>
  <c r="D11" i="21"/>
  <c r="C11" i="21"/>
  <c r="D10" i="21"/>
  <c r="C10" i="21"/>
  <c r="D9" i="21"/>
  <c r="C9" i="21"/>
  <c r="D8" i="21"/>
  <c r="C8" i="21"/>
  <c r="G8" i="21" s="1"/>
  <c r="G609" i="20"/>
  <c r="G608" i="20"/>
  <c r="G607" i="20"/>
  <c r="F607" i="20"/>
  <c r="E607" i="20"/>
  <c r="H607" i="20" s="1"/>
  <c r="G606" i="20"/>
  <c r="F606" i="20"/>
  <c r="E606" i="20"/>
  <c r="H606" i="20" s="1"/>
  <c r="G605" i="20"/>
  <c r="G604" i="20"/>
  <c r="F604" i="20"/>
  <c r="E604" i="20"/>
  <c r="H604" i="20" s="1"/>
  <c r="G603" i="20"/>
  <c r="G602" i="20"/>
  <c r="G601" i="20"/>
  <c r="G600" i="20"/>
  <c r="G599" i="20"/>
  <c r="G598" i="20"/>
  <c r="E598" i="20"/>
  <c r="H598" i="20" s="1"/>
  <c r="G597" i="20"/>
  <c r="G596" i="20"/>
  <c r="F596" i="20"/>
  <c r="E596" i="20"/>
  <c r="H596" i="20" s="1"/>
  <c r="G595" i="20"/>
  <c r="F595" i="20"/>
  <c r="E595" i="20"/>
  <c r="H595" i="20" s="1"/>
  <c r="G594" i="20"/>
  <c r="F594" i="20"/>
  <c r="E594" i="20"/>
  <c r="H594" i="20" s="1"/>
  <c r="G593" i="20"/>
  <c r="G592" i="20"/>
  <c r="F592" i="20"/>
  <c r="E592" i="20"/>
  <c r="H592" i="20" s="1"/>
  <c r="G591" i="20"/>
  <c r="F591" i="20"/>
  <c r="E591" i="20"/>
  <c r="H591" i="20" s="1"/>
  <c r="G590" i="20"/>
  <c r="F590" i="20"/>
  <c r="E590" i="20"/>
  <c r="H590" i="20" s="1"/>
  <c r="G589" i="20"/>
  <c r="F589" i="20"/>
  <c r="E589" i="20"/>
  <c r="H589" i="20" s="1"/>
  <c r="G588" i="20"/>
  <c r="F588" i="20"/>
  <c r="E588" i="20"/>
  <c r="H588" i="20" s="1"/>
  <c r="G587" i="20"/>
  <c r="G586" i="20"/>
  <c r="G585" i="20"/>
  <c r="G584" i="20"/>
  <c r="G583" i="20"/>
  <c r="E583" i="20"/>
  <c r="H583" i="20" s="1"/>
  <c r="D582" i="20"/>
  <c r="C582" i="20"/>
  <c r="G576" i="20"/>
  <c r="F576" i="20"/>
  <c r="E576" i="20"/>
  <c r="H576" i="20" s="1"/>
  <c r="G575" i="20"/>
  <c r="F575" i="20"/>
  <c r="E575" i="20"/>
  <c r="H575" i="20" s="1"/>
  <c r="G574" i="20"/>
  <c r="F574" i="20"/>
  <c r="E574" i="20"/>
  <c r="H574" i="20" s="1"/>
  <c r="G573" i="20"/>
  <c r="F573" i="20"/>
  <c r="E573" i="20"/>
  <c r="H573" i="20" s="1"/>
  <c r="G572" i="20"/>
  <c r="G571" i="20"/>
  <c r="F571" i="20"/>
  <c r="E571" i="20"/>
  <c r="H571" i="20" s="1"/>
  <c r="G570" i="20"/>
  <c r="F570" i="20"/>
  <c r="G569" i="20"/>
  <c r="G568" i="20"/>
  <c r="G567" i="20"/>
  <c r="F567" i="20"/>
  <c r="E567" i="20"/>
  <c r="H567" i="20" s="1"/>
  <c r="G566" i="20"/>
  <c r="F566" i="20"/>
  <c r="E566" i="20"/>
  <c r="H566" i="20" s="1"/>
  <c r="G565" i="20"/>
  <c r="G564" i="20"/>
  <c r="F564" i="20"/>
  <c r="E564" i="20"/>
  <c r="H564" i="20" s="1"/>
  <c r="G563" i="20"/>
  <c r="F563" i="20"/>
  <c r="E563" i="20"/>
  <c r="H563" i="20" s="1"/>
  <c r="G562" i="20"/>
  <c r="G561" i="20"/>
  <c r="G560" i="20"/>
  <c r="G559" i="20"/>
  <c r="G558" i="20"/>
  <c r="F558" i="20"/>
  <c r="E558" i="20"/>
  <c r="H558" i="20" s="1"/>
  <c r="G557" i="20"/>
  <c r="F557" i="20"/>
  <c r="E557" i="20"/>
  <c r="H557" i="20" s="1"/>
  <c r="G556" i="20"/>
  <c r="E556" i="20"/>
  <c r="H556" i="20" s="1"/>
  <c r="G555" i="20"/>
  <c r="F555" i="20"/>
  <c r="G554" i="20"/>
  <c r="G553" i="20"/>
  <c r="F553" i="20"/>
  <c r="E553" i="20"/>
  <c r="H553" i="20" s="1"/>
  <c r="G552" i="20"/>
  <c r="F552" i="20"/>
  <c r="E552" i="20"/>
  <c r="H552" i="20" s="1"/>
  <c r="G551" i="20"/>
  <c r="G550" i="20"/>
  <c r="F550" i="20"/>
  <c r="E550" i="20"/>
  <c r="H550" i="20" s="1"/>
  <c r="G549" i="20"/>
  <c r="F549" i="20"/>
  <c r="E549" i="20"/>
  <c r="H549" i="20" s="1"/>
  <c r="G548" i="20"/>
  <c r="F548" i="20"/>
  <c r="G547" i="20"/>
  <c r="F547" i="20"/>
  <c r="E547" i="20"/>
  <c r="H547" i="20" s="1"/>
  <c r="G546" i="20"/>
  <c r="F546" i="20"/>
  <c r="E546" i="20"/>
  <c r="H546" i="20" s="1"/>
  <c r="G545" i="20"/>
  <c r="F545" i="20"/>
  <c r="E545" i="20"/>
  <c r="H545" i="20" s="1"/>
  <c r="G544" i="20"/>
  <c r="E544" i="20"/>
  <c r="H544" i="20" s="1"/>
  <c r="G543" i="20"/>
  <c r="F543" i="20"/>
  <c r="E543" i="20"/>
  <c r="H543" i="20" s="1"/>
  <c r="G542" i="20"/>
  <c r="G541" i="20"/>
  <c r="F541" i="20"/>
  <c r="E541" i="20"/>
  <c r="H541" i="20" s="1"/>
  <c r="G540" i="20"/>
  <c r="E540" i="20"/>
  <c r="H540" i="20" s="1"/>
  <c r="G539" i="20"/>
  <c r="G538" i="20"/>
  <c r="G537" i="20"/>
  <c r="F537" i="20"/>
  <c r="E537" i="20"/>
  <c r="H537" i="20" s="1"/>
  <c r="G536" i="20"/>
  <c r="F536" i="20"/>
  <c r="G535" i="20"/>
  <c r="E535" i="20"/>
  <c r="H535" i="20" s="1"/>
  <c r="G534" i="20"/>
  <c r="E534" i="20"/>
  <c r="H534" i="20" s="1"/>
  <c r="G533" i="20"/>
  <c r="F533" i="20"/>
  <c r="E533" i="20"/>
  <c r="H533" i="20" s="1"/>
  <c r="G532" i="20"/>
  <c r="G531" i="20"/>
  <c r="F531" i="20"/>
  <c r="E531" i="20"/>
  <c r="H531" i="20" s="1"/>
  <c r="G530" i="20"/>
  <c r="F530" i="20"/>
  <c r="E530" i="20"/>
  <c r="H530" i="20" s="1"/>
  <c r="G529" i="20"/>
  <c r="F529" i="20"/>
  <c r="E529" i="20"/>
  <c r="H529" i="20" s="1"/>
  <c r="G528" i="20"/>
  <c r="F528" i="20"/>
  <c r="E528" i="20"/>
  <c r="H528" i="20" s="1"/>
  <c r="G527" i="20"/>
  <c r="F527" i="20"/>
  <c r="E527" i="20"/>
  <c r="H527" i="20" s="1"/>
  <c r="G526" i="20"/>
  <c r="F526" i="20"/>
  <c r="E526" i="20"/>
  <c r="H526" i="20" s="1"/>
  <c r="G525" i="20"/>
  <c r="F525" i="20"/>
  <c r="E525" i="20"/>
  <c r="H525" i="20" s="1"/>
  <c r="G524" i="20"/>
  <c r="F524" i="20"/>
  <c r="E524" i="20"/>
  <c r="H524" i="20" s="1"/>
  <c r="G523" i="20"/>
  <c r="F523" i="20"/>
  <c r="E523" i="20"/>
  <c r="H523" i="20" s="1"/>
  <c r="G522" i="20"/>
  <c r="F522" i="20"/>
  <c r="E522" i="20"/>
  <c r="H522" i="20" s="1"/>
  <c r="G521" i="20"/>
  <c r="F521" i="20"/>
  <c r="E521" i="20"/>
  <c r="H521" i="20" s="1"/>
  <c r="G520" i="20"/>
  <c r="F520" i="20"/>
  <c r="E520" i="20"/>
  <c r="H520" i="20" s="1"/>
  <c r="G519" i="20"/>
  <c r="F519" i="20"/>
  <c r="E519" i="20"/>
  <c r="H519" i="20" s="1"/>
  <c r="G518" i="20"/>
  <c r="E518" i="20"/>
  <c r="H518" i="20" s="1"/>
  <c r="G517" i="20"/>
  <c r="G516" i="20"/>
  <c r="G515" i="20"/>
  <c r="G514" i="20"/>
  <c r="F514" i="20"/>
  <c r="E514" i="20"/>
  <c r="H514" i="20" s="1"/>
  <c r="G513" i="20"/>
  <c r="F513" i="20"/>
  <c r="E513" i="20"/>
  <c r="H513" i="20" s="1"/>
  <c r="G512" i="20"/>
  <c r="F512" i="20"/>
  <c r="E512" i="20"/>
  <c r="H512" i="20" s="1"/>
  <c r="G511" i="20"/>
  <c r="F511" i="20"/>
  <c r="E511" i="20"/>
  <c r="H511" i="20" s="1"/>
  <c r="G510" i="20"/>
  <c r="G509" i="20"/>
  <c r="F509" i="20"/>
  <c r="E509" i="20"/>
  <c r="H509" i="20" s="1"/>
  <c r="G508" i="20"/>
  <c r="F508" i="20"/>
  <c r="E508" i="20"/>
  <c r="H508" i="20" s="1"/>
  <c r="G507" i="20"/>
  <c r="F507" i="20"/>
  <c r="E507" i="20"/>
  <c r="H507" i="20" s="1"/>
  <c r="G506" i="20"/>
  <c r="F506" i="20"/>
  <c r="E506" i="20"/>
  <c r="H506" i="20" s="1"/>
  <c r="G505" i="20"/>
  <c r="F505" i="20"/>
  <c r="E505" i="20"/>
  <c r="H505" i="20" s="1"/>
  <c r="G504" i="20"/>
  <c r="F504" i="20"/>
  <c r="E504" i="20"/>
  <c r="H504" i="20" s="1"/>
  <c r="G503" i="20"/>
  <c r="F503" i="20"/>
  <c r="E503" i="20"/>
  <c r="H503" i="20" s="1"/>
  <c r="G502" i="20"/>
  <c r="F502" i="20"/>
  <c r="E502" i="20"/>
  <c r="H502" i="20" s="1"/>
  <c r="G501" i="20"/>
  <c r="F501" i="20"/>
  <c r="E501" i="20"/>
  <c r="H501" i="20" s="1"/>
  <c r="G500" i="20"/>
  <c r="F500" i="20"/>
  <c r="G499" i="20"/>
  <c r="F499" i="20"/>
  <c r="E499" i="20"/>
  <c r="H499" i="20" s="1"/>
  <c r="G498" i="20"/>
  <c r="F498" i="20"/>
  <c r="E498" i="20"/>
  <c r="H498" i="20" s="1"/>
  <c r="G497" i="20"/>
  <c r="F497" i="20"/>
  <c r="G496" i="20"/>
  <c r="F496" i="20"/>
  <c r="E496" i="20"/>
  <c r="H496" i="20" s="1"/>
  <c r="G495" i="20"/>
  <c r="E495" i="20"/>
  <c r="H495" i="20" s="1"/>
  <c r="G494" i="20"/>
  <c r="F494" i="20"/>
  <c r="E494" i="20"/>
  <c r="H494" i="20" s="1"/>
  <c r="G493" i="20"/>
  <c r="F493" i="20"/>
  <c r="E493" i="20"/>
  <c r="H493" i="20" s="1"/>
  <c r="G492" i="20"/>
  <c r="F492" i="20"/>
  <c r="G491" i="20"/>
  <c r="F491" i="20"/>
  <c r="E491" i="20"/>
  <c r="H491" i="20" s="1"/>
  <c r="G490" i="20"/>
  <c r="G489" i="20"/>
  <c r="E489" i="20"/>
  <c r="H489" i="20" s="1"/>
  <c r="G488" i="20"/>
  <c r="G487" i="20"/>
  <c r="F487" i="20"/>
  <c r="E487" i="20"/>
  <c r="H487" i="20" s="1"/>
  <c r="G486" i="20"/>
  <c r="F486" i="20"/>
  <c r="G485" i="20"/>
  <c r="F485" i="20"/>
  <c r="E485" i="20"/>
  <c r="H485" i="20" s="1"/>
  <c r="G484" i="20"/>
  <c r="G483" i="20"/>
  <c r="F483" i="20"/>
  <c r="G482" i="20"/>
  <c r="F482" i="20"/>
  <c r="E482" i="20"/>
  <c r="H482" i="20" s="1"/>
  <c r="G481" i="20"/>
  <c r="F481" i="20"/>
  <c r="E481" i="20"/>
  <c r="H481" i="20" s="1"/>
  <c r="G480" i="20"/>
  <c r="F480" i="20"/>
  <c r="E480" i="20"/>
  <c r="H480" i="20" s="1"/>
  <c r="G479" i="20"/>
  <c r="G478" i="20"/>
  <c r="F478" i="20"/>
  <c r="E478" i="20"/>
  <c r="H478" i="20" s="1"/>
  <c r="G477" i="20"/>
  <c r="F477" i="20"/>
  <c r="E477" i="20"/>
  <c r="H477" i="20" s="1"/>
  <c r="G476" i="20"/>
  <c r="F476" i="20"/>
  <c r="E476" i="20"/>
  <c r="H476" i="20" s="1"/>
  <c r="G475" i="20"/>
  <c r="F475" i="20"/>
  <c r="E475" i="20"/>
  <c r="H475" i="20" s="1"/>
  <c r="G474" i="20"/>
  <c r="F474" i="20"/>
  <c r="E474" i="20"/>
  <c r="H474" i="20" s="1"/>
  <c r="G473" i="20"/>
  <c r="F473" i="20"/>
  <c r="E473" i="20"/>
  <c r="H473" i="20" s="1"/>
  <c r="G472" i="20"/>
  <c r="F472" i="20"/>
  <c r="E472" i="20"/>
  <c r="H472" i="20" s="1"/>
  <c r="G471" i="20"/>
  <c r="G470" i="20"/>
  <c r="F470" i="20"/>
  <c r="G469" i="20"/>
  <c r="F469" i="20"/>
  <c r="E469" i="20"/>
  <c r="H469" i="20" s="1"/>
  <c r="G468" i="20"/>
  <c r="G467" i="20"/>
  <c r="F467" i="20"/>
  <c r="E467" i="20"/>
  <c r="H467" i="20" s="1"/>
  <c r="G466" i="20"/>
  <c r="F466" i="20"/>
  <c r="G465" i="20"/>
  <c r="G464" i="20"/>
  <c r="F464" i="20"/>
  <c r="G463" i="20"/>
  <c r="E463" i="20"/>
  <c r="H463" i="20" s="1"/>
  <c r="G462" i="20"/>
  <c r="G461" i="20"/>
  <c r="F461" i="20"/>
  <c r="G460" i="20"/>
  <c r="E460" i="20"/>
  <c r="H460" i="20" s="1"/>
  <c r="G459" i="20"/>
  <c r="G458" i="20"/>
  <c r="G457" i="20"/>
  <c r="G456" i="20"/>
  <c r="F456" i="20"/>
  <c r="G455" i="20"/>
  <c r="E455" i="20"/>
  <c r="H455" i="20" s="1"/>
  <c r="G454" i="20"/>
  <c r="F454" i="20"/>
  <c r="E454" i="20"/>
  <c r="H454" i="20" s="1"/>
  <c r="G453" i="20"/>
  <c r="F453" i="20"/>
  <c r="E453" i="20"/>
  <c r="H453" i="20" s="1"/>
  <c r="G452" i="20"/>
  <c r="F452" i="20"/>
  <c r="E452" i="20"/>
  <c r="H452" i="20" s="1"/>
  <c r="G451" i="20"/>
  <c r="F451" i="20"/>
  <c r="E451" i="20"/>
  <c r="H451" i="20" s="1"/>
  <c r="G450" i="20"/>
  <c r="G449" i="20"/>
  <c r="F449" i="20"/>
  <c r="E449" i="20"/>
  <c r="H449" i="20" s="1"/>
  <c r="G448" i="20"/>
  <c r="F448" i="20"/>
  <c r="E448" i="20"/>
  <c r="H448" i="20" s="1"/>
  <c r="G447" i="20"/>
  <c r="F447" i="20"/>
  <c r="E447" i="20"/>
  <c r="H447" i="20" s="1"/>
  <c r="G446" i="20"/>
  <c r="F446" i="20"/>
  <c r="E446" i="20"/>
  <c r="H446" i="20" s="1"/>
  <c r="G445" i="20"/>
  <c r="G444" i="20"/>
  <c r="F444" i="20"/>
  <c r="E444" i="20"/>
  <c r="H444" i="20" s="1"/>
  <c r="G443" i="20"/>
  <c r="G442" i="20"/>
  <c r="G441" i="20"/>
  <c r="E441" i="20"/>
  <c r="H441" i="20" s="1"/>
  <c r="G440" i="20"/>
  <c r="E440" i="20"/>
  <c r="H440" i="20" s="1"/>
  <c r="G439" i="20"/>
  <c r="G438" i="20"/>
  <c r="E438" i="20"/>
  <c r="H438" i="20" s="1"/>
  <c r="G437" i="20"/>
  <c r="G436" i="20"/>
  <c r="F436" i="20"/>
  <c r="E436" i="20"/>
  <c r="H436" i="20" s="1"/>
  <c r="G435" i="20"/>
  <c r="F435" i="20"/>
  <c r="G434" i="20"/>
  <c r="G433" i="20"/>
  <c r="E433" i="20"/>
  <c r="H433" i="20" s="1"/>
  <c r="G432" i="20"/>
  <c r="G431" i="20"/>
  <c r="F431" i="20"/>
  <c r="E431" i="20"/>
  <c r="H431" i="20" s="1"/>
  <c r="G430" i="20"/>
  <c r="F430" i="20"/>
  <c r="E430" i="20"/>
  <c r="H430" i="20" s="1"/>
  <c r="G429" i="20"/>
  <c r="F429" i="20"/>
  <c r="E429" i="20"/>
  <c r="H429" i="20" s="1"/>
  <c r="G428" i="20"/>
  <c r="G427" i="20"/>
  <c r="F427" i="20"/>
  <c r="E427" i="20"/>
  <c r="H427" i="20" s="1"/>
  <c r="G426" i="20"/>
  <c r="F426" i="20"/>
  <c r="E426" i="20"/>
  <c r="H426" i="20" s="1"/>
  <c r="G425" i="20"/>
  <c r="F425" i="20"/>
  <c r="G424" i="20"/>
  <c r="F424" i="20"/>
  <c r="G423" i="20"/>
  <c r="F423" i="20"/>
  <c r="G422" i="20"/>
  <c r="F422" i="20"/>
  <c r="E422" i="20"/>
  <c r="H422" i="20" s="1"/>
  <c r="G421" i="20"/>
  <c r="F421" i="20"/>
  <c r="E421" i="20"/>
  <c r="H421" i="20" s="1"/>
  <c r="G420" i="20"/>
  <c r="G419" i="20"/>
  <c r="F419" i="20"/>
  <c r="E419" i="20"/>
  <c r="H419" i="20" s="1"/>
  <c r="G418" i="20"/>
  <c r="F418" i="20"/>
  <c r="E418" i="20"/>
  <c r="H418" i="20" s="1"/>
  <c r="G417" i="20"/>
  <c r="G416" i="20"/>
  <c r="F416" i="20"/>
  <c r="E416" i="20"/>
  <c r="H416" i="20" s="1"/>
  <c r="G415" i="20"/>
  <c r="F415" i="20"/>
  <c r="E415" i="20"/>
  <c r="H415" i="20" s="1"/>
  <c r="G414" i="20"/>
  <c r="F414" i="20"/>
  <c r="E414" i="20"/>
  <c r="H414" i="20" s="1"/>
  <c r="G413" i="20"/>
  <c r="G412" i="20"/>
  <c r="G411" i="20"/>
  <c r="F411" i="20"/>
  <c r="E411" i="20"/>
  <c r="H411" i="20" s="1"/>
  <c r="G410" i="20"/>
  <c r="G409" i="20"/>
  <c r="G408" i="20"/>
  <c r="G407" i="20"/>
  <c r="F407" i="20"/>
  <c r="E407" i="20"/>
  <c r="H407" i="20" s="1"/>
  <c r="G406" i="20"/>
  <c r="F406" i="20"/>
  <c r="E406" i="20"/>
  <c r="H406" i="20" s="1"/>
  <c r="G405" i="20"/>
  <c r="F405" i="20"/>
  <c r="E405" i="20"/>
  <c r="H405" i="20" s="1"/>
  <c r="G404" i="20"/>
  <c r="F404" i="20"/>
  <c r="E404" i="20"/>
  <c r="H404" i="20" s="1"/>
  <c r="G403" i="20"/>
  <c r="G402" i="20"/>
  <c r="F402" i="20"/>
  <c r="E402" i="20"/>
  <c r="H402" i="20" s="1"/>
  <c r="G401" i="20"/>
  <c r="F401" i="20"/>
  <c r="E401" i="20"/>
  <c r="H401" i="20" s="1"/>
  <c r="G400" i="20"/>
  <c r="F400" i="20"/>
  <c r="E400" i="20"/>
  <c r="H400" i="20" s="1"/>
  <c r="G399" i="20"/>
  <c r="G398" i="20"/>
  <c r="G397" i="20"/>
  <c r="G396" i="20"/>
  <c r="F396" i="20"/>
  <c r="E396" i="20"/>
  <c r="H396" i="20" s="1"/>
  <c r="G395" i="20"/>
  <c r="G394" i="20"/>
  <c r="F394" i="20"/>
  <c r="E394" i="20"/>
  <c r="H394" i="20" s="1"/>
  <c r="G393" i="20"/>
  <c r="F393" i="20"/>
  <c r="E393" i="20"/>
  <c r="H393" i="20" s="1"/>
  <c r="G392" i="20"/>
  <c r="F392" i="20"/>
  <c r="G391" i="20"/>
  <c r="G390" i="20"/>
  <c r="F390" i="20"/>
  <c r="E390" i="20"/>
  <c r="H390" i="20" s="1"/>
  <c r="G389" i="20"/>
  <c r="F389" i="20"/>
  <c r="E389" i="20"/>
  <c r="H389" i="20" s="1"/>
  <c r="G388" i="20"/>
  <c r="G387" i="20"/>
  <c r="F387" i="20"/>
  <c r="E387" i="20"/>
  <c r="H387" i="20" s="1"/>
  <c r="G386" i="20"/>
  <c r="F386" i="20"/>
  <c r="G385" i="20"/>
  <c r="F385" i="20"/>
  <c r="G384" i="20"/>
  <c r="G383" i="20"/>
  <c r="G382" i="20"/>
  <c r="F382" i="20"/>
  <c r="E382" i="20"/>
  <c r="H382" i="20" s="1"/>
  <c r="G381" i="20"/>
  <c r="F381" i="20"/>
  <c r="E381" i="20"/>
  <c r="H381" i="20" s="1"/>
  <c r="G380" i="20"/>
  <c r="F380" i="20"/>
  <c r="E380" i="20"/>
  <c r="H380" i="20" s="1"/>
  <c r="G379" i="20"/>
  <c r="G378" i="20"/>
  <c r="F378" i="20"/>
  <c r="G377" i="20"/>
  <c r="F377" i="20"/>
  <c r="E377" i="20"/>
  <c r="H377" i="20" s="1"/>
  <c r="G376" i="20"/>
  <c r="F376" i="20"/>
  <c r="E376" i="20"/>
  <c r="H376" i="20" s="1"/>
  <c r="G375" i="20"/>
  <c r="F375" i="20"/>
  <c r="E375" i="20"/>
  <c r="H375" i="20" s="1"/>
  <c r="G374" i="20"/>
  <c r="G373" i="20"/>
  <c r="G372" i="20"/>
  <c r="G371" i="20"/>
  <c r="F371" i="20"/>
  <c r="E371" i="20"/>
  <c r="H371" i="20" s="1"/>
  <c r="G370" i="20"/>
  <c r="G369" i="20"/>
  <c r="G368" i="20"/>
  <c r="F368" i="20"/>
  <c r="E368" i="20"/>
  <c r="H368" i="20" s="1"/>
  <c r="G367" i="20"/>
  <c r="F367" i="20"/>
  <c r="E367" i="20"/>
  <c r="H367" i="20" s="1"/>
  <c r="G366" i="20"/>
  <c r="F366" i="20"/>
  <c r="E366" i="20"/>
  <c r="H366" i="20" s="1"/>
  <c r="G365" i="20"/>
  <c r="F365" i="20"/>
  <c r="E365" i="20"/>
  <c r="H365" i="20" s="1"/>
  <c r="G364" i="20"/>
  <c r="G363" i="20"/>
  <c r="F363" i="20"/>
  <c r="E363" i="20"/>
  <c r="H363" i="20" s="1"/>
  <c r="G362" i="20"/>
  <c r="G361" i="20"/>
  <c r="G360" i="20"/>
  <c r="F360" i="20"/>
  <c r="E360" i="20"/>
  <c r="H360" i="20" s="1"/>
  <c r="G359" i="20"/>
  <c r="F359" i="20"/>
  <c r="E359" i="20"/>
  <c r="H359" i="20" s="1"/>
  <c r="G358" i="20"/>
  <c r="G357" i="20"/>
  <c r="E357" i="20"/>
  <c r="H357" i="20" s="1"/>
  <c r="G356" i="20"/>
  <c r="G355" i="20"/>
  <c r="G354" i="20"/>
  <c r="F354" i="20"/>
  <c r="G353" i="20"/>
  <c r="F353" i="20"/>
  <c r="E353" i="20"/>
  <c r="H353" i="20" s="1"/>
  <c r="G352" i="20"/>
  <c r="F352" i="20"/>
  <c r="G351" i="20"/>
  <c r="G350" i="20"/>
  <c r="D349" i="20"/>
  <c r="C349" i="20"/>
  <c r="G343" i="20"/>
  <c r="F343" i="20"/>
  <c r="E343" i="20"/>
  <c r="H343" i="20" s="1"/>
  <c r="G342" i="20"/>
  <c r="F342" i="20"/>
  <c r="E342" i="20"/>
  <c r="H342" i="20" s="1"/>
  <c r="G341" i="20"/>
  <c r="F341" i="20"/>
  <c r="E341" i="20"/>
  <c r="H341" i="20" s="1"/>
  <c r="G340" i="20"/>
  <c r="F340" i="20"/>
  <c r="E340" i="20"/>
  <c r="H340" i="20" s="1"/>
  <c r="G339" i="20"/>
  <c r="F339" i="20"/>
  <c r="E339" i="20"/>
  <c r="H339" i="20" s="1"/>
  <c r="G338" i="20"/>
  <c r="E338" i="20"/>
  <c r="H338" i="20" s="1"/>
  <c r="G337" i="20"/>
  <c r="F337" i="20"/>
  <c r="E337" i="20"/>
  <c r="H337" i="20" s="1"/>
  <c r="G336" i="20"/>
  <c r="F336" i="20"/>
  <c r="E336" i="20"/>
  <c r="H336" i="20" s="1"/>
  <c r="G335" i="20"/>
  <c r="F335" i="20"/>
  <c r="E335" i="20"/>
  <c r="H335" i="20" s="1"/>
  <c r="G334" i="20"/>
  <c r="F334" i="20"/>
  <c r="E334" i="20"/>
  <c r="H334" i="20" s="1"/>
  <c r="G333" i="20"/>
  <c r="F333" i="20"/>
  <c r="E333" i="20"/>
  <c r="H333" i="20" s="1"/>
  <c r="G332" i="20"/>
  <c r="F332" i="20"/>
  <c r="E332" i="20"/>
  <c r="H332" i="20" s="1"/>
  <c r="G331" i="20"/>
  <c r="F331" i="20"/>
  <c r="E331" i="20"/>
  <c r="H331" i="20" s="1"/>
  <c r="G330" i="20"/>
  <c r="F330" i="20"/>
  <c r="E330" i="20"/>
  <c r="H330" i="20" s="1"/>
  <c r="G329" i="20"/>
  <c r="F329" i="20"/>
  <c r="E329" i="20"/>
  <c r="H329" i="20" s="1"/>
  <c r="G328" i="20"/>
  <c r="G327" i="20"/>
  <c r="F327" i="20"/>
  <c r="E327" i="20"/>
  <c r="H327" i="20" s="1"/>
  <c r="G326" i="20"/>
  <c r="F326" i="20"/>
  <c r="E326" i="20"/>
  <c r="H326" i="20" s="1"/>
  <c r="G325" i="20"/>
  <c r="F325" i="20"/>
  <c r="E325" i="20"/>
  <c r="H325" i="20" s="1"/>
  <c r="G324" i="20"/>
  <c r="E324" i="20"/>
  <c r="H324" i="20" s="1"/>
  <c r="G323" i="20"/>
  <c r="F323" i="20"/>
  <c r="E323" i="20"/>
  <c r="H323" i="20" s="1"/>
  <c r="G322" i="20"/>
  <c r="F322" i="20"/>
  <c r="E322" i="20"/>
  <c r="H322" i="20" s="1"/>
  <c r="G321" i="20"/>
  <c r="G320" i="20"/>
  <c r="F320" i="20"/>
  <c r="E320" i="20"/>
  <c r="H320" i="20" s="1"/>
  <c r="G319" i="20"/>
  <c r="G318" i="20"/>
  <c r="F318" i="20"/>
  <c r="E318" i="20"/>
  <c r="H318" i="20" s="1"/>
  <c r="G317" i="20"/>
  <c r="G316" i="20"/>
  <c r="F316" i="20"/>
  <c r="E316" i="20"/>
  <c r="H316" i="20" s="1"/>
  <c r="G315" i="20"/>
  <c r="F315" i="20"/>
  <c r="E315" i="20"/>
  <c r="H315" i="20" s="1"/>
  <c r="G314" i="20"/>
  <c r="G313" i="20"/>
  <c r="F313" i="20"/>
  <c r="G312" i="20"/>
  <c r="F312" i="20"/>
  <c r="E312" i="20"/>
  <c r="H312" i="20" s="1"/>
  <c r="G311" i="20"/>
  <c r="F311" i="20"/>
  <c r="E311" i="20"/>
  <c r="H311" i="20" s="1"/>
  <c r="G310" i="20"/>
  <c r="F310" i="20"/>
  <c r="E310" i="20"/>
  <c r="H310" i="20" s="1"/>
  <c r="G309" i="20"/>
  <c r="F309" i="20"/>
  <c r="E309" i="20"/>
  <c r="H309" i="20" s="1"/>
  <c r="G308" i="20"/>
  <c r="G307" i="20"/>
  <c r="F307" i="20"/>
  <c r="E307" i="20"/>
  <c r="H307" i="20" s="1"/>
  <c r="G306" i="20"/>
  <c r="E306" i="20"/>
  <c r="H306" i="20" s="1"/>
  <c r="G305" i="20"/>
  <c r="F305" i="20"/>
  <c r="E305" i="20"/>
  <c r="H305" i="20" s="1"/>
  <c r="G304" i="20"/>
  <c r="G303" i="20"/>
  <c r="F303" i="20"/>
  <c r="E303" i="20"/>
  <c r="H303" i="20" s="1"/>
  <c r="G302" i="20"/>
  <c r="G301" i="20"/>
  <c r="G300" i="20"/>
  <c r="F300" i="20"/>
  <c r="E300" i="20"/>
  <c r="H300" i="20" s="1"/>
  <c r="G299" i="20"/>
  <c r="F299" i="20"/>
  <c r="E299" i="20"/>
  <c r="H299" i="20" s="1"/>
  <c r="G298" i="20"/>
  <c r="E298" i="20"/>
  <c r="H298" i="20" s="1"/>
  <c r="G297" i="20"/>
  <c r="F297" i="20"/>
  <c r="E297" i="20"/>
  <c r="H297" i="20" s="1"/>
  <c r="G296" i="20"/>
  <c r="F296" i="20"/>
  <c r="E296" i="20"/>
  <c r="H296" i="20" s="1"/>
  <c r="G295" i="20"/>
  <c r="F295" i="20"/>
  <c r="E295" i="20"/>
  <c r="H295" i="20" s="1"/>
  <c r="G294" i="20"/>
  <c r="G293" i="20"/>
  <c r="E293" i="20"/>
  <c r="H293" i="20" s="1"/>
  <c r="G292" i="20"/>
  <c r="F292" i="20"/>
  <c r="E292" i="20"/>
  <c r="H292" i="20" s="1"/>
  <c r="G291" i="20"/>
  <c r="F291" i="20"/>
  <c r="E291" i="20"/>
  <c r="H291" i="20" s="1"/>
  <c r="G290" i="20"/>
  <c r="F290" i="20"/>
  <c r="E290" i="20"/>
  <c r="H290" i="20" s="1"/>
  <c r="G289" i="20"/>
  <c r="F289" i="20"/>
  <c r="E289" i="20"/>
  <c r="H289" i="20" s="1"/>
  <c r="G288" i="20"/>
  <c r="G287" i="20"/>
  <c r="F287" i="20"/>
  <c r="E287" i="20"/>
  <c r="H287" i="20" s="1"/>
  <c r="G286" i="20"/>
  <c r="G285" i="20"/>
  <c r="F285" i="20"/>
  <c r="E285" i="20"/>
  <c r="H285" i="20" s="1"/>
  <c r="G284" i="20"/>
  <c r="F284" i="20"/>
  <c r="E284" i="20"/>
  <c r="H284" i="20" s="1"/>
  <c r="G283" i="20"/>
  <c r="G282" i="20"/>
  <c r="G281" i="20"/>
  <c r="F281" i="20"/>
  <c r="E281" i="20"/>
  <c r="H281" i="20" s="1"/>
  <c r="G280" i="20"/>
  <c r="E280" i="20"/>
  <c r="H280" i="20" s="1"/>
  <c r="G279" i="20"/>
  <c r="F279" i="20"/>
  <c r="E279" i="20"/>
  <c r="H279" i="20" s="1"/>
  <c r="G278" i="20"/>
  <c r="G277" i="20"/>
  <c r="E277" i="20"/>
  <c r="H277" i="20" s="1"/>
  <c r="G276" i="20"/>
  <c r="G275" i="20"/>
  <c r="G274" i="20"/>
  <c r="F274" i="20"/>
  <c r="E274" i="20"/>
  <c r="H274" i="20" s="1"/>
  <c r="G273" i="20"/>
  <c r="F273" i="20"/>
  <c r="E273" i="20"/>
  <c r="H273" i="20" s="1"/>
  <c r="G272" i="20"/>
  <c r="F272" i="20"/>
  <c r="E272" i="20"/>
  <c r="H272" i="20" s="1"/>
  <c r="G271" i="20"/>
  <c r="F271" i="20"/>
  <c r="E271" i="20"/>
  <c r="H271" i="20" s="1"/>
  <c r="G270" i="20"/>
  <c r="F270" i="20"/>
  <c r="E270" i="20"/>
  <c r="H270" i="20" s="1"/>
  <c r="G269" i="20"/>
  <c r="F269" i="20"/>
  <c r="E269" i="20"/>
  <c r="H269" i="20" s="1"/>
  <c r="G268" i="20"/>
  <c r="F268" i="20"/>
  <c r="E268" i="20"/>
  <c r="H268" i="20" s="1"/>
  <c r="G267" i="20"/>
  <c r="F267" i="20"/>
  <c r="E267" i="20"/>
  <c r="H267" i="20" s="1"/>
  <c r="G266" i="20"/>
  <c r="F266" i="20"/>
  <c r="E266" i="20"/>
  <c r="H266" i="20" s="1"/>
  <c r="G265" i="20"/>
  <c r="F265" i="20"/>
  <c r="E265" i="20"/>
  <c r="H265" i="20" s="1"/>
  <c r="G264" i="20"/>
  <c r="G263" i="20"/>
  <c r="F263" i="20"/>
  <c r="E263" i="20"/>
  <c r="H263" i="20" s="1"/>
  <c r="G262" i="20"/>
  <c r="F262" i="20"/>
  <c r="G261" i="20"/>
  <c r="F261" i="20"/>
  <c r="E261" i="20"/>
  <c r="H261" i="20" s="1"/>
  <c r="G260" i="20"/>
  <c r="F260" i="20"/>
  <c r="E260" i="20"/>
  <c r="H260" i="20" s="1"/>
  <c r="G259" i="20"/>
  <c r="F259" i="20"/>
  <c r="E259" i="20"/>
  <c r="H259" i="20" s="1"/>
  <c r="G258" i="20"/>
  <c r="F258" i="20"/>
  <c r="G257" i="20"/>
  <c r="F257" i="20"/>
  <c r="E257" i="20"/>
  <c r="H257" i="20" s="1"/>
  <c r="G256" i="20"/>
  <c r="F256" i="20"/>
  <c r="E256" i="20"/>
  <c r="H256" i="20" s="1"/>
  <c r="G255" i="20"/>
  <c r="F255" i="20"/>
  <c r="E255" i="20"/>
  <c r="H255" i="20" s="1"/>
  <c r="G254" i="20"/>
  <c r="F254" i="20"/>
  <c r="E254" i="20"/>
  <c r="H254" i="20" s="1"/>
  <c r="G253" i="20"/>
  <c r="F253" i="20"/>
  <c r="E253" i="20"/>
  <c r="H253" i="20" s="1"/>
  <c r="G252" i="20"/>
  <c r="F252" i="20"/>
  <c r="E252" i="20"/>
  <c r="H252" i="20" s="1"/>
  <c r="G251" i="20"/>
  <c r="F251" i="20"/>
  <c r="E251" i="20"/>
  <c r="H251" i="20" s="1"/>
  <c r="G250" i="20"/>
  <c r="F250" i="20"/>
  <c r="E250" i="20"/>
  <c r="H250" i="20" s="1"/>
  <c r="G249" i="20"/>
  <c r="F249" i="20"/>
  <c r="E249" i="20"/>
  <c r="H249" i="20" s="1"/>
  <c r="G248" i="20"/>
  <c r="F248" i="20"/>
  <c r="E248" i="20"/>
  <c r="H248" i="20" s="1"/>
  <c r="G247" i="20"/>
  <c r="F247" i="20"/>
  <c r="E247" i="20"/>
  <c r="H247" i="20" s="1"/>
  <c r="G246" i="20"/>
  <c r="F246" i="20"/>
  <c r="E246" i="20"/>
  <c r="H246" i="20" s="1"/>
  <c r="G245" i="20"/>
  <c r="F245" i="20"/>
  <c r="E245" i="20"/>
  <c r="H245" i="20" s="1"/>
  <c r="G244" i="20"/>
  <c r="E244" i="20"/>
  <c r="H244" i="20" s="1"/>
  <c r="G243" i="20"/>
  <c r="F243" i="20"/>
  <c r="E243" i="20"/>
  <c r="H243" i="20" s="1"/>
  <c r="G242" i="20"/>
  <c r="F242" i="20"/>
  <c r="E242" i="20"/>
  <c r="H242" i="20" s="1"/>
  <c r="G241" i="20"/>
  <c r="G240" i="20"/>
  <c r="E240" i="20"/>
  <c r="H240" i="20" s="1"/>
  <c r="G239" i="20"/>
  <c r="F239" i="20"/>
  <c r="E239" i="20"/>
  <c r="H239" i="20" s="1"/>
  <c r="G238" i="20"/>
  <c r="G237" i="20"/>
  <c r="F237" i="20"/>
  <c r="E237" i="20"/>
  <c r="H237" i="20" s="1"/>
  <c r="G236" i="20"/>
  <c r="G235" i="20"/>
  <c r="F235" i="20"/>
  <c r="G234" i="20"/>
  <c r="F234" i="20"/>
  <c r="E234" i="20"/>
  <c r="H234" i="20" s="1"/>
  <c r="G233" i="20"/>
  <c r="F233" i="20"/>
  <c r="E233" i="20"/>
  <c r="H233" i="20" s="1"/>
  <c r="G232" i="20"/>
  <c r="G231" i="20"/>
  <c r="F231" i="20"/>
  <c r="E231" i="20"/>
  <c r="H231" i="20" s="1"/>
  <c r="G230" i="20"/>
  <c r="F230" i="20"/>
  <c r="E230" i="20"/>
  <c r="H230" i="20" s="1"/>
  <c r="G229" i="20"/>
  <c r="F229" i="20"/>
  <c r="E229" i="20"/>
  <c r="H229" i="20" s="1"/>
  <c r="G228" i="20"/>
  <c r="E228" i="20"/>
  <c r="H228" i="20" s="1"/>
  <c r="G227" i="20"/>
  <c r="F227" i="20"/>
  <c r="E227" i="20"/>
  <c r="H227" i="20" s="1"/>
  <c r="G226" i="20"/>
  <c r="F226" i="20"/>
  <c r="E226" i="20"/>
  <c r="H226" i="20" s="1"/>
  <c r="G225" i="20"/>
  <c r="G224" i="20"/>
  <c r="F224" i="20"/>
  <c r="E224" i="20"/>
  <c r="H224" i="20" s="1"/>
  <c r="G223" i="20"/>
  <c r="F223" i="20"/>
  <c r="E223" i="20"/>
  <c r="H223" i="20" s="1"/>
  <c r="G222" i="20"/>
  <c r="F222" i="20"/>
  <c r="E222" i="20"/>
  <c r="H222" i="20" s="1"/>
  <c r="G221" i="20"/>
  <c r="F221" i="20"/>
  <c r="E221" i="20"/>
  <c r="H221" i="20" s="1"/>
  <c r="G220" i="20"/>
  <c r="F220" i="20"/>
  <c r="E220" i="20"/>
  <c r="H220" i="20" s="1"/>
  <c r="G219" i="20"/>
  <c r="F219" i="20"/>
  <c r="E219" i="20"/>
  <c r="H219" i="20" s="1"/>
  <c r="G218" i="20"/>
  <c r="G217" i="20"/>
  <c r="F217" i="20"/>
  <c r="G216" i="20"/>
  <c r="F216" i="20"/>
  <c r="E216" i="20"/>
  <c r="H216" i="20" s="1"/>
  <c r="G215" i="20"/>
  <c r="F215" i="20"/>
  <c r="G214" i="20"/>
  <c r="E214" i="20"/>
  <c r="H214" i="20" s="1"/>
  <c r="G213" i="20"/>
  <c r="G212" i="20"/>
  <c r="E212" i="20"/>
  <c r="H212" i="20" s="1"/>
  <c r="G211" i="20"/>
  <c r="F211" i="20"/>
  <c r="E211" i="20"/>
  <c r="H211" i="20" s="1"/>
  <c r="G210" i="20"/>
  <c r="G209" i="20"/>
  <c r="G208" i="20"/>
  <c r="G207" i="20"/>
  <c r="F207" i="20"/>
  <c r="E207" i="20"/>
  <c r="H207" i="20" s="1"/>
  <c r="G206" i="20"/>
  <c r="G205" i="20"/>
  <c r="G204" i="20"/>
  <c r="G203" i="20"/>
  <c r="G202" i="20"/>
  <c r="G201" i="20"/>
  <c r="G200" i="20"/>
  <c r="G199" i="20"/>
  <c r="E199" i="20"/>
  <c r="H199" i="20" s="1"/>
  <c r="G198" i="20"/>
  <c r="E198" i="20"/>
  <c r="H198" i="20" s="1"/>
  <c r="G197" i="20"/>
  <c r="E197" i="20"/>
  <c r="H197" i="20" s="1"/>
  <c r="G196" i="20"/>
  <c r="F196" i="20"/>
  <c r="E196" i="20"/>
  <c r="H196" i="20" s="1"/>
  <c r="G195" i="20"/>
  <c r="F195" i="20"/>
  <c r="E195" i="20"/>
  <c r="H195" i="20" s="1"/>
  <c r="G194" i="20"/>
  <c r="G193" i="20"/>
  <c r="G192" i="20"/>
  <c r="F192" i="20"/>
  <c r="E192" i="20"/>
  <c r="H192" i="20" s="1"/>
  <c r="G191" i="20"/>
  <c r="F191" i="20"/>
  <c r="G190" i="20"/>
  <c r="F190" i="20"/>
  <c r="E190" i="20"/>
  <c r="H190" i="20" s="1"/>
  <c r="G189" i="20"/>
  <c r="F189" i="20"/>
  <c r="G188" i="20"/>
  <c r="G187" i="20"/>
  <c r="G186" i="20"/>
  <c r="F186" i="20"/>
  <c r="E186" i="20"/>
  <c r="H186" i="20" s="1"/>
  <c r="G185" i="20"/>
  <c r="F185" i="20"/>
  <c r="E185" i="20"/>
  <c r="H185" i="20" s="1"/>
  <c r="G184" i="20"/>
  <c r="F184" i="20"/>
  <c r="E184" i="20"/>
  <c r="H184" i="20" s="1"/>
  <c r="G183" i="20"/>
  <c r="F183" i="20"/>
  <c r="E183" i="20"/>
  <c r="H183" i="20" s="1"/>
  <c r="G182" i="20"/>
  <c r="G181" i="20"/>
  <c r="G180" i="20"/>
  <c r="F180" i="20"/>
  <c r="E180" i="20"/>
  <c r="H180" i="20" s="1"/>
  <c r="G179" i="20"/>
  <c r="G178" i="20"/>
  <c r="G177" i="20"/>
  <c r="F177" i="20"/>
  <c r="E177" i="20"/>
  <c r="H177" i="20" s="1"/>
  <c r="G176" i="20"/>
  <c r="F176" i="20"/>
  <c r="G175" i="20"/>
  <c r="F175" i="20"/>
  <c r="G174" i="20"/>
  <c r="D173" i="20"/>
  <c r="C173" i="20"/>
  <c r="G167" i="20"/>
  <c r="F167" i="20"/>
  <c r="E167" i="20"/>
  <c r="H167" i="20" s="1"/>
  <c r="G166" i="20"/>
  <c r="F166" i="20"/>
  <c r="E166" i="20"/>
  <c r="H166" i="20" s="1"/>
  <c r="G165" i="20"/>
  <c r="F165" i="20"/>
  <c r="G164" i="20"/>
  <c r="G163" i="20"/>
  <c r="F163" i="20"/>
  <c r="E163" i="20"/>
  <c r="H163" i="20" s="1"/>
  <c r="G162" i="20"/>
  <c r="F162" i="20"/>
  <c r="E162" i="20"/>
  <c r="H162" i="20" s="1"/>
  <c r="G161" i="20"/>
  <c r="F161" i="20"/>
  <c r="E161" i="20"/>
  <c r="H161" i="20" s="1"/>
  <c r="G160" i="20"/>
  <c r="F160" i="20"/>
  <c r="E160" i="20"/>
  <c r="H160" i="20" s="1"/>
  <c r="G159" i="20"/>
  <c r="F159" i="20"/>
  <c r="E159" i="20"/>
  <c r="H159" i="20" s="1"/>
  <c r="G158" i="20"/>
  <c r="F158" i="20"/>
  <c r="E158" i="20"/>
  <c r="H158" i="20" s="1"/>
  <c r="G157" i="20"/>
  <c r="F157" i="20"/>
  <c r="E157" i="20"/>
  <c r="H157" i="20" s="1"/>
  <c r="G156" i="20"/>
  <c r="F156" i="20"/>
  <c r="E156" i="20"/>
  <c r="H156" i="20" s="1"/>
  <c r="G155" i="20"/>
  <c r="F155" i="20"/>
  <c r="G154" i="20"/>
  <c r="F154" i="20"/>
  <c r="E154" i="20"/>
  <c r="H154" i="20" s="1"/>
  <c r="G153" i="20"/>
  <c r="F153" i="20"/>
  <c r="G152" i="20"/>
  <c r="F152" i="20"/>
  <c r="E152" i="20"/>
  <c r="H152" i="20" s="1"/>
  <c r="G151" i="20"/>
  <c r="F151" i="20"/>
  <c r="E151" i="20"/>
  <c r="H151" i="20" s="1"/>
  <c r="G150" i="20"/>
  <c r="F150" i="20"/>
  <c r="E150" i="20"/>
  <c r="H150" i="20" s="1"/>
  <c r="G149" i="20"/>
  <c r="F149" i="20"/>
  <c r="E149" i="20"/>
  <c r="H149" i="20" s="1"/>
  <c r="G148" i="20"/>
  <c r="E148" i="20"/>
  <c r="H148" i="20" s="1"/>
  <c r="G147" i="20"/>
  <c r="F147" i="20"/>
  <c r="E147" i="20"/>
  <c r="H147" i="20" s="1"/>
  <c r="G146" i="20"/>
  <c r="F146" i="20"/>
  <c r="E146" i="20"/>
  <c r="H146" i="20" s="1"/>
  <c r="G145" i="20"/>
  <c r="F145" i="20"/>
  <c r="E145" i="20"/>
  <c r="H145" i="20" s="1"/>
  <c r="G144" i="20"/>
  <c r="F144" i="20"/>
  <c r="E144" i="20"/>
  <c r="H144" i="20" s="1"/>
  <c r="G143" i="20"/>
  <c r="G142" i="20"/>
  <c r="F142" i="20"/>
  <c r="E142" i="20"/>
  <c r="H142" i="20" s="1"/>
  <c r="G141" i="20"/>
  <c r="F141" i="20"/>
  <c r="E141" i="20"/>
  <c r="H141" i="20" s="1"/>
  <c r="G140" i="20"/>
  <c r="F140" i="20"/>
  <c r="E140" i="20"/>
  <c r="H140" i="20" s="1"/>
  <c r="G139" i="20"/>
  <c r="F139" i="20"/>
  <c r="G138" i="20"/>
  <c r="F138" i="20"/>
  <c r="E138" i="20"/>
  <c r="H138" i="20" s="1"/>
  <c r="G137" i="20"/>
  <c r="G136" i="20"/>
  <c r="G135" i="20"/>
  <c r="G134" i="20"/>
  <c r="G133" i="20"/>
  <c r="F133" i="20"/>
  <c r="G132" i="20"/>
  <c r="E132" i="20"/>
  <c r="H132" i="20" s="1"/>
  <c r="G131" i="20"/>
  <c r="G130" i="20"/>
  <c r="F130" i="20"/>
  <c r="E130" i="20"/>
  <c r="H130" i="20" s="1"/>
  <c r="G129" i="20"/>
  <c r="G128" i="20"/>
  <c r="F128" i="20"/>
  <c r="G127" i="20"/>
  <c r="F127" i="20"/>
  <c r="E127" i="20"/>
  <c r="H127" i="20" s="1"/>
  <c r="G126" i="20"/>
  <c r="G125" i="20"/>
  <c r="G124" i="20"/>
  <c r="G123" i="20"/>
  <c r="G122" i="20"/>
  <c r="F122" i="20"/>
  <c r="E122" i="20"/>
  <c r="H122" i="20" s="1"/>
  <c r="G121" i="20"/>
  <c r="G120" i="20"/>
  <c r="F120" i="20"/>
  <c r="G119" i="20"/>
  <c r="F119" i="20"/>
  <c r="E119" i="20"/>
  <c r="H119" i="20" s="1"/>
  <c r="G118" i="20"/>
  <c r="E118" i="20"/>
  <c r="H118" i="20" s="1"/>
  <c r="G117" i="20"/>
  <c r="G116" i="20"/>
  <c r="F116" i="20"/>
  <c r="E116" i="20"/>
  <c r="H116" i="20" s="1"/>
  <c r="G115" i="20"/>
  <c r="G114" i="20"/>
  <c r="G113" i="20"/>
  <c r="G112" i="20"/>
  <c r="F112" i="20"/>
  <c r="E112" i="20"/>
  <c r="H112" i="20" s="1"/>
  <c r="G111" i="20"/>
  <c r="G110" i="20"/>
  <c r="F110" i="20"/>
  <c r="E110" i="20"/>
  <c r="H110" i="20" s="1"/>
  <c r="G109" i="20"/>
  <c r="F109" i="20"/>
  <c r="E109" i="20"/>
  <c r="H109" i="20" s="1"/>
  <c r="G108" i="20"/>
  <c r="F108" i="20"/>
  <c r="G107" i="20"/>
  <c r="F107" i="20"/>
  <c r="E107" i="20"/>
  <c r="H107" i="20" s="1"/>
  <c r="G106" i="20"/>
  <c r="G105" i="20"/>
  <c r="F105" i="20"/>
  <c r="E105" i="20"/>
  <c r="H105" i="20" s="1"/>
  <c r="G104" i="20"/>
  <c r="G103" i="20"/>
  <c r="G102" i="20"/>
  <c r="G101" i="20"/>
  <c r="F101" i="20"/>
  <c r="E101" i="20"/>
  <c r="H101" i="20" s="1"/>
  <c r="G100" i="20"/>
  <c r="G99" i="20"/>
  <c r="G98" i="20"/>
  <c r="F98" i="20"/>
  <c r="E98" i="20"/>
  <c r="H98" i="20" s="1"/>
  <c r="G97" i="20"/>
  <c r="F97" i="20"/>
  <c r="E97" i="20"/>
  <c r="H97" i="20" s="1"/>
  <c r="G96" i="20"/>
  <c r="E96" i="20"/>
  <c r="H96" i="20" s="1"/>
  <c r="G95" i="20"/>
  <c r="F95" i="20"/>
  <c r="G94" i="20"/>
  <c r="G93" i="20"/>
  <c r="G92" i="20"/>
  <c r="G91" i="20"/>
  <c r="G90" i="20"/>
  <c r="F90" i="20"/>
  <c r="E90" i="20"/>
  <c r="H90" i="20" s="1"/>
  <c r="G89" i="20"/>
  <c r="G88" i="20"/>
  <c r="F88" i="20"/>
  <c r="G87" i="20"/>
  <c r="G86" i="20"/>
  <c r="F86" i="20"/>
  <c r="E86" i="20"/>
  <c r="H86" i="20" s="1"/>
  <c r="G85" i="20"/>
  <c r="E85" i="20"/>
  <c r="H85" i="20" s="1"/>
  <c r="G84" i="20"/>
  <c r="E84" i="20"/>
  <c r="H84" i="20" s="1"/>
  <c r="G83" i="20"/>
  <c r="F83" i="20"/>
  <c r="E83" i="20"/>
  <c r="H83" i="20" s="1"/>
  <c r="G82" i="20"/>
  <c r="F82" i="20"/>
  <c r="G81" i="20"/>
  <c r="F81" i="20"/>
  <c r="E81" i="20"/>
  <c r="H81" i="20" s="1"/>
  <c r="G80" i="20"/>
  <c r="G79" i="20"/>
  <c r="G78" i="20"/>
  <c r="F78" i="20"/>
  <c r="E78" i="20"/>
  <c r="H78" i="20" s="1"/>
  <c r="G77" i="20"/>
  <c r="G76" i="20"/>
  <c r="D75" i="20"/>
  <c r="C75" i="20"/>
  <c r="G69" i="20"/>
  <c r="F69" i="20"/>
  <c r="E69" i="20"/>
  <c r="H69" i="20" s="1"/>
  <c r="G68" i="20"/>
  <c r="F68" i="20"/>
  <c r="G67" i="20"/>
  <c r="F67" i="20"/>
  <c r="G66" i="20"/>
  <c r="E66" i="20"/>
  <c r="H66" i="20" s="1"/>
  <c r="G65" i="20"/>
  <c r="F65" i="20"/>
  <c r="E65" i="20"/>
  <c r="H65" i="20" s="1"/>
  <c r="G64" i="20"/>
  <c r="E64" i="20"/>
  <c r="H64" i="20" s="1"/>
  <c r="G63" i="20"/>
  <c r="F63" i="20"/>
  <c r="E63" i="20"/>
  <c r="H63" i="20" s="1"/>
  <c r="G62" i="20"/>
  <c r="F62" i="20"/>
  <c r="G61" i="20"/>
  <c r="F61" i="20"/>
  <c r="E61" i="20"/>
  <c r="H61" i="20" s="1"/>
  <c r="G60" i="20"/>
  <c r="E60" i="20"/>
  <c r="H60" i="20" s="1"/>
  <c r="G59" i="20"/>
  <c r="F59" i="20"/>
  <c r="E59" i="20"/>
  <c r="H59" i="20" s="1"/>
  <c r="G58" i="20"/>
  <c r="F58" i="20"/>
  <c r="E58" i="20"/>
  <c r="H58" i="20" s="1"/>
  <c r="G57" i="20"/>
  <c r="F57" i="20"/>
  <c r="E57" i="20"/>
  <c r="H57" i="20" s="1"/>
  <c r="G56" i="20"/>
  <c r="F56" i="20"/>
  <c r="E56" i="20"/>
  <c r="H56" i="20" s="1"/>
  <c r="G55" i="20"/>
  <c r="F55" i="20"/>
  <c r="E55" i="20"/>
  <c r="H55" i="20" s="1"/>
  <c r="G54" i="20"/>
  <c r="F54" i="20"/>
  <c r="G53" i="20"/>
  <c r="F53" i="20"/>
  <c r="E53" i="20"/>
  <c r="H53" i="20" s="1"/>
  <c r="G52" i="20"/>
  <c r="F52" i="20"/>
  <c r="E52" i="20"/>
  <c r="H52" i="20" s="1"/>
  <c r="G51" i="20"/>
  <c r="F51" i="20"/>
  <c r="E51" i="20"/>
  <c r="H51" i="20" s="1"/>
  <c r="G50" i="20"/>
  <c r="G49" i="20"/>
  <c r="F49" i="20"/>
  <c r="G48" i="20"/>
  <c r="F48" i="20"/>
  <c r="E48" i="20"/>
  <c r="H48" i="20" s="1"/>
  <c r="G47" i="20"/>
  <c r="F47" i="20"/>
  <c r="E47" i="20"/>
  <c r="H47" i="20" s="1"/>
  <c r="G46" i="20"/>
  <c r="F46" i="20"/>
  <c r="E46" i="20"/>
  <c r="H46" i="20" s="1"/>
  <c r="G45" i="20"/>
  <c r="G44" i="20"/>
  <c r="F44" i="20"/>
  <c r="G43" i="20"/>
  <c r="F43" i="20"/>
  <c r="E43" i="20"/>
  <c r="H43" i="20" s="1"/>
  <c r="G42" i="20"/>
  <c r="F42" i="20"/>
  <c r="E42" i="20"/>
  <c r="H42" i="20" s="1"/>
  <c r="G41" i="20"/>
  <c r="F41" i="20"/>
  <c r="E41" i="20"/>
  <c r="H41" i="20" s="1"/>
  <c r="G40" i="20"/>
  <c r="F40" i="20"/>
  <c r="E40" i="20"/>
  <c r="H40" i="20" s="1"/>
  <c r="G39" i="20"/>
  <c r="F39" i="20"/>
  <c r="G38" i="20"/>
  <c r="F38" i="20"/>
  <c r="E38" i="20"/>
  <c r="H38" i="20" s="1"/>
  <c r="G37" i="20"/>
  <c r="F37" i="20"/>
  <c r="E37" i="20"/>
  <c r="H37" i="20" s="1"/>
  <c r="G36" i="20"/>
  <c r="G35" i="20"/>
  <c r="F35" i="20"/>
  <c r="E35" i="20"/>
  <c r="H35" i="20" s="1"/>
  <c r="G34" i="20"/>
  <c r="F34" i="20"/>
  <c r="E34" i="20"/>
  <c r="H34" i="20" s="1"/>
  <c r="G33" i="20"/>
  <c r="F33" i="20"/>
  <c r="E33" i="20"/>
  <c r="H33" i="20" s="1"/>
  <c r="G32" i="20"/>
  <c r="E32" i="20"/>
  <c r="H32" i="20" s="1"/>
  <c r="G31" i="20"/>
  <c r="F31" i="20"/>
  <c r="E31" i="20"/>
  <c r="H31" i="20" s="1"/>
  <c r="G30" i="20"/>
  <c r="G29" i="20"/>
  <c r="G28" i="20"/>
  <c r="F28" i="20"/>
  <c r="G27" i="20"/>
  <c r="G26" i="20"/>
  <c r="F26" i="20"/>
  <c r="E26" i="20"/>
  <c r="H26" i="20" s="1"/>
  <c r="G25" i="20"/>
  <c r="F25" i="20"/>
  <c r="G24" i="20"/>
  <c r="F24" i="20"/>
  <c r="E24" i="20"/>
  <c r="H24" i="20" s="1"/>
  <c r="G23" i="20"/>
  <c r="F23" i="20"/>
  <c r="E23" i="20"/>
  <c r="H23" i="20" s="1"/>
  <c r="G22" i="20"/>
  <c r="F22" i="20"/>
  <c r="E22" i="20"/>
  <c r="H22" i="20" s="1"/>
  <c r="G21" i="20"/>
  <c r="F21" i="20"/>
  <c r="E21" i="20"/>
  <c r="H21" i="20" s="1"/>
  <c r="G20" i="20"/>
  <c r="F20" i="20"/>
  <c r="E20" i="20"/>
  <c r="H20" i="20" s="1"/>
  <c r="D19" i="20"/>
  <c r="C19" i="20"/>
  <c r="D13" i="20"/>
  <c r="C13" i="20"/>
  <c r="D12" i="20"/>
  <c r="C12" i="20"/>
  <c r="D11" i="20"/>
  <c r="C11" i="20"/>
  <c r="D10" i="20"/>
  <c r="C10" i="20"/>
  <c r="D9" i="20"/>
  <c r="C9" i="20"/>
  <c r="D8" i="20"/>
  <c r="C8" i="20"/>
  <c r="G8" i="20" s="1"/>
  <c r="G609" i="19"/>
  <c r="F609" i="19"/>
  <c r="E609" i="19"/>
  <c r="H609" i="19" s="1"/>
  <c r="G608" i="19"/>
  <c r="F608" i="19"/>
  <c r="E608" i="19"/>
  <c r="H608" i="19" s="1"/>
  <c r="G607" i="19"/>
  <c r="F607" i="19"/>
  <c r="E607" i="19"/>
  <c r="H607" i="19" s="1"/>
  <c r="G606" i="19"/>
  <c r="F606" i="19"/>
  <c r="E606" i="19"/>
  <c r="H606" i="19" s="1"/>
  <c r="G605" i="19"/>
  <c r="F605" i="19"/>
  <c r="E605" i="19"/>
  <c r="H605" i="19" s="1"/>
  <c r="G604" i="19"/>
  <c r="F604" i="19"/>
  <c r="E604" i="19"/>
  <c r="H604" i="19" s="1"/>
  <c r="G603" i="19"/>
  <c r="F603" i="19"/>
  <c r="E603" i="19"/>
  <c r="H603" i="19" s="1"/>
  <c r="G602" i="19"/>
  <c r="F602" i="19"/>
  <c r="E602" i="19"/>
  <c r="H602" i="19" s="1"/>
  <c r="G601" i="19"/>
  <c r="F601" i="19"/>
  <c r="E601" i="19"/>
  <c r="H601" i="19" s="1"/>
  <c r="G600" i="19"/>
  <c r="E600" i="19"/>
  <c r="H600" i="19" s="1"/>
  <c r="G599" i="19"/>
  <c r="F599" i="19"/>
  <c r="E599" i="19"/>
  <c r="H599" i="19" s="1"/>
  <c r="G598" i="19"/>
  <c r="G597" i="19"/>
  <c r="F597" i="19"/>
  <c r="E597" i="19"/>
  <c r="H597" i="19" s="1"/>
  <c r="G596" i="19"/>
  <c r="F596" i="19"/>
  <c r="E596" i="19"/>
  <c r="H596" i="19" s="1"/>
  <c r="G595" i="19"/>
  <c r="F595" i="19"/>
  <c r="E595" i="19"/>
  <c r="H595" i="19" s="1"/>
  <c r="G594" i="19"/>
  <c r="F594" i="19"/>
  <c r="E594" i="19"/>
  <c r="H594" i="19" s="1"/>
  <c r="G593" i="19"/>
  <c r="F593" i="19"/>
  <c r="E593" i="19"/>
  <c r="H593" i="19" s="1"/>
  <c r="G592" i="19"/>
  <c r="F592" i="19"/>
  <c r="E592" i="19"/>
  <c r="H592" i="19" s="1"/>
  <c r="G591" i="19"/>
  <c r="F591" i="19"/>
  <c r="E591" i="19"/>
  <c r="H591" i="19" s="1"/>
  <c r="G590" i="19"/>
  <c r="F590" i="19"/>
  <c r="G589" i="19"/>
  <c r="F589" i="19"/>
  <c r="E589" i="19"/>
  <c r="H589" i="19" s="1"/>
  <c r="G588" i="19"/>
  <c r="F588" i="19"/>
  <c r="E588" i="19"/>
  <c r="H588" i="19" s="1"/>
  <c r="G587" i="19"/>
  <c r="F587" i="19"/>
  <c r="E587" i="19"/>
  <c r="H587" i="19" s="1"/>
  <c r="G586" i="19"/>
  <c r="G585" i="19"/>
  <c r="G584" i="19"/>
  <c r="F584" i="19"/>
  <c r="E584" i="19"/>
  <c r="H584" i="19" s="1"/>
  <c r="G583" i="19"/>
  <c r="F583" i="19"/>
  <c r="E583" i="19"/>
  <c r="H583" i="19" s="1"/>
  <c r="D582" i="19"/>
  <c r="C582" i="19"/>
  <c r="G576" i="19"/>
  <c r="F576" i="19"/>
  <c r="E576" i="19"/>
  <c r="H576" i="19" s="1"/>
  <c r="G575" i="19"/>
  <c r="F575" i="19"/>
  <c r="E575" i="19"/>
  <c r="H575" i="19" s="1"/>
  <c r="G574" i="19"/>
  <c r="F574" i="19"/>
  <c r="E574" i="19"/>
  <c r="H574" i="19" s="1"/>
  <c r="G573" i="19"/>
  <c r="F573" i="19"/>
  <c r="E573" i="19"/>
  <c r="H573" i="19" s="1"/>
  <c r="G572" i="19"/>
  <c r="F572" i="19"/>
  <c r="E572" i="19"/>
  <c r="H572" i="19" s="1"/>
  <c r="G571" i="19"/>
  <c r="F571" i="19"/>
  <c r="E571" i="19"/>
  <c r="H571" i="19" s="1"/>
  <c r="G570" i="19"/>
  <c r="F570" i="19"/>
  <c r="E570" i="19"/>
  <c r="H570" i="19" s="1"/>
  <c r="G569" i="19"/>
  <c r="F569" i="19"/>
  <c r="E569" i="19"/>
  <c r="H569" i="19" s="1"/>
  <c r="G568" i="19"/>
  <c r="F568" i="19"/>
  <c r="E568" i="19"/>
  <c r="H568" i="19" s="1"/>
  <c r="G567" i="19"/>
  <c r="F567" i="19"/>
  <c r="E567" i="19"/>
  <c r="H567" i="19" s="1"/>
  <c r="G566" i="19"/>
  <c r="F566" i="19"/>
  <c r="E566" i="19"/>
  <c r="H566" i="19" s="1"/>
  <c r="G565" i="19"/>
  <c r="F565" i="19"/>
  <c r="E565" i="19"/>
  <c r="H565" i="19" s="1"/>
  <c r="G564" i="19"/>
  <c r="F564" i="19"/>
  <c r="E564" i="19"/>
  <c r="H564" i="19" s="1"/>
  <c r="G563" i="19"/>
  <c r="F563" i="19"/>
  <c r="E563" i="19"/>
  <c r="H563" i="19" s="1"/>
  <c r="G562" i="19"/>
  <c r="F562" i="19"/>
  <c r="E562" i="19"/>
  <c r="H562" i="19" s="1"/>
  <c r="G561" i="19"/>
  <c r="G560" i="19"/>
  <c r="G559" i="19"/>
  <c r="F559" i="19"/>
  <c r="E559" i="19"/>
  <c r="H559" i="19" s="1"/>
  <c r="G558" i="19"/>
  <c r="F558" i="19"/>
  <c r="E558" i="19"/>
  <c r="H558" i="19" s="1"/>
  <c r="G557" i="19"/>
  <c r="F557" i="19"/>
  <c r="E557" i="19"/>
  <c r="H557" i="19" s="1"/>
  <c r="G556" i="19"/>
  <c r="F556" i="19"/>
  <c r="G555" i="19"/>
  <c r="F555" i="19"/>
  <c r="E555" i="19"/>
  <c r="H555" i="19" s="1"/>
  <c r="G554" i="19"/>
  <c r="F554" i="19"/>
  <c r="E554" i="19"/>
  <c r="H554" i="19" s="1"/>
  <c r="G553" i="19"/>
  <c r="F553" i="19"/>
  <c r="E553" i="19"/>
  <c r="H553" i="19" s="1"/>
  <c r="G552" i="19"/>
  <c r="F552" i="19"/>
  <c r="E552" i="19"/>
  <c r="H552" i="19" s="1"/>
  <c r="G551" i="19"/>
  <c r="F551" i="19"/>
  <c r="E551" i="19"/>
  <c r="H551" i="19" s="1"/>
  <c r="G550" i="19"/>
  <c r="F550" i="19"/>
  <c r="E550" i="19"/>
  <c r="H550" i="19" s="1"/>
  <c r="G549" i="19"/>
  <c r="F549" i="19"/>
  <c r="E549" i="19"/>
  <c r="H549" i="19" s="1"/>
  <c r="G548" i="19"/>
  <c r="F548" i="19"/>
  <c r="E548" i="19"/>
  <c r="H548" i="19" s="1"/>
  <c r="G547" i="19"/>
  <c r="F547" i="19"/>
  <c r="E547" i="19"/>
  <c r="H547" i="19" s="1"/>
  <c r="G546" i="19"/>
  <c r="F546" i="19"/>
  <c r="E546" i="19"/>
  <c r="H546" i="19" s="1"/>
  <c r="G545" i="19"/>
  <c r="F545" i="19"/>
  <c r="E545" i="19"/>
  <c r="H545" i="19" s="1"/>
  <c r="G544" i="19"/>
  <c r="F544" i="19"/>
  <c r="E544" i="19"/>
  <c r="H544" i="19" s="1"/>
  <c r="G543" i="19"/>
  <c r="F543" i="19"/>
  <c r="E543" i="19"/>
  <c r="H543" i="19" s="1"/>
  <c r="G542" i="19"/>
  <c r="F542" i="19"/>
  <c r="E542" i="19"/>
  <c r="H542" i="19" s="1"/>
  <c r="G541" i="19"/>
  <c r="F541" i="19"/>
  <c r="E541" i="19"/>
  <c r="H541" i="19" s="1"/>
  <c r="G540" i="19"/>
  <c r="F540" i="19"/>
  <c r="E540" i="19"/>
  <c r="H540" i="19" s="1"/>
  <c r="G539" i="19"/>
  <c r="F539" i="19"/>
  <c r="E539" i="19"/>
  <c r="H539" i="19" s="1"/>
  <c r="G538" i="19"/>
  <c r="F538" i="19"/>
  <c r="E538" i="19"/>
  <c r="H538" i="19" s="1"/>
  <c r="G537" i="19"/>
  <c r="F537" i="19"/>
  <c r="E537" i="19"/>
  <c r="H537" i="19" s="1"/>
  <c r="G536" i="19"/>
  <c r="F536" i="19"/>
  <c r="E536" i="19"/>
  <c r="H536" i="19" s="1"/>
  <c r="G535" i="19"/>
  <c r="F535" i="19"/>
  <c r="E535" i="19"/>
  <c r="H535" i="19" s="1"/>
  <c r="G534" i="19"/>
  <c r="F534" i="19"/>
  <c r="E534" i="19"/>
  <c r="H534" i="19" s="1"/>
  <c r="G533" i="19"/>
  <c r="F533" i="19"/>
  <c r="E533" i="19"/>
  <c r="H533" i="19" s="1"/>
  <c r="G532" i="19"/>
  <c r="F532" i="19"/>
  <c r="E532" i="19"/>
  <c r="H532" i="19" s="1"/>
  <c r="G531" i="19"/>
  <c r="F531" i="19"/>
  <c r="E531" i="19"/>
  <c r="H531" i="19" s="1"/>
  <c r="G530" i="19"/>
  <c r="F530" i="19"/>
  <c r="E530" i="19"/>
  <c r="H530" i="19" s="1"/>
  <c r="G529" i="19"/>
  <c r="F529" i="19"/>
  <c r="E529" i="19"/>
  <c r="H529" i="19" s="1"/>
  <c r="G528" i="19"/>
  <c r="F528" i="19"/>
  <c r="E528" i="19"/>
  <c r="H528" i="19" s="1"/>
  <c r="G527" i="19"/>
  <c r="F527" i="19"/>
  <c r="E527" i="19"/>
  <c r="H527" i="19" s="1"/>
  <c r="G526" i="19"/>
  <c r="F526" i="19"/>
  <c r="E526" i="19"/>
  <c r="H526" i="19" s="1"/>
  <c r="G525" i="19"/>
  <c r="F525" i="19"/>
  <c r="E525" i="19"/>
  <c r="H525" i="19" s="1"/>
  <c r="G524" i="19"/>
  <c r="F524" i="19"/>
  <c r="E524" i="19"/>
  <c r="H524" i="19" s="1"/>
  <c r="G523" i="19"/>
  <c r="F523" i="19"/>
  <c r="E523" i="19"/>
  <c r="H523" i="19" s="1"/>
  <c r="G522" i="19"/>
  <c r="F522" i="19"/>
  <c r="E522" i="19"/>
  <c r="H522" i="19" s="1"/>
  <c r="G521" i="19"/>
  <c r="F521" i="19"/>
  <c r="E521" i="19"/>
  <c r="H521" i="19" s="1"/>
  <c r="G520" i="19"/>
  <c r="F520" i="19"/>
  <c r="E520" i="19"/>
  <c r="H520" i="19" s="1"/>
  <c r="G519" i="19"/>
  <c r="F519" i="19"/>
  <c r="E519" i="19"/>
  <c r="H519" i="19" s="1"/>
  <c r="G518" i="19"/>
  <c r="F518" i="19"/>
  <c r="E518" i="19"/>
  <c r="H518" i="19" s="1"/>
  <c r="G517" i="19"/>
  <c r="F517" i="19"/>
  <c r="E517" i="19"/>
  <c r="H517" i="19" s="1"/>
  <c r="G516" i="19"/>
  <c r="F516" i="19"/>
  <c r="E516" i="19"/>
  <c r="H516" i="19" s="1"/>
  <c r="G515" i="19"/>
  <c r="F515" i="19"/>
  <c r="E515" i="19"/>
  <c r="H515" i="19" s="1"/>
  <c r="G514" i="19"/>
  <c r="F514" i="19"/>
  <c r="E514" i="19"/>
  <c r="H514" i="19" s="1"/>
  <c r="G513" i="19"/>
  <c r="F513" i="19"/>
  <c r="E513" i="19"/>
  <c r="H513" i="19" s="1"/>
  <c r="G512" i="19"/>
  <c r="F512" i="19"/>
  <c r="E512" i="19"/>
  <c r="H512" i="19" s="1"/>
  <c r="G511" i="19"/>
  <c r="F511" i="19"/>
  <c r="E511" i="19"/>
  <c r="H511" i="19" s="1"/>
  <c r="G510" i="19"/>
  <c r="F510" i="19"/>
  <c r="E510" i="19"/>
  <c r="H510" i="19" s="1"/>
  <c r="G509" i="19"/>
  <c r="F509" i="19"/>
  <c r="E509" i="19"/>
  <c r="H509" i="19" s="1"/>
  <c r="G508" i="19"/>
  <c r="F508" i="19"/>
  <c r="E508" i="19"/>
  <c r="H508" i="19" s="1"/>
  <c r="G507" i="19"/>
  <c r="F507" i="19"/>
  <c r="E507" i="19"/>
  <c r="H507" i="19" s="1"/>
  <c r="G506" i="19"/>
  <c r="F506" i="19"/>
  <c r="E506" i="19"/>
  <c r="H506" i="19" s="1"/>
  <c r="G505" i="19"/>
  <c r="F505" i="19"/>
  <c r="E505" i="19"/>
  <c r="H505" i="19" s="1"/>
  <c r="G504" i="19"/>
  <c r="F504" i="19"/>
  <c r="E504" i="19"/>
  <c r="H504" i="19" s="1"/>
  <c r="G503" i="19"/>
  <c r="F503" i="19"/>
  <c r="E503" i="19"/>
  <c r="H503" i="19" s="1"/>
  <c r="G502" i="19"/>
  <c r="F502" i="19"/>
  <c r="E502" i="19"/>
  <c r="H502" i="19" s="1"/>
  <c r="G501" i="19"/>
  <c r="F501" i="19"/>
  <c r="E501" i="19"/>
  <c r="H501" i="19" s="1"/>
  <c r="G500" i="19"/>
  <c r="F500" i="19"/>
  <c r="E500" i="19"/>
  <c r="H500" i="19" s="1"/>
  <c r="G499" i="19"/>
  <c r="F499" i="19"/>
  <c r="E499" i="19"/>
  <c r="H499" i="19" s="1"/>
  <c r="G498" i="19"/>
  <c r="F498" i="19"/>
  <c r="E498" i="19"/>
  <c r="H498" i="19" s="1"/>
  <c r="G497" i="19"/>
  <c r="F497" i="19"/>
  <c r="E497" i="19"/>
  <c r="H497" i="19" s="1"/>
  <c r="G496" i="19"/>
  <c r="F496" i="19"/>
  <c r="E496" i="19"/>
  <c r="H496" i="19" s="1"/>
  <c r="G495" i="19"/>
  <c r="F495" i="19"/>
  <c r="E495" i="19"/>
  <c r="H495" i="19" s="1"/>
  <c r="G494" i="19"/>
  <c r="F494" i="19"/>
  <c r="E494" i="19"/>
  <c r="H494" i="19" s="1"/>
  <c r="G493" i="19"/>
  <c r="F493" i="19"/>
  <c r="E493" i="19"/>
  <c r="H493" i="19" s="1"/>
  <c r="G492" i="19"/>
  <c r="F492" i="19"/>
  <c r="E492" i="19"/>
  <c r="H492" i="19" s="1"/>
  <c r="G491" i="19"/>
  <c r="F491" i="19"/>
  <c r="E491" i="19"/>
  <c r="H491" i="19" s="1"/>
  <c r="G490" i="19"/>
  <c r="F490" i="19"/>
  <c r="E490" i="19"/>
  <c r="H490" i="19" s="1"/>
  <c r="G489" i="19"/>
  <c r="F489" i="19"/>
  <c r="E489" i="19"/>
  <c r="H489" i="19" s="1"/>
  <c r="G488" i="19"/>
  <c r="F488" i="19"/>
  <c r="E488" i="19"/>
  <c r="H488" i="19" s="1"/>
  <c r="G487" i="19"/>
  <c r="F487" i="19"/>
  <c r="E487" i="19"/>
  <c r="H487" i="19" s="1"/>
  <c r="G486" i="19"/>
  <c r="E486" i="19"/>
  <c r="H486" i="19" s="1"/>
  <c r="G485" i="19"/>
  <c r="F485" i="19"/>
  <c r="E485" i="19"/>
  <c r="H485" i="19" s="1"/>
  <c r="G484" i="19"/>
  <c r="E484" i="19"/>
  <c r="H484" i="19" s="1"/>
  <c r="G483" i="19"/>
  <c r="F483" i="19"/>
  <c r="E483" i="19"/>
  <c r="H483" i="19" s="1"/>
  <c r="G482" i="19"/>
  <c r="F482" i="19"/>
  <c r="E482" i="19"/>
  <c r="H482" i="19" s="1"/>
  <c r="G481" i="19"/>
  <c r="F481" i="19"/>
  <c r="E481" i="19"/>
  <c r="H481" i="19" s="1"/>
  <c r="G480" i="19"/>
  <c r="F480" i="19"/>
  <c r="E480" i="19"/>
  <c r="H480" i="19" s="1"/>
  <c r="G479" i="19"/>
  <c r="F479" i="19"/>
  <c r="E479" i="19"/>
  <c r="H479" i="19" s="1"/>
  <c r="G478" i="19"/>
  <c r="F478" i="19"/>
  <c r="E478" i="19"/>
  <c r="H478" i="19" s="1"/>
  <c r="G477" i="19"/>
  <c r="F477" i="19"/>
  <c r="E477" i="19"/>
  <c r="H477" i="19" s="1"/>
  <c r="G476" i="19"/>
  <c r="E476" i="19"/>
  <c r="H476" i="19" s="1"/>
  <c r="G475" i="19"/>
  <c r="F475" i="19"/>
  <c r="E475" i="19"/>
  <c r="H475" i="19" s="1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G470" i="19"/>
  <c r="F470" i="19"/>
  <c r="E470" i="19"/>
  <c r="H470" i="19" s="1"/>
  <c r="G469" i="19"/>
  <c r="F469" i="19"/>
  <c r="E469" i="19"/>
  <c r="H469" i="19" s="1"/>
  <c r="G468" i="19"/>
  <c r="F468" i="19"/>
  <c r="E468" i="19"/>
  <c r="H468" i="19" s="1"/>
  <c r="G467" i="19"/>
  <c r="E467" i="19"/>
  <c r="H467" i="19" s="1"/>
  <c r="G466" i="19"/>
  <c r="F466" i="19"/>
  <c r="E466" i="19"/>
  <c r="H466" i="19" s="1"/>
  <c r="G465" i="19"/>
  <c r="F465" i="19"/>
  <c r="E465" i="19"/>
  <c r="H465" i="19" s="1"/>
  <c r="G464" i="19"/>
  <c r="F464" i="19"/>
  <c r="E464" i="19"/>
  <c r="H464" i="19" s="1"/>
  <c r="G463" i="19"/>
  <c r="F463" i="19"/>
  <c r="E463" i="19"/>
  <c r="H463" i="19" s="1"/>
  <c r="G462" i="19"/>
  <c r="F462" i="19"/>
  <c r="E462" i="19"/>
  <c r="H462" i="19" s="1"/>
  <c r="G461" i="19"/>
  <c r="F461" i="19"/>
  <c r="E461" i="19"/>
  <c r="H461" i="19" s="1"/>
  <c r="G460" i="19"/>
  <c r="F460" i="19"/>
  <c r="E460" i="19"/>
  <c r="H460" i="19" s="1"/>
  <c r="G459" i="19"/>
  <c r="F459" i="19"/>
  <c r="E459" i="19"/>
  <c r="H459" i="19" s="1"/>
  <c r="G458" i="19"/>
  <c r="F458" i="19"/>
  <c r="E458" i="19"/>
  <c r="H458" i="19" s="1"/>
  <c r="G457" i="19"/>
  <c r="F457" i="19"/>
  <c r="E457" i="19"/>
  <c r="H457" i="19" s="1"/>
  <c r="G456" i="19"/>
  <c r="E456" i="19"/>
  <c r="H456" i="19" s="1"/>
  <c r="G455" i="19"/>
  <c r="F455" i="19"/>
  <c r="E455" i="19"/>
  <c r="H455" i="19" s="1"/>
  <c r="G454" i="19"/>
  <c r="F454" i="19"/>
  <c r="E454" i="19"/>
  <c r="H454" i="19" s="1"/>
  <c r="G453" i="19"/>
  <c r="F453" i="19"/>
  <c r="E453" i="19"/>
  <c r="H453" i="19" s="1"/>
  <c r="G452" i="19"/>
  <c r="F452" i="19"/>
  <c r="E452" i="19"/>
  <c r="H452" i="19" s="1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F446" i="19"/>
  <c r="E446" i="19"/>
  <c r="H446" i="19" s="1"/>
  <c r="G445" i="19"/>
  <c r="G444" i="19"/>
  <c r="F444" i="19"/>
  <c r="E444" i="19"/>
  <c r="H444" i="19" s="1"/>
  <c r="G443" i="19"/>
  <c r="F443" i="19"/>
  <c r="E443" i="19"/>
  <c r="H443" i="19" s="1"/>
  <c r="G442" i="19"/>
  <c r="F442" i="19"/>
  <c r="G441" i="19"/>
  <c r="F441" i="19"/>
  <c r="E441" i="19"/>
  <c r="H441" i="19" s="1"/>
  <c r="G440" i="19"/>
  <c r="F440" i="19"/>
  <c r="E440" i="19"/>
  <c r="H440" i="19" s="1"/>
  <c r="G439" i="19"/>
  <c r="F439" i="19"/>
  <c r="E439" i="19"/>
  <c r="H439" i="19" s="1"/>
  <c r="G438" i="19"/>
  <c r="F438" i="19"/>
  <c r="E438" i="19"/>
  <c r="H438" i="19" s="1"/>
  <c r="G437" i="19"/>
  <c r="F437" i="19"/>
  <c r="E437" i="19"/>
  <c r="H437" i="19" s="1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F428" i="19"/>
  <c r="E428" i="19"/>
  <c r="H428" i="19" s="1"/>
  <c r="G427" i="19"/>
  <c r="F427" i="19"/>
  <c r="E427" i="19"/>
  <c r="H427" i="19" s="1"/>
  <c r="G426" i="19"/>
  <c r="F426" i="19"/>
  <c r="E426" i="19"/>
  <c r="H426" i="19" s="1"/>
  <c r="G425" i="19"/>
  <c r="F425" i="19"/>
  <c r="E425" i="19"/>
  <c r="H425" i="19" s="1"/>
  <c r="G424" i="19"/>
  <c r="F424" i="19"/>
  <c r="E424" i="19"/>
  <c r="H424" i="19" s="1"/>
  <c r="G423" i="19"/>
  <c r="F423" i="19"/>
  <c r="E423" i="19"/>
  <c r="H423" i="19" s="1"/>
  <c r="G422" i="19"/>
  <c r="F422" i="19"/>
  <c r="E422" i="19"/>
  <c r="H422" i="19" s="1"/>
  <c r="G421" i="19"/>
  <c r="F421" i="19"/>
  <c r="E421" i="19"/>
  <c r="H421" i="19" s="1"/>
  <c r="G420" i="19"/>
  <c r="F420" i="19"/>
  <c r="E420" i="19"/>
  <c r="H420" i="19" s="1"/>
  <c r="G419" i="19"/>
  <c r="F419" i="19"/>
  <c r="E419" i="19"/>
  <c r="H419" i="19" s="1"/>
  <c r="G418" i="19"/>
  <c r="F418" i="19"/>
  <c r="E418" i="19"/>
  <c r="H418" i="19" s="1"/>
  <c r="G417" i="19"/>
  <c r="F417" i="19"/>
  <c r="E417" i="19"/>
  <c r="H417" i="19" s="1"/>
  <c r="G416" i="19"/>
  <c r="F416" i="19"/>
  <c r="E416" i="19"/>
  <c r="H416" i="19" s="1"/>
  <c r="G415" i="19"/>
  <c r="F415" i="19"/>
  <c r="E415" i="19"/>
  <c r="H415" i="19" s="1"/>
  <c r="G414" i="19"/>
  <c r="F414" i="19"/>
  <c r="E414" i="19"/>
  <c r="H414" i="19" s="1"/>
  <c r="G413" i="19"/>
  <c r="F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F410" i="19"/>
  <c r="E410" i="19"/>
  <c r="H410" i="19" s="1"/>
  <c r="G409" i="19"/>
  <c r="F409" i="19"/>
  <c r="E409" i="19"/>
  <c r="H409" i="19" s="1"/>
  <c r="G408" i="19"/>
  <c r="F408" i="19"/>
  <c r="E408" i="19"/>
  <c r="H408" i="19" s="1"/>
  <c r="G407" i="19"/>
  <c r="F407" i="19"/>
  <c r="E407" i="19"/>
  <c r="H407" i="19" s="1"/>
  <c r="G406" i="19"/>
  <c r="F406" i="19"/>
  <c r="E406" i="19"/>
  <c r="H406" i="19" s="1"/>
  <c r="G405" i="19"/>
  <c r="F405" i="19"/>
  <c r="E405" i="19"/>
  <c r="H405" i="19" s="1"/>
  <c r="G404" i="19"/>
  <c r="F404" i="19"/>
  <c r="E404" i="19"/>
  <c r="H404" i="19" s="1"/>
  <c r="G403" i="19"/>
  <c r="F403" i="19"/>
  <c r="E403" i="19"/>
  <c r="H403" i="19" s="1"/>
  <c r="G402" i="19"/>
  <c r="F402" i="19"/>
  <c r="E402" i="19"/>
  <c r="H402" i="19" s="1"/>
  <c r="G401" i="19"/>
  <c r="F401" i="19"/>
  <c r="E401" i="19"/>
  <c r="H401" i="19" s="1"/>
  <c r="G400" i="19"/>
  <c r="F400" i="19"/>
  <c r="E400" i="19"/>
  <c r="H400" i="19" s="1"/>
  <c r="G399" i="19"/>
  <c r="F399" i="19"/>
  <c r="G398" i="19"/>
  <c r="E398" i="19"/>
  <c r="H398" i="19" s="1"/>
  <c r="G397" i="19"/>
  <c r="F397" i="19"/>
  <c r="E397" i="19"/>
  <c r="H397" i="19" s="1"/>
  <c r="G396" i="19"/>
  <c r="F396" i="19"/>
  <c r="E396" i="19"/>
  <c r="H396" i="19" s="1"/>
  <c r="G395" i="19"/>
  <c r="G394" i="19"/>
  <c r="F394" i="19"/>
  <c r="E394" i="19"/>
  <c r="H394" i="19" s="1"/>
  <c r="G393" i="19"/>
  <c r="F393" i="19"/>
  <c r="E393" i="19"/>
  <c r="H393" i="19" s="1"/>
  <c r="G392" i="19"/>
  <c r="F392" i="19"/>
  <c r="E392" i="19"/>
  <c r="H392" i="19" s="1"/>
  <c r="G391" i="19"/>
  <c r="G390" i="19"/>
  <c r="F390" i="19"/>
  <c r="E390" i="19"/>
  <c r="H390" i="19" s="1"/>
  <c r="G389" i="19"/>
  <c r="F389" i="19"/>
  <c r="E389" i="19"/>
  <c r="H389" i="19" s="1"/>
  <c r="G388" i="19"/>
  <c r="E388" i="19"/>
  <c r="H388" i="19" s="1"/>
  <c r="G387" i="19"/>
  <c r="F387" i="19"/>
  <c r="E387" i="19"/>
  <c r="H387" i="19" s="1"/>
  <c r="G386" i="19"/>
  <c r="F386" i="19"/>
  <c r="G385" i="19"/>
  <c r="F385" i="19"/>
  <c r="E385" i="19"/>
  <c r="H385" i="19" s="1"/>
  <c r="G384" i="19"/>
  <c r="G383" i="19"/>
  <c r="E383" i="19"/>
  <c r="H383" i="19" s="1"/>
  <c r="G382" i="19"/>
  <c r="F382" i="19"/>
  <c r="E382" i="19"/>
  <c r="H382" i="19" s="1"/>
  <c r="G381" i="19"/>
  <c r="F381" i="19"/>
  <c r="E381" i="19"/>
  <c r="H381" i="19" s="1"/>
  <c r="G380" i="19"/>
  <c r="F380" i="19"/>
  <c r="E380" i="19"/>
  <c r="H380" i="19" s="1"/>
  <c r="G379" i="19"/>
  <c r="F379" i="19"/>
  <c r="E379" i="19"/>
  <c r="H379" i="19" s="1"/>
  <c r="G378" i="19"/>
  <c r="F378" i="19"/>
  <c r="E378" i="19"/>
  <c r="H378" i="19" s="1"/>
  <c r="G377" i="19"/>
  <c r="F377" i="19"/>
  <c r="E377" i="19"/>
  <c r="H377" i="19" s="1"/>
  <c r="G376" i="19"/>
  <c r="F376" i="19"/>
  <c r="E376" i="19"/>
  <c r="H376" i="19" s="1"/>
  <c r="G375" i="19"/>
  <c r="F375" i="19"/>
  <c r="E375" i="19"/>
  <c r="H375" i="19" s="1"/>
  <c r="G374" i="19"/>
  <c r="F374" i="19"/>
  <c r="E374" i="19"/>
  <c r="H374" i="19" s="1"/>
  <c r="G373" i="19"/>
  <c r="G372" i="19"/>
  <c r="E372" i="19"/>
  <c r="H372" i="19" s="1"/>
  <c r="G371" i="19"/>
  <c r="F371" i="19"/>
  <c r="E371" i="19"/>
  <c r="H371" i="19" s="1"/>
  <c r="G370" i="19"/>
  <c r="F370" i="19"/>
  <c r="G369" i="19"/>
  <c r="F369" i="19"/>
  <c r="E369" i="19"/>
  <c r="H369" i="19" s="1"/>
  <c r="G368" i="19"/>
  <c r="F368" i="19"/>
  <c r="E368" i="19"/>
  <c r="H368" i="19" s="1"/>
  <c r="G367" i="19"/>
  <c r="G366" i="19"/>
  <c r="F366" i="19"/>
  <c r="E366" i="19"/>
  <c r="H366" i="19" s="1"/>
  <c r="G365" i="19"/>
  <c r="F365" i="19"/>
  <c r="E365" i="19"/>
  <c r="H365" i="19" s="1"/>
  <c r="G364" i="19"/>
  <c r="G363" i="19"/>
  <c r="F363" i="19"/>
  <c r="E363" i="19"/>
  <c r="H363" i="19" s="1"/>
  <c r="G362" i="19"/>
  <c r="F362" i="19"/>
  <c r="G361" i="19"/>
  <c r="G360" i="19"/>
  <c r="F360" i="19"/>
  <c r="E360" i="19"/>
  <c r="H360" i="19" s="1"/>
  <c r="G359" i="19"/>
  <c r="F359" i="19"/>
  <c r="E359" i="19"/>
  <c r="H359" i="19" s="1"/>
  <c r="G358" i="19"/>
  <c r="F358" i="19"/>
  <c r="E358" i="19"/>
  <c r="H358" i="19" s="1"/>
  <c r="G357" i="19"/>
  <c r="F357" i="19"/>
  <c r="E357" i="19"/>
  <c r="H357" i="19" s="1"/>
  <c r="G356" i="19"/>
  <c r="F356" i="19"/>
  <c r="G355" i="19"/>
  <c r="G354" i="19"/>
  <c r="F354" i="19"/>
  <c r="E354" i="19"/>
  <c r="H354" i="19" s="1"/>
  <c r="G353" i="19"/>
  <c r="F353" i="19"/>
  <c r="E353" i="19"/>
  <c r="H353" i="19" s="1"/>
  <c r="G352" i="19"/>
  <c r="F352" i="19"/>
  <c r="E352" i="19"/>
  <c r="H352" i="19" s="1"/>
  <c r="G351" i="19"/>
  <c r="F351" i="19"/>
  <c r="E351" i="19"/>
  <c r="H351" i="19" s="1"/>
  <c r="G350" i="19"/>
  <c r="D349" i="19"/>
  <c r="C349" i="19"/>
  <c r="G343" i="19"/>
  <c r="F343" i="19"/>
  <c r="E343" i="19"/>
  <c r="H343" i="19" s="1"/>
  <c r="G342" i="19"/>
  <c r="F342" i="19"/>
  <c r="E342" i="19"/>
  <c r="H342" i="19" s="1"/>
  <c r="G341" i="19"/>
  <c r="F341" i="19"/>
  <c r="E341" i="19"/>
  <c r="H341" i="19" s="1"/>
  <c r="G340" i="19"/>
  <c r="F340" i="19"/>
  <c r="E340" i="19"/>
  <c r="H340" i="19" s="1"/>
  <c r="G339" i="19"/>
  <c r="F339" i="19"/>
  <c r="E339" i="19"/>
  <c r="H339" i="19" s="1"/>
  <c r="G338" i="19"/>
  <c r="F338" i="19"/>
  <c r="E338" i="19"/>
  <c r="H338" i="19" s="1"/>
  <c r="G337" i="19"/>
  <c r="F337" i="19"/>
  <c r="E337" i="19"/>
  <c r="H337" i="19" s="1"/>
  <c r="G336" i="19"/>
  <c r="F336" i="19"/>
  <c r="E336" i="19"/>
  <c r="H336" i="19" s="1"/>
  <c r="G335" i="19"/>
  <c r="F335" i="19"/>
  <c r="E335" i="19"/>
  <c r="H335" i="19" s="1"/>
  <c r="G334" i="19"/>
  <c r="F334" i="19"/>
  <c r="E334" i="19"/>
  <c r="H334" i="19" s="1"/>
  <c r="G333" i="19"/>
  <c r="F333" i="19"/>
  <c r="E333" i="19"/>
  <c r="H333" i="19" s="1"/>
  <c r="G332" i="19"/>
  <c r="F332" i="19"/>
  <c r="E332" i="19"/>
  <c r="H332" i="19" s="1"/>
  <c r="G331" i="19"/>
  <c r="F331" i="19"/>
  <c r="E331" i="19"/>
  <c r="H331" i="19" s="1"/>
  <c r="G330" i="19"/>
  <c r="F330" i="19"/>
  <c r="E330" i="19"/>
  <c r="H330" i="19" s="1"/>
  <c r="G329" i="19"/>
  <c r="F329" i="19"/>
  <c r="E329" i="19"/>
  <c r="H329" i="19" s="1"/>
  <c r="G328" i="19"/>
  <c r="F328" i="19"/>
  <c r="E328" i="19"/>
  <c r="H328" i="19" s="1"/>
  <c r="G327" i="19"/>
  <c r="F327" i="19"/>
  <c r="E327" i="19"/>
  <c r="H327" i="19" s="1"/>
  <c r="G326" i="19"/>
  <c r="F326" i="19"/>
  <c r="E326" i="19"/>
  <c r="H326" i="19" s="1"/>
  <c r="G325" i="19"/>
  <c r="F325" i="19"/>
  <c r="E325" i="19"/>
  <c r="H325" i="19" s="1"/>
  <c r="G324" i="19"/>
  <c r="F324" i="19"/>
  <c r="E324" i="19"/>
  <c r="H324" i="19" s="1"/>
  <c r="G323" i="19"/>
  <c r="F323" i="19"/>
  <c r="E323" i="19"/>
  <c r="H323" i="19" s="1"/>
  <c r="G322" i="19"/>
  <c r="F322" i="19"/>
  <c r="E322" i="19"/>
  <c r="H322" i="19" s="1"/>
  <c r="G321" i="19"/>
  <c r="F321" i="19"/>
  <c r="E321" i="19"/>
  <c r="H321" i="19" s="1"/>
  <c r="G320" i="19"/>
  <c r="F320" i="19"/>
  <c r="E320" i="19"/>
  <c r="H320" i="19" s="1"/>
  <c r="G319" i="19"/>
  <c r="E319" i="19"/>
  <c r="H319" i="19" s="1"/>
  <c r="G318" i="19"/>
  <c r="F318" i="19"/>
  <c r="E318" i="19"/>
  <c r="H318" i="19" s="1"/>
  <c r="G317" i="19"/>
  <c r="F317" i="19"/>
  <c r="G316" i="19"/>
  <c r="F316" i="19"/>
  <c r="E316" i="19"/>
  <c r="H316" i="19" s="1"/>
  <c r="G315" i="19"/>
  <c r="F315" i="19"/>
  <c r="E315" i="19"/>
  <c r="H315" i="19" s="1"/>
  <c r="G314" i="19"/>
  <c r="F314" i="19"/>
  <c r="E314" i="19"/>
  <c r="H314" i="19" s="1"/>
  <c r="G313" i="19"/>
  <c r="F313" i="19"/>
  <c r="E313" i="19"/>
  <c r="H313" i="19" s="1"/>
  <c r="G312" i="19"/>
  <c r="F312" i="19"/>
  <c r="E312" i="19"/>
  <c r="H312" i="19" s="1"/>
  <c r="G311" i="19"/>
  <c r="F311" i="19"/>
  <c r="E311" i="19"/>
  <c r="H311" i="19" s="1"/>
  <c r="G310" i="19"/>
  <c r="F310" i="19"/>
  <c r="E310" i="19"/>
  <c r="H310" i="19" s="1"/>
  <c r="G309" i="19"/>
  <c r="F309" i="19"/>
  <c r="E309" i="19"/>
  <c r="H309" i="19" s="1"/>
  <c r="G308" i="19"/>
  <c r="F308" i="19"/>
  <c r="E308" i="19"/>
  <c r="H308" i="19" s="1"/>
  <c r="G307" i="19"/>
  <c r="F307" i="19"/>
  <c r="E307" i="19"/>
  <c r="H307" i="19" s="1"/>
  <c r="G306" i="19"/>
  <c r="F306" i="19"/>
  <c r="E306" i="19"/>
  <c r="H306" i="19" s="1"/>
  <c r="G305" i="19"/>
  <c r="E305" i="19"/>
  <c r="H305" i="19" s="1"/>
  <c r="G304" i="19"/>
  <c r="F304" i="19"/>
  <c r="E304" i="19"/>
  <c r="H304" i="19" s="1"/>
  <c r="G303" i="19"/>
  <c r="F303" i="19"/>
  <c r="E303" i="19"/>
  <c r="H303" i="19" s="1"/>
  <c r="G302" i="19"/>
  <c r="F302" i="19"/>
  <c r="E302" i="19"/>
  <c r="H302" i="19" s="1"/>
  <c r="G301" i="19"/>
  <c r="F301" i="19"/>
  <c r="E301" i="19"/>
  <c r="H301" i="19" s="1"/>
  <c r="G300" i="19"/>
  <c r="F300" i="19"/>
  <c r="E300" i="19"/>
  <c r="H300" i="19" s="1"/>
  <c r="G299" i="19"/>
  <c r="F299" i="19"/>
  <c r="E299" i="19"/>
  <c r="H299" i="19" s="1"/>
  <c r="G298" i="19"/>
  <c r="G297" i="19"/>
  <c r="F297" i="19"/>
  <c r="E297" i="19"/>
  <c r="H297" i="19" s="1"/>
  <c r="G296" i="19"/>
  <c r="F296" i="19"/>
  <c r="E296" i="19"/>
  <c r="H296" i="19" s="1"/>
  <c r="G295" i="19"/>
  <c r="F295" i="19"/>
  <c r="E295" i="19"/>
  <c r="H295" i="19" s="1"/>
  <c r="G294" i="19"/>
  <c r="F294" i="19"/>
  <c r="E294" i="19"/>
  <c r="H294" i="19" s="1"/>
  <c r="G293" i="19"/>
  <c r="F293" i="19"/>
  <c r="E293" i="19"/>
  <c r="H293" i="19" s="1"/>
  <c r="G292" i="19"/>
  <c r="F292" i="19"/>
  <c r="E292" i="19"/>
  <c r="H292" i="19" s="1"/>
  <c r="G291" i="19"/>
  <c r="F291" i="19"/>
  <c r="E291" i="19"/>
  <c r="H291" i="19" s="1"/>
  <c r="G290" i="19"/>
  <c r="F290" i="19"/>
  <c r="E290" i="19"/>
  <c r="H290" i="19" s="1"/>
  <c r="G289" i="19"/>
  <c r="F289" i="19"/>
  <c r="G288" i="19"/>
  <c r="F288" i="19"/>
  <c r="E288" i="19"/>
  <c r="H288" i="19" s="1"/>
  <c r="G287" i="19"/>
  <c r="F287" i="19"/>
  <c r="E287" i="19"/>
  <c r="H287" i="19" s="1"/>
  <c r="G286" i="19"/>
  <c r="F286" i="19"/>
  <c r="E286" i="19"/>
  <c r="H286" i="19" s="1"/>
  <c r="G285" i="19"/>
  <c r="F285" i="19"/>
  <c r="E285" i="19"/>
  <c r="H285" i="19" s="1"/>
  <c r="G284" i="19"/>
  <c r="F284" i="19"/>
  <c r="E284" i="19"/>
  <c r="H284" i="19" s="1"/>
  <c r="G283" i="19"/>
  <c r="F283" i="19"/>
  <c r="G282" i="19"/>
  <c r="F282" i="19"/>
  <c r="E282" i="19"/>
  <c r="H282" i="19" s="1"/>
  <c r="G281" i="19"/>
  <c r="F281" i="19"/>
  <c r="E281" i="19"/>
  <c r="H281" i="19" s="1"/>
  <c r="G280" i="19"/>
  <c r="F280" i="19"/>
  <c r="E280" i="19"/>
  <c r="H280" i="19" s="1"/>
  <c r="G279" i="19"/>
  <c r="F279" i="19"/>
  <c r="E279" i="19"/>
  <c r="H279" i="19" s="1"/>
  <c r="G278" i="19"/>
  <c r="F278" i="19"/>
  <c r="E278" i="19"/>
  <c r="H278" i="19" s="1"/>
  <c r="G277" i="19"/>
  <c r="F277" i="19"/>
  <c r="E277" i="19"/>
  <c r="H277" i="19" s="1"/>
  <c r="G276" i="19"/>
  <c r="F276" i="19"/>
  <c r="E276" i="19"/>
  <c r="H276" i="19" s="1"/>
  <c r="G275" i="19"/>
  <c r="F275" i="19"/>
  <c r="E275" i="19"/>
  <c r="H275" i="19" s="1"/>
  <c r="G274" i="19"/>
  <c r="F274" i="19"/>
  <c r="E274" i="19"/>
  <c r="H274" i="19" s="1"/>
  <c r="G273" i="19"/>
  <c r="F273" i="19"/>
  <c r="E273" i="19"/>
  <c r="H273" i="19" s="1"/>
  <c r="G272" i="19"/>
  <c r="F272" i="19"/>
  <c r="E272" i="19"/>
  <c r="H272" i="19" s="1"/>
  <c r="G271" i="19"/>
  <c r="F271" i="19"/>
  <c r="E271" i="19"/>
  <c r="H271" i="19" s="1"/>
  <c r="G270" i="19"/>
  <c r="F270" i="19"/>
  <c r="E270" i="19"/>
  <c r="H270" i="19" s="1"/>
  <c r="G269" i="19"/>
  <c r="F269" i="19"/>
  <c r="E269" i="19"/>
  <c r="H269" i="19" s="1"/>
  <c r="G268" i="19"/>
  <c r="F268" i="19"/>
  <c r="E268" i="19"/>
  <c r="H268" i="19" s="1"/>
  <c r="G267" i="19"/>
  <c r="F267" i="19"/>
  <c r="E267" i="19"/>
  <c r="H267" i="19" s="1"/>
  <c r="G266" i="19"/>
  <c r="F266" i="19"/>
  <c r="E266" i="19"/>
  <c r="H266" i="19" s="1"/>
  <c r="G265" i="19"/>
  <c r="F265" i="19"/>
  <c r="E265" i="19"/>
  <c r="H265" i="19" s="1"/>
  <c r="G264" i="19"/>
  <c r="F264" i="19"/>
  <c r="G263" i="19"/>
  <c r="F263" i="19"/>
  <c r="E263" i="19"/>
  <c r="H263" i="19" s="1"/>
  <c r="G262" i="19"/>
  <c r="F262" i="19"/>
  <c r="E262" i="19"/>
  <c r="H262" i="19" s="1"/>
  <c r="G261" i="19"/>
  <c r="F261" i="19"/>
  <c r="E261" i="19"/>
  <c r="H261" i="19" s="1"/>
  <c r="G260" i="19"/>
  <c r="F260" i="19"/>
  <c r="E260" i="19"/>
  <c r="H260" i="19" s="1"/>
  <c r="G259" i="19"/>
  <c r="F259" i="19"/>
  <c r="E259" i="19"/>
  <c r="H259" i="19" s="1"/>
  <c r="G258" i="19"/>
  <c r="F258" i="19"/>
  <c r="E258" i="19"/>
  <c r="H258" i="19" s="1"/>
  <c r="G257" i="19"/>
  <c r="F257" i="19"/>
  <c r="E257" i="19"/>
  <c r="H257" i="19" s="1"/>
  <c r="G256" i="19"/>
  <c r="F256" i="19"/>
  <c r="E256" i="19"/>
  <c r="H256" i="19" s="1"/>
  <c r="G255" i="19"/>
  <c r="F255" i="19"/>
  <c r="E255" i="19"/>
  <c r="H255" i="19" s="1"/>
  <c r="G254" i="19"/>
  <c r="F254" i="19"/>
  <c r="E254" i="19"/>
  <c r="H254" i="19" s="1"/>
  <c r="G253" i="19"/>
  <c r="F253" i="19"/>
  <c r="E253" i="19"/>
  <c r="H253" i="19" s="1"/>
  <c r="G252" i="19"/>
  <c r="F252" i="19"/>
  <c r="E252" i="19"/>
  <c r="H252" i="19" s="1"/>
  <c r="G251" i="19"/>
  <c r="F251" i="19"/>
  <c r="E251" i="19"/>
  <c r="H251" i="19" s="1"/>
  <c r="G250" i="19"/>
  <c r="F250" i="19"/>
  <c r="E250" i="19"/>
  <c r="H250" i="19" s="1"/>
  <c r="G249" i="19"/>
  <c r="F249" i="19"/>
  <c r="E249" i="19"/>
  <c r="H249" i="19" s="1"/>
  <c r="G248" i="19"/>
  <c r="F248" i="19"/>
  <c r="E248" i="19"/>
  <c r="H248" i="19" s="1"/>
  <c r="G247" i="19"/>
  <c r="F247" i="19"/>
  <c r="E247" i="19"/>
  <c r="H247" i="19" s="1"/>
  <c r="G246" i="19"/>
  <c r="G245" i="19"/>
  <c r="F245" i="19"/>
  <c r="E245" i="19"/>
  <c r="H245" i="19" s="1"/>
  <c r="G244" i="19"/>
  <c r="E244" i="19"/>
  <c r="H244" i="19" s="1"/>
  <c r="G243" i="19"/>
  <c r="F243" i="19"/>
  <c r="E243" i="19"/>
  <c r="H243" i="19" s="1"/>
  <c r="G242" i="19"/>
  <c r="F242" i="19"/>
  <c r="E242" i="19"/>
  <c r="H242" i="19" s="1"/>
  <c r="G241" i="19"/>
  <c r="G240" i="19"/>
  <c r="F240" i="19"/>
  <c r="E240" i="19"/>
  <c r="H240" i="19" s="1"/>
  <c r="G239" i="19"/>
  <c r="G238" i="19"/>
  <c r="G237" i="19"/>
  <c r="F237" i="19"/>
  <c r="E237" i="19"/>
  <c r="H237" i="19" s="1"/>
  <c r="G236" i="19"/>
  <c r="F236" i="19"/>
  <c r="E236" i="19"/>
  <c r="H236" i="19" s="1"/>
  <c r="G235" i="19"/>
  <c r="F235" i="19"/>
  <c r="E235" i="19"/>
  <c r="H235" i="19" s="1"/>
  <c r="G234" i="19"/>
  <c r="F234" i="19"/>
  <c r="E234" i="19"/>
  <c r="H234" i="19" s="1"/>
  <c r="G233" i="19"/>
  <c r="F233" i="19"/>
  <c r="E233" i="19"/>
  <c r="H233" i="19" s="1"/>
  <c r="G232" i="19"/>
  <c r="G231" i="19"/>
  <c r="F231" i="19"/>
  <c r="E231" i="19"/>
  <c r="H231" i="19" s="1"/>
  <c r="G230" i="19"/>
  <c r="F230" i="19"/>
  <c r="E230" i="19"/>
  <c r="H230" i="19" s="1"/>
  <c r="G229" i="19"/>
  <c r="F229" i="19"/>
  <c r="E229" i="19"/>
  <c r="H229" i="19" s="1"/>
  <c r="G228" i="19"/>
  <c r="F228" i="19"/>
  <c r="E228" i="19"/>
  <c r="H228" i="19" s="1"/>
  <c r="G227" i="19"/>
  <c r="F227" i="19"/>
  <c r="E227" i="19"/>
  <c r="H227" i="19" s="1"/>
  <c r="G226" i="19"/>
  <c r="F226" i="19"/>
  <c r="E226" i="19"/>
  <c r="H226" i="19" s="1"/>
  <c r="G225" i="19"/>
  <c r="F225" i="19"/>
  <c r="E225" i="19"/>
  <c r="H225" i="19" s="1"/>
  <c r="G224" i="19"/>
  <c r="F224" i="19"/>
  <c r="E224" i="19"/>
  <c r="H224" i="19" s="1"/>
  <c r="G223" i="19"/>
  <c r="F223" i="19"/>
  <c r="E223" i="19"/>
  <c r="H223" i="19" s="1"/>
  <c r="G222" i="19"/>
  <c r="F222" i="19"/>
  <c r="E222" i="19"/>
  <c r="H222" i="19" s="1"/>
  <c r="G221" i="19"/>
  <c r="F221" i="19"/>
  <c r="E221" i="19"/>
  <c r="H221" i="19" s="1"/>
  <c r="G220" i="19"/>
  <c r="F220" i="19"/>
  <c r="E220" i="19"/>
  <c r="H220" i="19" s="1"/>
  <c r="G219" i="19"/>
  <c r="F219" i="19"/>
  <c r="E219" i="19"/>
  <c r="H219" i="19" s="1"/>
  <c r="G218" i="19"/>
  <c r="G217" i="19"/>
  <c r="F217" i="19"/>
  <c r="E217" i="19"/>
  <c r="H217" i="19" s="1"/>
  <c r="G216" i="19"/>
  <c r="F216" i="19"/>
  <c r="E216" i="19"/>
  <c r="H216" i="19" s="1"/>
  <c r="G215" i="19"/>
  <c r="F215" i="19"/>
  <c r="E215" i="19"/>
  <c r="H215" i="19" s="1"/>
  <c r="G214" i="19"/>
  <c r="F214" i="19"/>
  <c r="E214" i="19"/>
  <c r="H214" i="19" s="1"/>
  <c r="G213" i="19"/>
  <c r="G212" i="19"/>
  <c r="F212" i="19"/>
  <c r="E212" i="19"/>
  <c r="H212" i="19" s="1"/>
  <c r="G211" i="19"/>
  <c r="F211" i="19"/>
  <c r="E211" i="19"/>
  <c r="H211" i="19" s="1"/>
  <c r="G210" i="19"/>
  <c r="F210" i="19"/>
  <c r="E210" i="19"/>
  <c r="H210" i="19" s="1"/>
  <c r="G209" i="19"/>
  <c r="F209" i="19"/>
  <c r="E209" i="19"/>
  <c r="H209" i="19" s="1"/>
  <c r="G208" i="19"/>
  <c r="F208" i="19"/>
  <c r="E208" i="19"/>
  <c r="H208" i="19" s="1"/>
  <c r="G207" i="19"/>
  <c r="F207" i="19"/>
  <c r="E207" i="19"/>
  <c r="H207" i="19" s="1"/>
  <c r="G206" i="19"/>
  <c r="F206" i="19"/>
  <c r="E206" i="19"/>
  <c r="H206" i="19" s="1"/>
  <c r="G205" i="19"/>
  <c r="F205" i="19"/>
  <c r="E205" i="19"/>
  <c r="H205" i="19" s="1"/>
  <c r="G204" i="19"/>
  <c r="F204" i="19"/>
  <c r="E204" i="19"/>
  <c r="H204" i="19" s="1"/>
  <c r="G203" i="19"/>
  <c r="E203" i="19"/>
  <c r="H203" i="19" s="1"/>
  <c r="G202" i="19"/>
  <c r="E202" i="19"/>
  <c r="H202" i="19" s="1"/>
  <c r="G201" i="19"/>
  <c r="F201" i="19"/>
  <c r="E201" i="19"/>
  <c r="H201" i="19" s="1"/>
  <c r="G200" i="19"/>
  <c r="E200" i="19"/>
  <c r="H200" i="19" s="1"/>
  <c r="G199" i="19"/>
  <c r="F199" i="19"/>
  <c r="E199" i="19"/>
  <c r="H199" i="19" s="1"/>
  <c r="G198" i="19"/>
  <c r="F198" i="19"/>
  <c r="E198" i="19"/>
  <c r="H198" i="19" s="1"/>
  <c r="G197" i="19"/>
  <c r="F197" i="19"/>
  <c r="E197" i="19"/>
  <c r="H197" i="19" s="1"/>
  <c r="G196" i="19"/>
  <c r="F196" i="19"/>
  <c r="E196" i="19"/>
  <c r="H196" i="19" s="1"/>
  <c r="G195" i="19"/>
  <c r="F195" i="19"/>
  <c r="E195" i="19"/>
  <c r="H195" i="19" s="1"/>
  <c r="G194" i="19"/>
  <c r="F194" i="19"/>
  <c r="E194" i="19"/>
  <c r="H194" i="19" s="1"/>
  <c r="G193" i="19"/>
  <c r="G192" i="19"/>
  <c r="F192" i="19"/>
  <c r="E192" i="19"/>
  <c r="H192" i="19" s="1"/>
  <c r="G191" i="19"/>
  <c r="G190" i="19"/>
  <c r="F190" i="19"/>
  <c r="E190" i="19"/>
  <c r="H190" i="19" s="1"/>
  <c r="G189" i="19"/>
  <c r="F189" i="19"/>
  <c r="E189" i="19"/>
  <c r="H189" i="19" s="1"/>
  <c r="G188" i="19"/>
  <c r="F188" i="19"/>
  <c r="E188" i="19"/>
  <c r="H188" i="19" s="1"/>
  <c r="G187" i="19"/>
  <c r="E187" i="19"/>
  <c r="H187" i="19" s="1"/>
  <c r="G186" i="19"/>
  <c r="F186" i="19"/>
  <c r="E186" i="19"/>
  <c r="H186" i="19" s="1"/>
  <c r="G185" i="19"/>
  <c r="F185" i="19"/>
  <c r="E185" i="19"/>
  <c r="H185" i="19" s="1"/>
  <c r="G184" i="19"/>
  <c r="F184" i="19"/>
  <c r="E184" i="19"/>
  <c r="H184" i="19" s="1"/>
  <c r="G183" i="19"/>
  <c r="F183" i="19"/>
  <c r="E183" i="19"/>
  <c r="H183" i="19" s="1"/>
  <c r="G182" i="19"/>
  <c r="F182" i="19"/>
  <c r="E182" i="19"/>
  <c r="H182" i="19" s="1"/>
  <c r="G181" i="19"/>
  <c r="F181" i="19"/>
  <c r="E181" i="19"/>
  <c r="H181" i="19" s="1"/>
  <c r="G180" i="19"/>
  <c r="F180" i="19"/>
  <c r="E180" i="19"/>
  <c r="H180" i="19" s="1"/>
  <c r="G179" i="19"/>
  <c r="G178" i="19"/>
  <c r="F178" i="19"/>
  <c r="E178" i="19"/>
  <c r="H178" i="19" s="1"/>
  <c r="G177" i="19"/>
  <c r="F177" i="19"/>
  <c r="E177" i="19"/>
  <c r="H177" i="19" s="1"/>
  <c r="G176" i="19"/>
  <c r="F176" i="19"/>
  <c r="G175" i="19"/>
  <c r="F175" i="19"/>
  <c r="E175" i="19"/>
  <c r="H175" i="19" s="1"/>
  <c r="G174" i="19"/>
  <c r="D173" i="19"/>
  <c r="C173" i="19"/>
  <c r="G167" i="19"/>
  <c r="F167" i="19"/>
  <c r="E167" i="19"/>
  <c r="H167" i="19" s="1"/>
  <c r="G166" i="19"/>
  <c r="F166" i="19"/>
  <c r="E166" i="19"/>
  <c r="H166" i="19" s="1"/>
  <c r="G165" i="19"/>
  <c r="F165" i="19"/>
  <c r="E165" i="19"/>
  <c r="H165" i="19" s="1"/>
  <c r="G164" i="19"/>
  <c r="F164" i="19"/>
  <c r="E164" i="19"/>
  <c r="H164" i="19" s="1"/>
  <c r="G163" i="19"/>
  <c r="F163" i="19"/>
  <c r="E163" i="19"/>
  <c r="H163" i="19" s="1"/>
  <c r="G162" i="19"/>
  <c r="F162" i="19"/>
  <c r="E162" i="19"/>
  <c r="H162" i="19" s="1"/>
  <c r="G161" i="19"/>
  <c r="F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G154" i="19"/>
  <c r="F154" i="19"/>
  <c r="E154" i="19"/>
  <c r="H154" i="19" s="1"/>
  <c r="G153" i="19"/>
  <c r="E153" i="19"/>
  <c r="H153" i="19" s="1"/>
  <c r="G152" i="19"/>
  <c r="F152" i="19"/>
  <c r="E152" i="19"/>
  <c r="H152" i="19" s="1"/>
  <c r="G151" i="19"/>
  <c r="F151" i="19"/>
  <c r="E151" i="19"/>
  <c r="H151" i="19" s="1"/>
  <c r="G150" i="19"/>
  <c r="F150" i="19"/>
  <c r="E150" i="19"/>
  <c r="H150" i="19" s="1"/>
  <c r="G149" i="19"/>
  <c r="F149" i="19"/>
  <c r="E149" i="19"/>
  <c r="H149" i="19" s="1"/>
  <c r="G148" i="19"/>
  <c r="F148" i="19"/>
  <c r="E148" i="19"/>
  <c r="H148" i="19" s="1"/>
  <c r="G147" i="19"/>
  <c r="F147" i="19"/>
  <c r="E147" i="19"/>
  <c r="H147" i="19" s="1"/>
  <c r="G146" i="19"/>
  <c r="F146" i="19"/>
  <c r="E146" i="19"/>
  <c r="H146" i="19" s="1"/>
  <c r="G145" i="19"/>
  <c r="F145" i="19"/>
  <c r="E145" i="19"/>
  <c r="H145" i="19" s="1"/>
  <c r="G144" i="19"/>
  <c r="F144" i="19"/>
  <c r="E144" i="19"/>
  <c r="H144" i="19" s="1"/>
  <c r="G143" i="19"/>
  <c r="G142" i="19"/>
  <c r="F142" i="19"/>
  <c r="E142" i="19"/>
  <c r="H142" i="19" s="1"/>
  <c r="G141" i="19"/>
  <c r="F141" i="19"/>
  <c r="E141" i="19"/>
  <c r="H141" i="19" s="1"/>
  <c r="G140" i="19"/>
  <c r="F140" i="19"/>
  <c r="E140" i="19"/>
  <c r="H140" i="19" s="1"/>
  <c r="G139" i="19"/>
  <c r="F139" i="19"/>
  <c r="G138" i="19"/>
  <c r="F138" i="19"/>
  <c r="E138" i="19"/>
  <c r="H138" i="19" s="1"/>
  <c r="G137" i="19"/>
  <c r="F137" i="19"/>
  <c r="E137" i="19"/>
  <c r="H137" i="19" s="1"/>
  <c r="G136" i="19"/>
  <c r="E136" i="19"/>
  <c r="H136" i="19" s="1"/>
  <c r="G135" i="19"/>
  <c r="G134" i="19"/>
  <c r="G133" i="19"/>
  <c r="F133" i="19"/>
  <c r="E133" i="19"/>
  <c r="H133" i="19" s="1"/>
  <c r="G132" i="19"/>
  <c r="F132" i="19"/>
  <c r="E132" i="19"/>
  <c r="H132" i="19" s="1"/>
  <c r="G131" i="19"/>
  <c r="E131" i="19"/>
  <c r="H131" i="19" s="1"/>
  <c r="G130" i="19"/>
  <c r="F130" i="19"/>
  <c r="E130" i="19"/>
  <c r="H130" i="19" s="1"/>
  <c r="G129" i="19"/>
  <c r="F129" i="19"/>
  <c r="E129" i="19"/>
  <c r="H129" i="19" s="1"/>
  <c r="G128" i="19"/>
  <c r="G127" i="19"/>
  <c r="F127" i="19"/>
  <c r="E127" i="19"/>
  <c r="H127" i="19" s="1"/>
  <c r="G126" i="19"/>
  <c r="G125" i="19"/>
  <c r="G124" i="19"/>
  <c r="F124" i="19"/>
  <c r="E124" i="19"/>
  <c r="H124" i="19" s="1"/>
  <c r="G123" i="19"/>
  <c r="F123" i="19"/>
  <c r="E123" i="19"/>
  <c r="H123" i="19" s="1"/>
  <c r="G122" i="19"/>
  <c r="F122" i="19"/>
  <c r="E122" i="19"/>
  <c r="H122" i="19" s="1"/>
  <c r="G121" i="19"/>
  <c r="G120" i="19"/>
  <c r="E120" i="19"/>
  <c r="H120" i="19" s="1"/>
  <c r="G119" i="19"/>
  <c r="F119" i="19"/>
  <c r="E119" i="19"/>
  <c r="H119" i="19" s="1"/>
  <c r="G118" i="19"/>
  <c r="F118" i="19"/>
  <c r="E118" i="19"/>
  <c r="H118" i="19" s="1"/>
  <c r="G117" i="19"/>
  <c r="F117" i="19"/>
  <c r="E117" i="19"/>
  <c r="H117" i="19" s="1"/>
  <c r="G116" i="19"/>
  <c r="F116" i="19"/>
  <c r="E116" i="19"/>
  <c r="H116" i="19" s="1"/>
  <c r="G115" i="19"/>
  <c r="F115" i="19"/>
  <c r="E115" i="19"/>
  <c r="H115" i="19" s="1"/>
  <c r="G114" i="19"/>
  <c r="E114" i="19"/>
  <c r="H114" i="19" s="1"/>
  <c r="G113" i="19"/>
  <c r="F113" i="19"/>
  <c r="E113" i="19"/>
  <c r="H113" i="19" s="1"/>
  <c r="G112" i="19"/>
  <c r="E112" i="19"/>
  <c r="H112" i="19" s="1"/>
  <c r="G111" i="19"/>
  <c r="F111" i="19"/>
  <c r="G110" i="19"/>
  <c r="F110" i="19"/>
  <c r="E110" i="19"/>
  <c r="H110" i="19" s="1"/>
  <c r="G109" i="19"/>
  <c r="E109" i="19"/>
  <c r="H109" i="19" s="1"/>
  <c r="G108" i="19"/>
  <c r="F108" i="19"/>
  <c r="E108" i="19"/>
  <c r="H108" i="19" s="1"/>
  <c r="G107" i="19"/>
  <c r="F107" i="19"/>
  <c r="E107" i="19"/>
  <c r="H107" i="19" s="1"/>
  <c r="G106" i="19"/>
  <c r="G105" i="19"/>
  <c r="F105" i="19"/>
  <c r="E105" i="19"/>
  <c r="H105" i="19" s="1"/>
  <c r="G104" i="19"/>
  <c r="F104" i="19"/>
  <c r="E104" i="19"/>
  <c r="H104" i="19" s="1"/>
  <c r="G103" i="19"/>
  <c r="F103" i="19"/>
  <c r="G102" i="19"/>
  <c r="F102" i="19"/>
  <c r="E102" i="19"/>
  <c r="H102" i="19" s="1"/>
  <c r="G101" i="19"/>
  <c r="F101" i="19"/>
  <c r="E101" i="19"/>
  <c r="H101" i="19" s="1"/>
  <c r="G100" i="19"/>
  <c r="F100" i="19"/>
  <c r="E100" i="19"/>
  <c r="H100" i="19" s="1"/>
  <c r="G99" i="19"/>
  <c r="F99" i="19"/>
  <c r="E99" i="19"/>
  <c r="H99" i="19" s="1"/>
  <c r="G98" i="19"/>
  <c r="F98" i="19"/>
  <c r="E98" i="19"/>
  <c r="H98" i="19" s="1"/>
  <c r="G97" i="19"/>
  <c r="F97" i="19"/>
  <c r="E97" i="19"/>
  <c r="H97" i="19" s="1"/>
  <c r="G96" i="19"/>
  <c r="F96" i="19"/>
  <c r="E96" i="19"/>
  <c r="H96" i="19" s="1"/>
  <c r="G95" i="19"/>
  <c r="F95" i="19"/>
  <c r="E95" i="19"/>
  <c r="H95" i="19" s="1"/>
  <c r="G94" i="19"/>
  <c r="F94" i="19"/>
  <c r="E94" i="19"/>
  <c r="H94" i="19" s="1"/>
  <c r="G93" i="19"/>
  <c r="F93" i="19"/>
  <c r="G92" i="19"/>
  <c r="F92" i="19"/>
  <c r="E92" i="19"/>
  <c r="H92" i="19" s="1"/>
  <c r="G91" i="19"/>
  <c r="E91" i="19"/>
  <c r="H91" i="19" s="1"/>
  <c r="G90" i="19"/>
  <c r="G89" i="19"/>
  <c r="E89" i="19"/>
  <c r="H89" i="19" s="1"/>
  <c r="G88" i="19"/>
  <c r="F88" i="19"/>
  <c r="E88" i="19"/>
  <c r="H88" i="19" s="1"/>
  <c r="G87" i="19"/>
  <c r="F87" i="19"/>
  <c r="E87" i="19"/>
  <c r="H87" i="19" s="1"/>
  <c r="G86" i="19"/>
  <c r="F86" i="19"/>
  <c r="E86" i="19"/>
  <c r="H86" i="19" s="1"/>
  <c r="G85" i="19"/>
  <c r="F85" i="19"/>
  <c r="E85" i="19"/>
  <c r="H85" i="19" s="1"/>
  <c r="G84" i="19"/>
  <c r="F84" i="19"/>
  <c r="E84" i="19"/>
  <c r="H84" i="19" s="1"/>
  <c r="G83" i="19"/>
  <c r="F83" i="19"/>
  <c r="E83" i="19"/>
  <c r="H83" i="19" s="1"/>
  <c r="G82" i="19"/>
  <c r="F82" i="19"/>
  <c r="E82" i="19"/>
  <c r="H82" i="19" s="1"/>
  <c r="G81" i="19"/>
  <c r="G80" i="19"/>
  <c r="G79" i="19"/>
  <c r="G78" i="19"/>
  <c r="G77" i="19"/>
  <c r="F77" i="19"/>
  <c r="E77" i="19"/>
  <c r="H77" i="19" s="1"/>
  <c r="G76" i="19"/>
  <c r="D75" i="19"/>
  <c r="C75" i="19"/>
  <c r="G69" i="19"/>
  <c r="F69" i="19"/>
  <c r="E69" i="19"/>
  <c r="H69" i="19" s="1"/>
  <c r="G68" i="19"/>
  <c r="F68" i="19"/>
  <c r="E68" i="19"/>
  <c r="H68" i="19" s="1"/>
  <c r="G67" i="19"/>
  <c r="F67" i="19"/>
  <c r="E67" i="19"/>
  <c r="H67" i="19" s="1"/>
  <c r="G66" i="19"/>
  <c r="F66" i="19"/>
  <c r="E66" i="19"/>
  <c r="H66" i="19" s="1"/>
  <c r="G65" i="19"/>
  <c r="F65" i="19"/>
  <c r="E65" i="19"/>
  <c r="H65" i="19" s="1"/>
  <c r="G64" i="19"/>
  <c r="E64" i="19"/>
  <c r="H64" i="19" s="1"/>
  <c r="G63" i="19"/>
  <c r="F63" i="19"/>
  <c r="E63" i="19"/>
  <c r="H63" i="19" s="1"/>
  <c r="G62" i="19"/>
  <c r="F62" i="19"/>
  <c r="E62" i="19"/>
  <c r="H62" i="19" s="1"/>
  <c r="G61" i="19"/>
  <c r="F61" i="19"/>
  <c r="E61" i="19"/>
  <c r="H61" i="19" s="1"/>
  <c r="G60" i="19"/>
  <c r="F60" i="19"/>
  <c r="E60" i="19"/>
  <c r="H60" i="19" s="1"/>
  <c r="G59" i="19"/>
  <c r="F59" i="19"/>
  <c r="E59" i="19"/>
  <c r="H59" i="19" s="1"/>
  <c r="G58" i="19"/>
  <c r="F58" i="19"/>
  <c r="E58" i="19"/>
  <c r="H58" i="19" s="1"/>
  <c r="G57" i="19"/>
  <c r="F57" i="19"/>
  <c r="E57" i="19"/>
  <c r="H57" i="19" s="1"/>
  <c r="G56" i="19"/>
  <c r="F56" i="19"/>
  <c r="E56" i="19"/>
  <c r="H56" i="19" s="1"/>
  <c r="G55" i="19"/>
  <c r="F55" i="19"/>
  <c r="E55" i="19"/>
  <c r="H55" i="19" s="1"/>
  <c r="G54" i="19"/>
  <c r="F54" i="19"/>
  <c r="E54" i="19"/>
  <c r="H54" i="19" s="1"/>
  <c r="G53" i="19"/>
  <c r="F53" i="19"/>
  <c r="E53" i="19"/>
  <c r="H53" i="19" s="1"/>
  <c r="G52" i="19"/>
  <c r="F52" i="19"/>
  <c r="E52" i="19"/>
  <c r="H52" i="19" s="1"/>
  <c r="G51" i="19"/>
  <c r="F51" i="19"/>
  <c r="E51" i="19"/>
  <c r="H51" i="19" s="1"/>
  <c r="G50" i="19"/>
  <c r="F50" i="19"/>
  <c r="E50" i="19"/>
  <c r="H50" i="19" s="1"/>
  <c r="G49" i="19"/>
  <c r="F49" i="19"/>
  <c r="E49" i="19"/>
  <c r="H49" i="19" s="1"/>
  <c r="G48" i="19"/>
  <c r="F48" i="19"/>
  <c r="E48" i="19"/>
  <c r="H48" i="19" s="1"/>
  <c r="G47" i="19"/>
  <c r="F47" i="19"/>
  <c r="E47" i="19"/>
  <c r="H47" i="19" s="1"/>
  <c r="G46" i="19"/>
  <c r="F46" i="19"/>
  <c r="E46" i="19"/>
  <c r="H46" i="19" s="1"/>
  <c r="G45" i="19"/>
  <c r="F45" i="19"/>
  <c r="E45" i="19"/>
  <c r="H45" i="19" s="1"/>
  <c r="G44" i="19"/>
  <c r="G43" i="19"/>
  <c r="F43" i="19"/>
  <c r="E43" i="19"/>
  <c r="H43" i="19" s="1"/>
  <c r="G42" i="19"/>
  <c r="F42" i="19"/>
  <c r="E42" i="19"/>
  <c r="H42" i="19" s="1"/>
  <c r="G41" i="19"/>
  <c r="F41" i="19"/>
  <c r="E41" i="19"/>
  <c r="H41" i="19" s="1"/>
  <c r="G40" i="19"/>
  <c r="F40" i="19"/>
  <c r="E40" i="19"/>
  <c r="H40" i="19" s="1"/>
  <c r="G39" i="19"/>
  <c r="F39" i="19"/>
  <c r="E39" i="19"/>
  <c r="H39" i="19" s="1"/>
  <c r="G38" i="19"/>
  <c r="F38" i="19"/>
  <c r="E38" i="19"/>
  <c r="H38" i="19" s="1"/>
  <c r="G37" i="19"/>
  <c r="F37" i="19"/>
  <c r="E37" i="19"/>
  <c r="H37" i="19" s="1"/>
  <c r="G36" i="19"/>
  <c r="F36" i="19"/>
  <c r="E36" i="19"/>
  <c r="H36" i="19" s="1"/>
  <c r="G35" i="19"/>
  <c r="F35" i="19"/>
  <c r="E35" i="19"/>
  <c r="H35" i="19" s="1"/>
  <c r="G34" i="19"/>
  <c r="F34" i="19"/>
  <c r="E34" i="19"/>
  <c r="H34" i="19" s="1"/>
  <c r="G33" i="19"/>
  <c r="F33" i="19"/>
  <c r="E33" i="19"/>
  <c r="H33" i="19" s="1"/>
  <c r="G32" i="19"/>
  <c r="F32" i="19"/>
  <c r="E32" i="19"/>
  <c r="H32" i="19" s="1"/>
  <c r="G31" i="19"/>
  <c r="F31" i="19"/>
  <c r="E31" i="19"/>
  <c r="H31" i="19" s="1"/>
  <c r="G30" i="19"/>
  <c r="F30" i="19"/>
  <c r="G29" i="19"/>
  <c r="F29" i="19"/>
  <c r="E29" i="19"/>
  <c r="H29" i="19" s="1"/>
  <c r="G28" i="19"/>
  <c r="F28" i="19"/>
  <c r="E28" i="19"/>
  <c r="H28" i="19" s="1"/>
  <c r="G27" i="19"/>
  <c r="E27" i="19"/>
  <c r="H27" i="19" s="1"/>
  <c r="G26" i="19"/>
  <c r="F26" i="19"/>
  <c r="E26" i="19"/>
  <c r="H26" i="19" s="1"/>
  <c r="G25" i="19"/>
  <c r="F25" i="19"/>
  <c r="E25" i="19"/>
  <c r="H25" i="19" s="1"/>
  <c r="G24" i="19"/>
  <c r="F24" i="19"/>
  <c r="E24" i="19"/>
  <c r="H24" i="19" s="1"/>
  <c r="G23" i="19"/>
  <c r="F23" i="19"/>
  <c r="E23" i="19"/>
  <c r="H23" i="19" s="1"/>
  <c r="G22" i="19"/>
  <c r="F22" i="19"/>
  <c r="E22" i="19"/>
  <c r="H22" i="19" s="1"/>
  <c r="G21" i="19"/>
  <c r="F21" i="19"/>
  <c r="E21" i="19"/>
  <c r="H21" i="19" s="1"/>
  <c r="G20" i="19"/>
  <c r="F20" i="19"/>
  <c r="E20" i="19"/>
  <c r="H20" i="19" s="1"/>
  <c r="D19" i="19"/>
  <c r="C19" i="19"/>
  <c r="D13" i="19"/>
  <c r="C13" i="19"/>
  <c r="D12" i="19"/>
  <c r="C12" i="19"/>
  <c r="D11" i="19"/>
  <c r="C11" i="19"/>
  <c r="D10" i="19"/>
  <c r="C10" i="19"/>
  <c r="D9" i="19"/>
  <c r="C9" i="19"/>
  <c r="D8" i="19"/>
  <c r="C8" i="19"/>
  <c r="G8" i="19" s="1"/>
  <c r="G609" i="18"/>
  <c r="F609" i="18"/>
  <c r="E609" i="18"/>
  <c r="H609" i="18" s="1"/>
  <c r="G608" i="18"/>
  <c r="G607" i="18"/>
  <c r="F607" i="18"/>
  <c r="E607" i="18"/>
  <c r="H607" i="18" s="1"/>
  <c r="G606" i="18"/>
  <c r="F606" i="18"/>
  <c r="E606" i="18"/>
  <c r="H606" i="18" s="1"/>
  <c r="G605" i="18"/>
  <c r="G604" i="18"/>
  <c r="F604" i="18"/>
  <c r="E604" i="18"/>
  <c r="H604" i="18" s="1"/>
  <c r="G603" i="18"/>
  <c r="G602" i="18"/>
  <c r="F602" i="18"/>
  <c r="G601" i="18"/>
  <c r="G600" i="18"/>
  <c r="G599" i="18"/>
  <c r="E599" i="18"/>
  <c r="H599" i="18" s="1"/>
  <c r="G598" i="18"/>
  <c r="F598" i="18"/>
  <c r="E598" i="18"/>
  <c r="H598" i="18" s="1"/>
  <c r="G597" i="18"/>
  <c r="G596" i="18"/>
  <c r="F596" i="18"/>
  <c r="E596" i="18"/>
  <c r="H596" i="18" s="1"/>
  <c r="G595" i="18"/>
  <c r="E595" i="18"/>
  <c r="H595" i="18" s="1"/>
  <c r="G594" i="18"/>
  <c r="F594" i="18"/>
  <c r="E594" i="18"/>
  <c r="H594" i="18" s="1"/>
  <c r="G593" i="18"/>
  <c r="E593" i="18"/>
  <c r="H593" i="18" s="1"/>
  <c r="G592" i="18"/>
  <c r="G591" i="18"/>
  <c r="F591" i="18"/>
  <c r="E591" i="18"/>
  <c r="H591" i="18" s="1"/>
  <c r="G590" i="18"/>
  <c r="F590" i="18"/>
  <c r="E590" i="18"/>
  <c r="H590" i="18" s="1"/>
  <c r="G589" i="18"/>
  <c r="E589" i="18"/>
  <c r="H589" i="18" s="1"/>
  <c r="G588" i="18"/>
  <c r="F588" i="18"/>
  <c r="E588" i="18"/>
  <c r="H588" i="18" s="1"/>
  <c r="G587" i="18"/>
  <c r="F587" i="18"/>
  <c r="G586" i="18"/>
  <c r="G585" i="18"/>
  <c r="G584" i="18"/>
  <c r="F584" i="18"/>
  <c r="G583" i="18"/>
  <c r="F583" i="18"/>
  <c r="E583" i="18"/>
  <c r="H583" i="18" s="1"/>
  <c r="D582" i="18"/>
  <c r="C582" i="18"/>
  <c r="G576" i="18"/>
  <c r="F576" i="18"/>
  <c r="E576" i="18"/>
  <c r="H576" i="18" s="1"/>
  <c r="G575" i="18"/>
  <c r="F575" i="18"/>
  <c r="E575" i="18"/>
  <c r="H575" i="18" s="1"/>
  <c r="G574" i="18"/>
  <c r="F574" i="18"/>
  <c r="E574" i="18"/>
  <c r="H574" i="18" s="1"/>
  <c r="G573" i="18"/>
  <c r="F573" i="18"/>
  <c r="E573" i="18"/>
  <c r="H573" i="18" s="1"/>
  <c r="G572" i="18"/>
  <c r="F572" i="18"/>
  <c r="E572" i="18"/>
  <c r="H572" i="18" s="1"/>
  <c r="G571" i="18"/>
  <c r="F571" i="18"/>
  <c r="E571" i="18"/>
  <c r="H571" i="18" s="1"/>
  <c r="G570" i="18"/>
  <c r="F570" i="18"/>
  <c r="G569" i="18"/>
  <c r="F569" i="18"/>
  <c r="G568" i="18"/>
  <c r="G567" i="18"/>
  <c r="F567" i="18"/>
  <c r="E567" i="18"/>
  <c r="H567" i="18" s="1"/>
  <c r="G566" i="18"/>
  <c r="F566" i="18"/>
  <c r="E566" i="18"/>
  <c r="H566" i="18" s="1"/>
  <c r="G565" i="18"/>
  <c r="E565" i="18"/>
  <c r="H565" i="18" s="1"/>
  <c r="G564" i="18"/>
  <c r="F564" i="18"/>
  <c r="E564" i="18"/>
  <c r="H564" i="18" s="1"/>
  <c r="G563" i="18"/>
  <c r="F563" i="18"/>
  <c r="G562" i="18"/>
  <c r="F562" i="18"/>
  <c r="E562" i="18"/>
  <c r="H562" i="18" s="1"/>
  <c r="G561" i="18"/>
  <c r="G560" i="18"/>
  <c r="E560" i="18"/>
  <c r="H560" i="18" s="1"/>
  <c r="G559" i="18"/>
  <c r="G558" i="18"/>
  <c r="F558" i="18"/>
  <c r="E558" i="18"/>
  <c r="H558" i="18" s="1"/>
  <c r="G557" i="18"/>
  <c r="F557" i="18"/>
  <c r="E557" i="18"/>
  <c r="H557" i="18" s="1"/>
  <c r="G556" i="18"/>
  <c r="F556" i="18"/>
  <c r="E556" i="18"/>
  <c r="H556" i="18" s="1"/>
  <c r="G555" i="18"/>
  <c r="F555" i="18"/>
  <c r="E555" i="18"/>
  <c r="H555" i="18" s="1"/>
  <c r="G554" i="18"/>
  <c r="G553" i="18"/>
  <c r="F553" i="18"/>
  <c r="E553" i="18"/>
  <c r="H553" i="18" s="1"/>
  <c r="G552" i="18"/>
  <c r="E552" i="18"/>
  <c r="H552" i="18" s="1"/>
  <c r="G551" i="18"/>
  <c r="F551" i="18"/>
  <c r="G550" i="18"/>
  <c r="F550" i="18"/>
  <c r="E550" i="18"/>
  <c r="H550" i="18" s="1"/>
  <c r="G549" i="18"/>
  <c r="F549" i="18"/>
  <c r="E549" i="18"/>
  <c r="H549" i="18" s="1"/>
  <c r="G548" i="18"/>
  <c r="F548" i="18"/>
  <c r="E548" i="18"/>
  <c r="H548" i="18" s="1"/>
  <c r="G547" i="18"/>
  <c r="F547" i="18"/>
  <c r="E547" i="18"/>
  <c r="H547" i="18" s="1"/>
  <c r="G546" i="18"/>
  <c r="F546" i="18"/>
  <c r="E546" i="18"/>
  <c r="H546" i="18" s="1"/>
  <c r="G545" i="18"/>
  <c r="F545" i="18"/>
  <c r="E545" i="18"/>
  <c r="H545" i="18" s="1"/>
  <c r="G544" i="18"/>
  <c r="F544" i="18"/>
  <c r="E544" i="18"/>
  <c r="H544" i="18" s="1"/>
  <c r="G543" i="18"/>
  <c r="F543" i="18"/>
  <c r="E543" i="18"/>
  <c r="H543" i="18" s="1"/>
  <c r="G542" i="18"/>
  <c r="E542" i="18"/>
  <c r="H542" i="18" s="1"/>
  <c r="G541" i="18"/>
  <c r="F541" i="18"/>
  <c r="E541" i="18"/>
  <c r="H541" i="18" s="1"/>
  <c r="G540" i="18"/>
  <c r="F540" i="18"/>
  <c r="E540" i="18"/>
  <c r="H540" i="18" s="1"/>
  <c r="G539" i="18"/>
  <c r="G538" i="18"/>
  <c r="G537" i="18"/>
  <c r="F537" i="18"/>
  <c r="E537" i="18"/>
  <c r="H537" i="18" s="1"/>
  <c r="G536" i="18"/>
  <c r="F536" i="18"/>
  <c r="E536" i="18"/>
  <c r="H536" i="18" s="1"/>
  <c r="G535" i="18"/>
  <c r="G534" i="18"/>
  <c r="F534" i="18"/>
  <c r="E534" i="18"/>
  <c r="H534" i="18" s="1"/>
  <c r="G533" i="18"/>
  <c r="F533" i="18"/>
  <c r="E533" i="18"/>
  <c r="H533" i="18" s="1"/>
  <c r="G532" i="18"/>
  <c r="E532" i="18"/>
  <c r="H532" i="18" s="1"/>
  <c r="G531" i="18"/>
  <c r="F531" i="18"/>
  <c r="E531" i="18"/>
  <c r="H531" i="18" s="1"/>
  <c r="G530" i="18"/>
  <c r="F530" i="18"/>
  <c r="E530" i="18"/>
  <c r="H530" i="18" s="1"/>
  <c r="G529" i="18"/>
  <c r="F529" i="18"/>
  <c r="E529" i="18"/>
  <c r="H529" i="18" s="1"/>
  <c r="G528" i="18"/>
  <c r="F528" i="18"/>
  <c r="E528" i="18"/>
  <c r="H528" i="18" s="1"/>
  <c r="G527" i="18"/>
  <c r="F527" i="18"/>
  <c r="E527" i="18"/>
  <c r="H527" i="18" s="1"/>
  <c r="G526" i="18"/>
  <c r="F526" i="18"/>
  <c r="E526" i="18"/>
  <c r="H526" i="18" s="1"/>
  <c r="G525" i="18"/>
  <c r="F525" i="18"/>
  <c r="E525" i="18"/>
  <c r="H525" i="18" s="1"/>
  <c r="G524" i="18"/>
  <c r="F524" i="18"/>
  <c r="G523" i="18"/>
  <c r="F523" i="18"/>
  <c r="E523" i="18"/>
  <c r="H523" i="18" s="1"/>
  <c r="G522" i="18"/>
  <c r="F522" i="18"/>
  <c r="E522" i="18"/>
  <c r="H522" i="18" s="1"/>
  <c r="G521" i="18"/>
  <c r="F521" i="18"/>
  <c r="E521" i="18"/>
  <c r="H521" i="18" s="1"/>
  <c r="G520" i="18"/>
  <c r="F520" i="18"/>
  <c r="E520" i="18"/>
  <c r="H520" i="18" s="1"/>
  <c r="G519" i="18"/>
  <c r="F519" i="18"/>
  <c r="E519" i="18"/>
  <c r="H519" i="18" s="1"/>
  <c r="G518" i="18"/>
  <c r="F518" i="18"/>
  <c r="E518" i="18"/>
  <c r="H518" i="18" s="1"/>
  <c r="G517" i="18"/>
  <c r="F517" i="18"/>
  <c r="E517" i="18"/>
  <c r="H517" i="18" s="1"/>
  <c r="G516" i="18"/>
  <c r="F516" i="18"/>
  <c r="E516" i="18"/>
  <c r="H516" i="18" s="1"/>
  <c r="G515" i="18"/>
  <c r="F515" i="18"/>
  <c r="E515" i="18"/>
  <c r="H515" i="18" s="1"/>
  <c r="G514" i="18"/>
  <c r="F514" i="18"/>
  <c r="E514" i="18"/>
  <c r="H514" i="18" s="1"/>
  <c r="G513" i="18"/>
  <c r="F513" i="18"/>
  <c r="E513" i="18"/>
  <c r="H513" i="18" s="1"/>
  <c r="G512" i="18"/>
  <c r="F512" i="18"/>
  <c r="E512" i="18"/>
  <c r="H512" i="18" s="1"/>
  <c r="G511" i="18"/>
  <c r="F511" i="18"/>
  <c r="E511" i="18"/>
  <c r="H511" i="18" s="1"/>
  <c r="G510" i="18"/>
  <c r="F510" i="18"/>
  <c r="E510" i="18"/>
  <c r="H510" i="18" s="1"/>
  <c r="G509" i="18"/>
  <c r="F509" i="18"/>
  <c r="E509" i="18"/>
  <c r="H509" i="18" s="1"/>
  <c r="G508" i="18"/>
  <c r="F508" i="18"/>
  <c r="E508" i="18"/>
  <c r="H508" i="18" s="1"/>
  <c r="G507" i="18"/>
  <c r="F507" i="18"/>
  <c r="E507" i="18"/>
  <c r="H507" i="18" s="1"/>
  <c r="G506" i="18"/>
  <c r="F506" i="18"/>
  <c r="E506" i="18"/>
  <c r="H506" i="18" s="1"/>
  <c r="G505" i="18"/>
  <c r="F505" i="18"/>
  <c r="E505" i="18"/>
  <c r="H505" i="18" s="1"/>
  <c r="G504" i="18"/>
  <c r="F504" i="18"/>
  <c r="E504" i="18"/>
  <c r="H504" i="18" s="1"/>
  <c r="G503" i="18"/>
  <c r="F503" i="18"/>
  <c r="E503" i="18"/>
  <c r="H503" i="18" s="1"/>
  <c r="G502" i="18"/>
  <c r="F502" i="18"/>
  <c r="E502" i="18"/>
  <c r="H502" i="18" s="1"/>
  <c r="G501" i="18"/>
  <c r="F501" i="18"/>
  <c r="E501" i="18"/>
  <c r="H501" i="18" s="1"/>
  <c r="G500" i="18"/>
  <c r="G499" i="18"/>
  <c r="F499" i="18"/>
  <c r="E499" i="18"/>
  <c r="H499" i="18" s="1"/>
  <c r="G498" i="18"/>
  <c r="F498" i="18"/>
  <c r="E498" i="18"/>
  <c r="H498" i="18" s="1"/>
  <c r="G497" i="18"/>
  <c r="F497" i="18"/>
  <c r="E497" i="18"/>
  <c r="H497" i="18" s="1"/>
  <c r="G496" i="18"/>
  <c r="F496" i="18"/>
  <c r="E496" i="18"/>
  <c r="H496" i="18" s="1"/>
  <c r="G495" i="18"/>
  <c r="F495" i="18"/>
  <c r="E495" i="18"/>
  <c r="H495" i="18" s="1"/>
  <c r="G494" i="18"/>
  <c r="F494" i="18"/>
  <c r="E494" i="18"/>
  <c r="H494" i="18" s="1"/>
  <c r="G493" i="18"/>
  <c r="F493" i="18"/>
  <c r="E493" i="18"/>
  <c r="H493" i="18" s="1"/>
  <c r="G492" i="18"/>
  <c r="F492" i="18"/>
  <c r="E492" i="18"/>
  <c r="H492" i="18" s="1"/>
  <c r="G491" i="18"/>
  <c r="F491" i="18"/>
  <c r="E491" i="18"/>
  <c r="H491" i="18" s="1"/>
  <c r="G490" i="18"/>
  <c r="G489" i="18"/>
  <c r="E489" i="18"/>
  <c r="H489" i="18" s="1"/>
  <c r="G488" i="18"/>
  <c r="F488" i="18"/>
  <c r="E488" i="18"/>
  <c r="H488" i="18" s="1"/>
  <c r="G487" i="18"/>
  <c r="F487" i="18"/>
  <c r="E487" i="18"/>
  <c r="H487" i="18" s="1"/>
  <c r="G486" i="18"/>
  <c r="F486" i="18"/>
  <c r="E486" i="18"/>
  <c r="H486" i="18" s="1"/>
  <c r="G485" i="18"/>
  <c r="F485" i="18"/>
  <c r="E485" i="18"/>
  <c r="H485" i="18" s="1"/>
  <c r="G484" i="18"/>
  <c r="F484" i="18"/>
  <c r="G483" i="18"/>
  <c r="E483" i="18"/>
  <c r="H483" i="18" s="1"/>
  <c r="G482" i="18"/>
  <c r="F482" i="18"/>
  <c r="E482" i="18"/>
  <c r="H482" i="18" s="1"/>
  <c r="G481" i="18"/>
  <c r="G480" i="18"/>
  <c r="F480" i="18"/>
  <c r="E480" i="18"/>
  <c r="H480" i="18" s="1"/>
  <c r="G479" i="18"/>
  <c r="E479" i="18"/>
  <c r="H479" i="18" s="1"/>
  <c r="G478" i="18"/>
  <c r="F478" i="18"/>
  <c r="E478" i="18"/>
  <c r="H478" i="18" s="1"/>
  <c r="G477" i="18"/>
  <c r="F477" i="18"/>
  <c r="E477" i="18"/>
  <c r="H477" i="18" s="1"/>
  <c r="G476" i="18"/>
  <c r="F476" i="18"/>
  <c r="E476" i="18"/>
  <c r="H476" i="18" s="1"/>
  <c r="G475" i="18"/>
  <c r="F475" i="18"/>
  <c r="E475" i="18"/>
  <c r="H475" i="18" s="1"/>
  <c r="G474" i="18"/>
  <c r="F474" i="18"/>
  <c r="E474" i="18"/>
  <c r="H474" i="18" s="1"/>
  <c r="G473" i="18"/>
  <c r="F473" i="18"/>
  <c r="E473" i="18"/>
  <c r="H473" i="18" s="1"/>
  <c r="G472" i="18"/>
  <c r="F472" i="18"/>
  <c r="E472" i="18"/>
  <c r="H472" i="18" s="1"/>
  <c r="G471" i="18"/>
  <c r="G470" i="18"/>
  <c r="F470" i="18"/>
  <c r="E470" i="18"/>
  <c r="H470" i="18" s="1"/>
  <c r="G469" i="18"/>
  <c r="F469" i="18"/>
  <c r="E469" i="18"/>
  <c r="H469" i="18" s="1"/>
  <c r="G468" i="18"/>
  <c r="G467" i="18"/>
  <c r="F467" i="18"/>
  <c r="E467" i="18"/>
  <c r="H467" i="18" s="1"/>
  <c r="G466" i="18"/>
  <c r="F466" i="18"/>
  <c r="E466" i="18"/>
  <c r="H466" i="18" s="1"/>
  <c r="G465" i="18"/>
  <c r="G464" i="18"/>
  <c r="F464" i="18"/>
  <c r="E464" i="18"/>
  <c r="H464" i="18" s="1"/>
  <c r="G463" i="18"/>
  <c r="F463" i="18"/>
  <c r="E463" i="18"/>
  <c r="H463" i="18" s="1"/>
  <c r="G462" i="18"/>
  <c r="F462" i="18"/>
  <c r="E462" i="18"/>
  <c r="H462" i="18" s="1"/>
  <c r="G461" i="18"/>
  <c r="G460" i="18"/>
  <c r="F460" i="18"/>
  <c r="E460" i="18"/>
  <c r="H460" i="18" s="1"/>
  <c r="G459" i="18"/>
  <c r="F459" i="18"/>
  <c r="E459" i="18"/>
  <c r="H459" i="18" s="1"/>
  <c r="G458" i="18"/>
  <c r="F458" i="18"/>
  <c r="E458" i="18"/>
  <c r="H458" i="18" s="1"/>
  <c r="G457" i="18"/>
  <c r="G456" i="18"/>
  <c r="G455" i="18"/>
  <c r="E455" i="18"/>
  <c r="H455" i="18" s="1"/>
  <c r="G454" i="18"/>
  <c r="F454" i="18"/>
  <c r="E454" i="18"/>
  <c r="H454" i="18" s="1"/>
  <c r="G453" i="18"/>
  <c r="F453" i="18"/>
  <c r="E453" i="18"/>
  <c r="H453" i="18" s="1"/>
  <c r="G452" i="18"/>
  <c r="F452" i="18"/>
  <c r="E452" i="18"/>
  <c r="H452" i="18" s="1"/>
  <c r="G451" i="18"/>
  <c r="F451" i="18"/>
  <c r="E451" i="18"/>
  <c r="H451" i="18" s="1"/>
  <c r="G450" i="18"/>
  <c r="F450" i="18"/>
  <c r="E450" i="18"/>
  <c r="H450" i="18" s="1"/>
  <c r="G449" i="18"/>
  <c r="F449" i="18"/>
  <c r="E449" i="18"/>
  <c r="H449" i="18" s="1"/>
  <c r="G448" i="18"/>
  <c r="F448" i="18"/>
  <c r="E448" i="18"/>
  <c r="H448" i="18" s="1"/>
  <c r="G447" i="18"/>
  <c r="F447" i="18"/>
  <c r="E447" i="18"/>
  <c r="H447" i="18" s="1"/>
  <c r="G446" i="18"/>
  <c r="F446" i="18"/>
  <c r="E446" i="18"/>
  <c r="H446" i="18" s="1"/>
  <c r="G445" i="18"/>
  <c r="F445" i="18"/>
  <c r="E445" i="18"/>
  <c r="H445" i="18" s="1"/>
  <c r="G444" i="18"/>
  <c r="F444" i="18"/>
  <c r="E444" i="18"/>
  <c r="H444" i="18" s="1"/>
  <c r="G443" i="18"/>
  <c r="F443" i="18"/>
  <c r="E443" i="18"/>
  <c r="H443" i="18" s="1"/>
  <c r="G442" i="18"/>
  <c r="E442" i="18"/>
  <c r="H442" i="18" s="1"/>
  <c r="G441" i="18"/>
  <c r="F441" i="18"/>
  <c r="E441" i="18"/>
  <c r="H441" i="18" s="1"/>
  <c r="G440" i="18"/>
  <c r="F440" i="18"/>
  <c r="E440" i="18"/>
  <c r="H440" i="18" s="1"/>
  <c r="G439" i="18"/>
  <c r="E439" i="18"/>
  <c r="H439" i="18" s="1"/>
  <c r="G438" i="18"/>
  <c r="F438" i="18"/>
  <c r="E438" i="18"/>
  <c r="H438" i="18" s="1"/>
  <c r="G437" i="18"/>
  <c r="E437" i="18"/>
  <c r="H437" i="18" s="1"/>
  <c r="G436" i="18"/>
  <c r="F436" i="18"/>
  <c r="E436" i="18"/>
  <c r="H436" i="18" s="1"/>
  <c r="G435" i="18"/>
  <c r="F435" i="18"/>
  <c r="E435" i="18"/>
  <c r="H435" i="18" s="1"/>
  <c r="G434" i="18"/>
  <c r="E434" i="18"/>
  <c r="H434" i="18" s="1"/>
  <c r="G433" i="18"/>
  <c r="F433" i="18"/>
  <c r="E433" i="18"/>
  <c r="H433" i="18" s="1"/>
  <c r="G432" i="18"/>
  <c r="G431" i="18"/>
  <c r="E431" i="18"/>
  <c r="H431" i="18" s="1"/>
  <c r="G430" i="18"/>
  <c r="F430" i="18"/>
  <c r="E430" i="18"/>
  <c r="H430" i="18" s="1"/>
  <c r="G429" i="18"/>
  <c r="F429" i="18"/>
  <c r="E429" i="18"/>
  <c r="H429" i="18" s="1"/>
  <c r="G428" i="18"/>
  <c r="F428" i="18"/>
  <c r="E428" i="18"/>
  <c r="H428" i="18" s="1"/>
  <c r="G427" i="18"/>
  <c r="F427" i="18"/>
  <c r="E427" i="18"/>
  <c r="H427" i="18" s="1"/>
  <c r="G426" i="18"/>
  <c r="F426" i="18"/>
  <c r="E426" i="18"/>
  <c r="H426" i="18" s="1"/>
  <c r="G425" i="18"/>
  <c r="F425" i="18"/>
  <c r="E425" i="18"/>
  <c r="H425" i="18" s="1"/>
  <c r="G424" i="18"/>
  <c r="F424" i="18"/>
  <c r="E424" i="18"/>
  <c r="H424" i="18" s="1"/>
  <c r="G423" i="18"/>
  <c r="F423" i="18"/>
  <c r="G422" i="18"/>
  <c r="F422" i="18"/>
  <c r="E422" i="18"/>
  <c r="H422" i="18" s="1"/>
  <c r="G421" i="18"/>
  <c r="F421" i="18"/>
  <c r="E421" i="18"/>
  <c r="H421" i="18" s="1"/>
  <c r="G420" i="18"/>
  <c r="E420" i="18"/>
  <c r="H420" i="18" s="1"/>
  <c r="G419" i="18"/>
  <c r="F419" i="18"/>
  <c r="E419" i="18"/>
  <c r="H419" i="18" s="1"/>
  <c r="G418" i="18"/>
  <c r="F418" i="18"/>
  <c r="E418" i="18"/>
  <c r="H418" i="18" s="1"/>
  <c r="G417" i="18"/>
  <c r="F417" i="18"/>
  <c r="E417" i="18"/>
  <c r="H417" i="18" s="1"/>
  <c r="G416" i="18"/>
  <c r="F416" i="18"/>
  <c r="E416" i="18"/>
  <c r="H416" i="18" s="1"/>
  <c r="G415" i="18"/>
  <c r="F415" i="18"/>
  <c r="E415" i="18"/>
  <c r="H415" i="18" s="1"/>
  <c r="G414" i="18"/>
  <c r="F414" i="18"/>
  <c r="E414" i="18"/>
  <c r="H414" i="18" s="1"/>
  <c r="G413" i="18"/>
  <c r="F413" i="18"/>
  <c r="E413" i="18"/>
  <c r="H413" i="18" s="1"/>
  <c r="G412" i="18"/>
  <c r="G411" i="18"/>
  <c r="G410" i="18"/>
  <c r="G409" i="18"/>
  <c r="F409" i="18"/>
  <c r="G408" i="18"/>
  <c r="F408" i="18"/>
  <c r="E408" i="18"/>
  <c r="H408" i="18" s="1"/>
  <c r="G407" i="18"/>
  <c r="F407" i="18"/>
  <c r="E407" i="18"/>
  <c r="H407" i="18" s="1"/>
  <c r="G406" i="18"/>
  <c r="F406" i="18"/>
  <c r="E406" i="18"/>
  <c r="H406" i="18" s="1"/>
  <c r="G405" i="18"/>
  <c r="F405" i="18"/>
  <c r="E405" i="18"/>
  <c r="H405" i="18" s="1"/>
  <c r="G404" i="18"/>
  <c r="F404" i="18"/>
  <c r="E404" i="18"/>
  <c r="H404" i="18" s="1"/>
  <c r="G403" i="18"/>
  <c r="G402" i="18"/>
  <c r="F402" i="18"/>
  <c r="E402" i="18"/>
  <c r="H402" i="18" s="1"/>
  <c r="G401" i="18"/>
  <c r="F401" i="18"/>
  <c r="E401" i="18"/>
  <c r="H401" i="18" s="1"/>
  <c r="G400" i="18"/>
  <c r="F400" i="18"/>
  <c r="E400" i="18"/>
  <c r="H400" i="18" s="1"/>
  <c r="G399" i="18"/>
  <c r="F399" i="18"/>
  <c r="G398" i="18"/>
  <c r="G397" i="18"/>
  <c r="E397" i="18"/>
  <c r="H397" i="18" s="1"/>
  <c r="G396" i="18"/>
  <c r="F396" i="18"/>
  <c r="E396" i="18"/>
  <c r="H396" i="18" s="1"/>
  <c r="G395" i="18"/>
  <c r="G394" i="18"/>
  <c r="E394" i="18"/>
  <c r="H394" i="18" s="1"/>
  <c r="G393" i="18"/>
  <c r="F393" i="18"/>
  <c r="E393" i="18"/>
  <c r="H393" i="18" s="1"/>
  <c r="G392" i="18"/>
  <c r="F392" i="18"/>
  <c r="E392" i="18"/>
  <c r="H392" i="18" s="1"/>
  <c r="G391" i="18"/>
  <c r="G390" i="18"/>
  <c r="F390" i="18"/>
  <c r="E390" i="18"/>
  <c r="H390" i="18" s="1"/>
  <c r="G389" i="18"/>
  <c r="G388" i="18"/>
  <c r="G387" i="18"/>
  <c r="F387" i="18"/>
  <c r="E387" i="18"/>
  <c r="H387" i="18" s="1"/>
  <c r="G386" i="18"/>
  <c r="F386" i="18"/>
  <c r="G385" i="18"/>
  <c r="F385" i="18"/>
  <c r="E385" i="18"/>
  <c r="H385" i="18" s="1"/>
  <c r="G384" i="18"/>
  <c r="G383" i="18"/>
  <c r="F383" i="18"/>
  <c r="E383" i="18"/>
  <c r="H383" i="18" s="1"/>
  <c r="G382" i="18"/>
  <c r="E382" i="18"/>
  <c r="H382" i="18" s="1"/>
  <c r="G381" i="18"/>
  <c r="F381" i="18"/>
  <c r="E381" i="18"/>
  <c r="H381" i="18" s="1"/>
  <c r="G380" i="18"/>
  <c r="F380" i="18"/>
  <c r="E380" i="18"/>
  <c r="H380" i="18" s="1"/>
  <c r="G379" i="18"/>
  <c r="F379" i="18"/>
  <c r="E379" i="18"/>
  <c r="H379" i="18" s="1"/>
  <c r="G378" i="18"/>
  <c r="E378" i="18"/>
  <c r="H378" i="18" s="1"/>
  <c r="G377" i="18"/>
  <c r="F377" i="18"/>
  <c r="E377" i="18"/>
  <c r="H377" i="18" s="1"/>
  <c r="G376" i="18"/>
  <c r="F376" i="18"/>
  <c r="E376" i="18"/>
  <c r="H376" i="18" s="1"/>
  <c r="G375" i="18"/>
  <c r="F375" i="18"/>
  <c r="E375" i="18"/>
  <c r="H375" i="18" s="1"/>
  <c r="G374" i="18"/>
  <c r="F374" i="18"/>
  <c r="E374" i="18"/>
  <c r="H374" i="18" s="1"/>
  <c r="G373" i="18"/>
  <c r="G372" i="18"/>
  <c r="F372" i="18"/>
  <c r="G371" i="18"/>
  <c r="F371" i="18"/>
  <c r="E371" i="18"/>
  <c r="H371" i="18" s="1"/>
  <c r="G370" i="18"/>
  <c r="F370" i="18"/>
  <c r="G369" i="18"/>
  <c r="G368" i="18"/>
  <c r="F368" i="18"/>
  <c r="E368" i="18"/>
  <c r="H368" i="18" s="1"/>
  <c r="G367" i="18"/>
  <c r="F367" i="18"/>
  <c r="G366" i="18"/>
  <c r="F366" i="18"/>
  <c r="E366" i="18"/>
  <c r="H366" i="18" s="1"/>
  <c r="G365" i="18"/>
  <c r="G364" i="18"/>
  <c r="F364" i="18"/>
  <c r="G363" i="18"/>
  <c r="F363" i="18"/>
  <c r="E363" i="18"/>
  <c r="H363" i="18" s="1"/>
  <c r="G362" i="18"/>
  <c r="F362" i="18"/>
  <c r="G361" i="18"/>
  <c r="G360" i="18"/>
  <c r="F360" i="18"/>
  <c r="E360" i="18"/>
  <c r="H360" i="18" s="1"/>
  <c r="G359" i="18"/>
  <c r="E359" i="18"/>
  <c r="H359" i="18" s="1"/>
  <c r="G358" i="18"/>
  <c r="G357" i="18"/>
  <c r="F357" i="18"/>
  <c r="E357" i="18"/>
  <c r="H357" i="18" s="1"/>
  <c r="G356" i="18"/>
  <c r="G355" i="18"/>
  <c r="G354" i="18"/>
  <c r="F354" i="18"/>
  <c r="E354" i="18"/>
  <c r="H354" i="18" s="1"/>
  <c r="G353" i="18"/>
  <c r="E353" i="18"/>
  <c r="H353" i="18" s="1"/>
  <c r="G352" i="18"/>
  <c r="G351" i="18"/>
  <c r="G350" i="18"/>
  <c r="D349" i="18"/>
  <c r="C349" i="18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F335" i="18"/>
  <c r="G334" i="18"/>
  <c r="F334" i="18"/>
  <c r="E334" i="18"/>
  <c r="H334" i="18" s="1"/>
  <c r="G333" i="18"/>
  <c r="F333" i="18"/>
  <c r="E333" i="18"/>
  <c r="H333" i="18" s="1"/>
  <c r="G332" i="18"/>
  <c r="F332" i="18"/>
  <c r="E332" i="18"/>
  <c r="H332" i="18" s="1"/>
  <c r="G331" i="18"/>
  <c r="F331" i="18"/>
  <c r="E331" i="18"/>
  <c r="H331" i="18" s="1"/>
  <c r="G330" i="18"/>
  <c r="F330" i="18"/>
  <c r="E330" i="18"/>
  <c r="H330" i="18" s="1"/>
  <c r="G329" i="18"/>
  <c r="F329" i="18"/>
  <c r="E329" i="18"/>
  <c r="H329" i="18" s="1"/>
  <c r="G328" i="18"/>
  <c r="F328" i="18"/>
  <c r="G327" i="18"/>
  <c r="F327" i="18"/>
  <c r="E327" i="18"/>
  <c r="H327" i="18" s="1"/>
  <c r="G326" i="18"/>
  <c r="F326" i="18"/>
  <c r="E326" i="18"/>
  <c r="H326" i="18" s="1"/>
  <c r="G325" i="18"/>
  <c r="F325" i="18"/>
  <c r="E325" i="18"/>
  <c r="H325" i="18" s="1"/>
  <c r="G324" i="18"/>
  <c r="G323" i="18"/>
  <c r="E323" i="18"/>
  <c r="H323" i="18" s="1"/>
  <c r="G322" i="18"/>
  <c r="F322" i="18"/>
  <c r="E322" i="18"/>
  <c r="H322" i="18" s="1"/>
  <c r="G321" i="18"/>
  <c r="F321" i="18"/>
  <c r="G320" i="18"/>
  <c r="F320" i="18"/>
  <c r="E320" i="18"/>
  <c r="H320" i="18" s="1"/>
  <c r="G319" i="18"/>
  <c r="G318" i="18"/>
  <c r="F318" i="18"/>
  <c r="E318" i="18"/>
  <c r="H318" i="18" s="1"/>
  <c r="G317" i="18"/>
  <c r="F317" i="18"/>
  <c r="G316" i="18"/>
  <c r="F316" i="18"/>
  <c r="E316" i="18"/>
  <c r="H316" i="18" s="1"/>
  <c r="G315" i="18"/>
  <c r="F315" i="18"/>
  <c r="E315" i="18"/>
  <c r="H315" i="18" s="1"/>
  <c r="G314" i="18"/>
  <c r="F314" i="18"/>
  <c r="E314" i="18"/>
  <c r="H314" i="18" s="1"/>
  <c r="G313" i="18"/>
  <c r="F313" i="18"/>
  <c r="E313" i="18"/>
  <c r="H313" i="18" s="1"/>
  <c r="G312" i="18"/>
  <c r="F312" i="18"/>
  <c r="E312" i="18"/>
  <c r="H312" i="18" s="1"/>
  <c r="G311" i="18"/>
  <c r="F311" i="18"/>
  <c r="E311" i="18"/>
  <c r="H311" i="18" s="1"/>
  <c r="G310" i="18"/>
  <c r="F310" i="18"/>
  <c r="E310" i="18"/>
  <c r="H310" i="18" s="1"/>
  <c r="G309" i="18"/>
  <c r="F309" i="18"/>
  <c r="E309" i="18"/>
  <c r="H309" i="18" s="1"/>
  <c r="G308" i="18"/>
  <c r="F308" i="18"/>
  <c r="E308" i="18"/>
  <c r="H308" i="18" s="1"/>
  <c r="G307" i="18"/>
  <c r="F307" i="18"/>
  <c r="E307" i="18"/>
  <c r="H307" i="18" s="1"/>
  <c r="G306" i="18"/>
  <c r="F306" i="18"/>
  <c r="E306" i="18"/>
  <c r="H306" i="18" s="1"/>
  <c r="G305" i="18"/>
  <c r="E305" i="18"/>
  <c r="H305" i="18" s="1"/>
  <c r="G304" i="18"/>
  <c r="E304" i="18"/>
  <c r="H304" i="18" s="1"/>
  <c r="G303" i="18"/>
  <c r="F303" i="18"/>
  <c r="E303" i="18"/>
  <c r="H303" i="18" s="1"/>
  <c r="G302" i="18"/>
  <c r="G301" i="18"/>
  <c r="F301" i="18"/>
  <c r="E301" i="18"/>
  <c r="H301" i="18" s="1"/>
  <c r="G300" i="18"/>
  <c r="F300" i="18"/>
  <c r="E300" i="18"/>
  <c r="H300" i="18" s="1"/>
  <c r="G299" i="18"/>
  <c r="F299" i="18"/>
  <c r="E299" i="18"/>
  <c r="H299" i="18" s="1"/>
  <c r="G298" i="18"/>
  <c r="F298" i="18"/>
  <c r="E298" i="18"/>
  <c r="H298" i="18" s="1"/>
  <c r="G297" i="18"/>
  <c r="F297" i="18"/>
  <c r="E297" i="18"/>
  <c r="H297" i="18" s="1"/>
  <c r="G296" i="18"/>
  <c r="F296" i="18"/>
  <c r="E296" i="18"/>
  <c r="H296" i="18" s="1"/>
  <c r="G295" i="18"/>
  <c r="F295" i="18"/>
  <c r="E295" i="18"/>
  <c r="H295" i="18" s="1"/>
  <c r="G294" i="18"/>
  <c r="F294" i="18"/>
  <c r="G293" i="18"/>
  <c r="F293" i="18"/>
  <c r="E293" i="18"/>
  <c r="H293" i="18" s="1"/>
  <c r="G292" i="18"/>
  <c r="E292" i="18"/>
  <c r="H292" i="18" s="1"/>
  <c r="G291" i="18"/>
  <c r="F291" i="18"/>
  <c r="E291" i="18"/>
  <c r="H291" i="18" s="1"/>
  <c r="G290" i="18"/>
  <c r="E290" i="18"/>
  <c r="H290" i="18" s="1"/>
  <c r="G289" i="18"/>
  <c r="F289" i="18"/>
  <c r="E289" i="18"/>
  <c r="H289" i="18" s="1"/>
  <c r="G288" i="18"/>
  <c r="F288" i="18"/>
  <c r="G287" i="18"/>
  <c r="F287" i="18"/>
  <c r="E287" i="18"/>
  <c r="H287" i="18" s="1"/>
  <c r="G286" i="18"/>
  <c r="F286" i="18"/>
  <c r="E286" i="18"/>
  <c r="H286" i="18" s="1"/>
  <c r="G285" i="18"/>
  <c r="F285" i="18"/>
  <c r="E285" i="18"/>
  <c r="H285" i="18" s="1"/>
  <c r="G284" i="18"/>
  <c r="F284" i="18"/>
  <c r="E284" i="18"/>
  <c r="H284" i="18" s="1"/>
  <c r="G283" i="18"/>
  <c r="E283" i="18"/>
  <c r="H283" i="18" s="1"/>
  <c r="G282" i="18"/>
  <c r="E282" i="18"/>
  <c r="H282" i="18" s="1"/>
  <c r="G281" i="18"/>
  <c r="F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E278" i="18"/>
  <c r="H278" i="18" s="1"/>
  <c r="G277" i="18"/>
  <c r="F277" i="18"/>
  <c r="G276" i="18"/>
  <c r="F276" i="18"/>
  <c r="G275" i="18"/>
  <c r="F275" i="18"/>
  <c r="E275" i="18"/>
  <c r="H275" i="18" s="1"/>
  <c r="G274" i="18"/>
  <c r="F274" i="18"/>
  <c r="E274" i="18"/>
  <c r="H274" i="18" s="1"/>
  <c r="G273" i="18"/>
  <c r="F273" i="18"/>
  <c r="E273" i="18"/>
  <c r="H273" i="18" s="1"/>
  <c r="G272" i="18"/>
  <c r="F272" i="18"/>
  <c r="E272" i="18"/>
  <c r="H272" i="18" s="1"/>
  <c r="G271" i="18"/>
  <c r="F271" i="18"/>
  <c r="E271" i="18"/>
  <c r="H271" i="18" s="1"/>
  <c r="G270" i="18"/>
  <c r="F270" i="18"/>
  <c r="E270" i="18"/>
  <c r="H270" i="18" s="1"/>
  <c r="G269" i="18"/>
  <c r="F269" i="18"/>
  <c r="E269" i="18"/>
  <c r="H269" i="18" s="1"/>
  <c r="G268" i="18"/>
  <c r="F268" i="18"/>
  <c r="E268" i="18"/>
  <c r="H268" i="18" s="1"/>
  <c r="G267" i="18"/>
  <c r="F267" i="18"/>
  <c r="E267" i="18"/>
  <c r="H267" i="18" s="1"/>
  <c r="G266" i="18"/>
  <c r="F266" i="18"/>
  <c r="E266" i="18"/>
  <c r="H266" i="18" s="1"/>
  <c r="G265" i="18"/>
  <c r="F265" i="18"/>
  <c r="E265" i="18"/>
  <c r="H265" i="18" s="1"/>
  <c r="G264" i="18"/>
  <c r="E264" i="18"/>
  <c r="H264" i="18" s="1"/>
  <c r="G263" i="18"/>
  <c r="F263" i="18"/>
  <c r="E263" i="18"/>
  <c r="H263" i="18" s="1"/>
  <c r="G262" i="18"/>
  <c r="F262" i="18"/>
  <c r="E262" i="18"/>
  <c r="H262" i="18" s="1"/>
  <c r="G261" i="18"/>
  <c r="F261" i="18"/>
  <c r="E261" i="18"/>
  <c r="H261" i="18" s="1"/>
  <c r="G260" i="18"/>
  <c r="F260" i="18"/>
  <c r="E260" i="18"/>
  <c r="H260" i="18" s="1"/>
  <c r="G259" i="18"/>
  <c r="F259" i="18"/>
  <c r="E259" i="18"/>
  <c r="H259" i="18" s="1"/>
  <c r="G258" i="18"/>
  <c r="F258" i="18"/>
  <c r="E258" i="18"/>
  <c r="H258" i="18" s="1"/>
  <c r="G257" i="18"/>
  <c r="F257" i="18"/>
  <c r="E257" i="18"/>
  <c r="H257" i="18" s="1"/>
  <c r="G256" i="18"/>
  <c r="F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F251" i="18"/>
  <c r="E251" i="18"/>
  <c r="H251" i="18" s="1"/>
  <c r="G250" i="18"/>
  <c r="F250" i="18"/>
  <c r="E250" i="18"/>
  <c r="H250" i="18" s="1"/>
  <c r="G249" i="18"/>
  <c r="F249" i="18"/>
  <c r="E249" i="18"/>
  <c r="H249" i="18" s="1"/>
  <c r="G248" i="18"/>
  <c r="F248" i="18"/>
  <c r="E248" i="18"/>
  <c r="H248" i="18" s="1"/>
  <c r="G247" i="18"/>
  <c r="F247" i="18"/>
  <c r="E247" i="18"/>
  <c r="H247" i="18" s="1"/>
  <c r="G246" i="18"/>
  <c r="F246" i="18"/>
  <c r="G245" i="18"/>
  <c r="F245" i="18"/>
  <c r="E245" i="18"/>
  <c r="H245" i="18" s="1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G240" i="18"/>
  <c r="F240" i="18"/>
  <c r="E240" i="18"/>
  <c r="H240" i="18" s="1"/>
  <c r="G239" i="18"/>
  <c r="F239" i="18"/>
  <c r="E239" i="18"/>
  <c r="H239" i="18" s="1"/>
  <c r="G238" i="18"/>
  <c r="G237" i="18"/>
  <c r="F237" i="18"/>
  <c r="E237" i="18"/>
  <c r="H237" i="18" s="1"/>
  <c r="G236" i="18"/>
  <c r="F236" i="18"/>
  <c r="E236" i="18"/>
  <c r="H236" i="18" s="1"/>
  <c r="G235" i="18"/>
  <c r="F235" i="18"/>
  <c r="E235" i="18"/>
  <c r="H235" i="18" s="1"/>
  <c r="G234" i="18"/>
  <c r="F234" i="18"/>
  <c r="E234" i="18"/>
  <c r="H234" i="18" s="1"/>
  <c r="G233" i="18"/>
  <c r="F233" i="18"/>
  <c r="E233" i="18"/>
  <c r="H233" i="18" s="1"/>
  <c r="G232" i="18"/>
  <c r="G231" i="18"/>
  <c r="F231" i="18"/>
  <c r="E231" i="18"/>
  <c r="H231" i="18" s="1"/>
  <c r="G230" i="18"/>
  <c r="F230" i="18"/>
  <c r="G229" i="18"/>
  <c r="F229" i="18"/>
  <c r="E229" i="18"/>
  <c r="H229" i="18" s="1"/>
  <c r="G228" i="18"/>
  <c r="G227" i="18"/>
  <c r="F227" i="18"/>
  <c r="E227" i="18"/>
  <c r="H227" i="18" s="1"/>
  <c r="G226" i="18"/>
  <c r="F226" i="18"/>
  <c r="E226" i="18"/>
  <c r="H226" i="18" s="1"/>
  <c r="G225" i="18"/>
  <c r="E225" i="18"/>
  <c r="H225" i="18" s="1"/>
  <c r="G224" i="18"/>
  <c r="F224" i="18"/>
  <c r="E224" i="18"/>
  <c r="H224" i="18" s="1"/>
  <c r="G223" i="18"/>
  <c r="F223" i="18"/>
  <c r="E223" i="18"/>
  <c r="H223" i="18" s="1"/>
  <c r="G222" i="18"/>
  <c r="E222" i="18"/>
  <c r="H222" i="18" s="1"/>
  <c r="G221" i="18"/>
  <c r="F221" i="18"/>
  <c r="E221" i="18"/>
  <c r="H221" i="18" s="1"/>
  <c r="G220" i="18"/>
  <c r="F220" i="18"/>
  <c r="E220" i="18"/>
  <c r="H220" i="18" s="1"/>
  <c r="G219" i="18"/>
  <c r="F219" i="18"/>
  <c r="E219" i="18"/>
  <c r="H219" i="18" s="1"/>
  <c r="G218" i="18"/>
  <c r="G217" i="18"/>
  <c r="F217" i="18"/>
  <c r="E217" i="18"/>
  <c r="H217" i="18" s="1"/>
  <c r="G216" i="18"/>
  <c r="F216" i="18"/>
  <c r="E216" i="18"/>
  <c r="H216" i="18" s="1"/>
  <c r="G215" i="18"/>
  <c r="F215" i="18"/>
  <c r="G214" i="18"/>
  <c r="F214" i="18"/>
  <c r="E214" i="18"/>
  <c r="H214" i="18" s="1"/>
  <c r="G213" i="18"/>
  <c r="G212" i="18"/>
  <c r="F212" i="18"/>
  <c r="G211" i="18"/>
  <c r="F211" i="18"/>
  <c r="E211" i="18"/>
  <c r="H211" i="18" s="1"/>
  <c r="G210" i="18"/>
  <c r="F210" i="18"/>
  <c r="G209" i="18"/>
  <c r="E209" i="18"/>
  <c r="H209" i="18" s="1"/>
  <c r="G208" i="18"/>
  <c r="F208" i="18"/>
  <c r="E208" i="18"/>
  <c r="H208" i="18" s="1"/>
  <c r="G207" i="18"/>
  <c r="F207" i="18"/>
  <c r="E207" i="18"/>
  <c r="H207" i="18" s="1"/>
  <c r="G206" i="18"/>
  <c r="E206" i="18"/>
  <c r="H206" i="18" s="1"/>
  <c r="G205" i="18"/>
  <c r="F205" i="18"/>
  <c r="E205" i="18"/>
  <c r="H205" i="18" s="1"/>
  <c r="G204" i="18"/>
  <c r="G203" i="18"/>
  <c r="F203" i="18"/>
  <c r="E203" i="18"/>
  <c r="H203" i="18" s="1"/>
  <c r="G202" i="18"/>
  <c r="G201" i="18"/>
  <c r="E201" i="18"/>
  <c r="H201" i="18" s="1"/>
  <c r="G200" i="18"/>
  <c r="F200" i="18"/>
  <c r="E200" i="18"/>
  <c r="H200" i="18" s="1"/>
  <c r="G199" i="18"/>
  <c r="F199" i="18"/>
  <c r="E199" i="18"/>
  <c r="H199" i="18" s="1"/>
  <c r="G198" i="18"/>
  <c r="F198" i="18"/>
  <c r="E198" i="18"/>
  <c r="H198" i="18" s="1"/>
  <c r="G197" i="18"/>
  <c r="F197" i="18"/>
  <c r="E197" i="18"/>
  <c r="H197" i="18" s="1"/>
  <c r="G196" i="18"/>
  <c r="F196" i="18"/>
  <c r="E196" i="18"/>
  <c r="H196" i="18" s="1"/>
  <c r="G195" i="18"/>
  <c r="F195" i="18"/>
  <c r="E195" i="18"/>
  <c r="H195" i="18" s="1"/>
  <c r="G194" i="18"/>
  <c r="F194" i="18"/>
  <c r="E194" i="18"/>
  <c r="H194" i="18" s="1"/>
  <c r="G193" i="18"/>
  <c r="F193" i="18"/>
  <c r="E193" i="18"/>
  <c r="H193" i="18" s="1"/>
  <c r="G192" i="18"/>
  <c r="F192" i="18"/>
  <c r="E192" i="18"/>
  <c r="H192" i="18" s="1"/>
  <c r="G191" i="18"/>
  <c r="F191" i="18"/>
  <c r="E191" i="18"/>
  <c r="H191" i="18" s="1"/>
  <c r="G190" i="18"/>
  <c r="F190" i="18"/>
  <c r="E190" i="18"/>
  <c r="H190" i="18" s="1"/>
  <c r="G189" i="18"/>
  <c r="F189" i="18"/>
  <c r="E189" i="18"/>
  <c r="H189" i="18" s="1"/>
  <c r="G188" i="18"/>
  <c r="G187" i="18"/>
  <c r="G186" i="18"/>
  <c r="G185" i="18"/>
  <c r="F185" i="18"/>
  <c r="E185" i="18"/>
  <c r="H185" i="18" s="1"/>
  <c r="G184" i="18"/>
  <c r="F184" i="18"/>
  <c r="E184" i="18"/>
  <c r="H184" i="18" s="1"/>
  <c r="G183" i="18"/>
  <c r="F183" i="18"/>
  <c r="E183" i="18"/>
  <c r="H183" i="18" s="1"/>
  <c r="G182" i="18"/>
  <c r="F182" i="18"/>
  <c r="E182" i="18"/>
  <c r="H182" i="18" s="1"/>
  <c r="G181" i="18"/>
  <c r="G180" i="18"/>
  <c r="F180" i="18"/>
  <c r="E180" i="18"/>
  <c r="H180" i="18" s="1"/>
  <c r="G179" i="18"/>
  <c r="G178" i="18"/>
  <c r="G177" i="18"/>
  <c r="F177" i="18"/>
  <c r="E177" i="18"/>
  <c r="H177" i="18" s="1"/>
  <c r="G176" i="18"/>
  <c r="F176" i="18"/>
  <c r="G175" i="18"/>
  <c r="F175" i="18"/>
  <c r="G174" i="18"/>
  <c r="F174" i="18"/>
  <c r="E174" i="18"/>
  <c r="H174" i="18" s="1"/>
  <c r="D173" i="18"/>
  <c r="C173" i="18"/>
  <c r="G167" i="18"/>
  <c r="F167" i="18"/>
  <c r="E167" i="18"/>
  <c r="H167" i="18" s="1"/>
  <c r="G166" i="18"/>
  <c r="F166" i="18"/>
  <c r="E166" i="18"/>
  <c r="H166" i="18" s="1"/>
  <c r="G165" i="18"/>
  <c r="F165" i="18"/>
  <c r="E165" i="18"/>
  <c r="H165" i="18" s="1"/>
  <c r="G164" i="18"/>
  <c r="E164" i="18"/>
  <c r="H164" i="18" s="1"/>
  <c r="G163" i="18"/>
  <c r="F163" i="18"/>
  <c r="E163" i="18"/>
  <c r="H163" i="18" s="1"/>
  <c r="G162" i="18"/>
  <c r="F162" i="18"/>
  <c r="E162" i="18"/>
  <c r="H162" i="18" s="1"/>
  <c r="G161" i="18"/>
  <c r="F161" i="18"/>
  <c r="E161" i="18"/>
  <c r="H161" i="18" s="1"/>
  <c r="G160" i="18"/>
  <c r="F160" i="18"/>
  <c r="E160" i="18"/>
  <c r="H160" i="18" s="1"/>
  <c r="G159" i="18"/>
  <c r="F159" i="18"/>
  <c r="E159" i="18"/>
  <c r="H159" i="18" s="1"/>
  <c r="G158" i="18"/>
  <c r="F158" i="18"/>
  <c r="E158" i="18"/>
  <c r="H158" i="18" s="1"/>
  <c r="G157" i="18"/>
  <c r="F157" i="18"/>
  <c r="E157" i="18"/>
  <c r="H157" i="18" s="1"/>
  <c r="G156" i="18"/>
  <c r="F156" i="18"/>
  <c r="E156" i="18"/>
  <c r="H156" i="18" s="1"/>
  <c r="G155" i="18"/>
  <c r="F155" i="18"/>
  <c r="E155" i="18"/>
  <c r="H155" i="18" s="1"/>
  <c r="G154" i="18"/>
  <c r="E154" i="18"/>
  <c r="H154" i="18" s="1"/>
  <c r="G153" i="18"/>
  <c r="F153" i="18"/>
  <c r="E153" i="18"/>
  <c r="H153" i="18" s="1"/>
  <c r="G152" i="18"/>
  <c r="F152" i="18"/>
  <c r="E152" i="18"/>
  <c r="H152" i="18" s="1"/>
  <c r="G151" i="18"/>
  <c r="F151" i="18"/>
  <c r="E151" i="18"/>
  <c r="H151" i="18" s="1"/>
  <c r="G150" i="18"/>
  <c r="F150" i="18"/>
  <c r="E150" i="18"/>
  <c r="H150" i="18" s="1"/>
  <c r="G149" i="18"/>
  <c r="F149" i="18"/>
  <c r="E149" i="18"/>
  <c r="H149" i="18" s="1"/>
  <c r="G148" i="18"/>
  <c r="F148" i="18"/>
  <c r="E148" i="18"/>
  <c r="H148" i="18" s="1"/>
  <c r="G147" i="18"/>
  <c r="F147" i="18"/>
  <c r="E147" i="18"/>
  <c r="H147" i="18" s="1"/>
  <c r="G146" i="18"/>
  <c r="F146" i="18"/>
  <c r="E146" i="18"/>
  <c r="H146" i="18" s="1"/>
  <c r="G145" i="18"/>
  <c r="F145" i="18"/>
  <c r="E145" i="18"/>
  <c r="H145" i="18" s="1"/>
  <c r="G144" i="18"/>
  <c r="F144" i="18"/>
  <c r="E144" i="18"/>
  <c r="H144" i="18" s="1"/>
  <c r="G143" i="18"/>
  <c r="F143" i="18"/>
  <c r="E143" i="18"/>
  <c r="H143" i="18" s="1"/>
  <c r="G142" i="18"/>
  <c r="F142" i="18"/>
  <c r="E142" i="18"/>
  <c r="H142" i="18" s="1"/>
  <c r="G141" i="18"/>
  <c r="F141" i="18"/>
  <c r="E141" i="18"/>
  <c r="H141" i="18" s="1"/>
  <c r="G140" i="18"/>
  <c r="F140" i="18"/>
  <c r="E140" i="18"/>
  <c r="H140" i="18" s="1"/>
  <c r="G139" i="18"/>
  <c r="F139" i="18"/>
  <c r="G138" i="18"/>
  <c r="F138" i="18"/>
  <c r="E138" i="18"/>
  <c r="H138" i="18" s="1"/>
  <c r="G137" i="18"/>
  <c r="G136" i="18"/>
  <c r="G135" i="18"/>
  <c r="E135" i="18"/>
  <c r="H135" i="18" s="1"/>
  <c r="G134" i="18"/>
  <c r="G133" i="18"/>
  <c r="G132" i="18"/>
  <c r="G131" i="18"/>
  <c r="G130" i="18"/>
  <c r="F130" i="18"/>
  <c r="E130" i="18"/>
  <c r="H130" i="18" s="1"/>
  <c r="G129" i="18"/>
  <c r="F129" i="18"/>
  <c r="G128" i="18"/>
  <c r="G127" i="18"/>
  <c r="F127" i="18"/>
  <c r="E127" i="18"/>
  <c r="H127" i="18" s="1"/>
  <c r="G126" i="18"/>
  <c r="E126" i="18"/>
  <c r="H126" i="18" s="1"/>
  <c r="G125" i="18"/>
  <c r="G124" i="18"/>
  <c r="E124" i="18"/>
  <c r="H124" i="18" s="1"/>
  <c r="G123" i="18"/>
  <c r="G122" i="18"/>
  <c r="E122" i="18"/>
  <c r="H122" i="18" s="1"/>
  <c r="G121" i="18"/>
  <c r="G120" i="18"/>
  <c r="F120" i="18"/>
  <c r="E120" i="18"/>
  <c r="H120" i="18" s="1"/>
  <c r="G119" i="18"/>
  <c r="F119" i="18"/>
  <c r="E119" i="18"/>
  <c r="H119" i="18" s="1"/>
  <c r="G118" i="18"/>
  <c r="F118" i="18"/>
  <c r="G117" i="18"/>
  <c r="F117" i="18"/>
  <c r="E117" i="18"/>
  <c r="H117" i="18" s="1"/>
  <c r="G116" i="18"/>
  <c r="F116" i="18"/>
  <c r="E116" i="18"/>
  <c r="H116" i="18" s="1"/>
  <c r="G115" i="18"/>
  <c r="G114" i="18"/>
  <c r="G113" i="18"/>
  <c r="F113" i="18"/>
  <c r="E113" i="18"/>
  <c r="H113" i="18" s="1"/>
  <c r="G112" i="18"/>
  <c r="F112" i="18"/>
  <c r="E112" i="18"/>
  <c r="H112" i="18" s="1"/>
  <c r="G111" i="18"/>
  <c r="F111" i="18"/>
  <c r="G110" i="18"/>
  <c r="F110" i="18"/>
  <c r="E110" i="18"/>
  <c r="H110" i="18" s="1"/>
  <c r="G109" i="18"/>
  <c r="F109" i="18"/>
  <c r="E109" i="18"/>
  <c r="H109" i="18" s="1"/>
  <c r="G108" i="18"/>
  <c r="F108" i="18"/>
  <c r="E108" i="18"/>
  <c r="H108" i="18" s="1"/>
  <c r="G107" i="18"/>
  <c r="F107" i="18"/>
  <c r="E107" i="18"/>
  <c r="H107" i="18" s="1"/>
  <c r="G106" i="18"/>
  <c r="G105" i="18"/>
  <c r="F105" i="18"/>
  <c r="E105" i="18"/>
  <c r="H105" i="18" s="1"/>
  <c r="G104" i="18"/>
  <c r="G103" i="18"/>
  <c r="E103" i="18"/>
  <c r="H103" i="18" s="1"/>
  <c r="G102" i="18"/>
  <c r="F102" i="18"/>
  <c r="E102" i="18"/>
  <c r="H102" i="18" s="1"/>
  <c r="G101" i="18"/>
  <c r="F101" i="18"/>
  <c r="E101" i="18"/>
  <c r="H101" i="18" s="1"/>
  <c r="G100" i="18"/>
  <c r="F100" i="18"/>
  <c r="E100" i="18"/>
  <c r="H100" i="18" s="1"/>
  <c r="G99" i="18"/>
  <c r="E99" i="18"/>
  <c r="H99" i="18" s="1"/>
  <c r="G98" i="18"/>
  <c r="F98" i="18"/>
  <c r="E98" i="18"/>
  <c r="H98" i="18" s="1"/>
  <c r="G97" i="18"/>
  <c r="F97" i="18"/>
  <c r="E97" i="18"/>
  <c r="H97" i="18" s="1"/>
  <c r="G96" i="18"/>
  <c r="G95" i="18"/>
  <c r="E95" i="18"/>
  <c r="H95" i="18" s="1"/>
  <c r="G94" i="18"/>
  <c r="E94" i="18"/>
  <c r="H94" i="18" s="1"/>
  <c r="G93" i="18"/>
  <c r="G92" i="18"/>
  <c r="E92" i="18"/>
  <c r="H92" i="18" s="1"/>
  <c r="G91" i="18"/>
  <c r="G90" i="18"/>
  <c r="G89" i="18"/>
  <c r="F89" i="18"/>
  <c r="E89" i="18"/>
  <c r="H89" i="18" s="1"/>
  <c r="G88" i="18"/>
  <c r="F88" i="18"/>
  <c r="E88" i="18"/>
  <c r="H88" i="18" s="1"/>
  <c r="G87" i="18"/>
  <c r="G86" i="18"/>
  <c r="F86" i="18"/>
  <c r="E86" i="18"/>
  <c r="H86" i="18" s="1"/>
  <c r="G85" i="18"/>
  <c r="F85" i="18"/>
  <c r="E85" i="18"/>
  <c r="H85" i="18" s="1"/>
  <c r="G84" i="18"/>
  <c r="F84" i="18"/>
  <c r="E84" i="18"/>
  <c r="H84" i="18" s="1"/>
  <c r="G83" i="18"/>
  <c r="F83" i="18"/>
  <c r="E83" i="18"/>
  <c r="H83" i="18" s="1"/>
  <c r="G82" i="18"/>
  <c r="F82" i="18"/>
  <c r="E82" i="18"/>
  <c r="H82" i="18" s="1"/>
  <c r="G81" i="18"/>
  <c r="F81" i="18"/>
  <c r="E81" i="18"/>
  <c r="H81" i="18" s="1"/>
  <c r="G80" i="18"/>
  <c r="G79" i="18"/>
  <c r="G78" i="18"/>
  <c r="F78" i="18"/>
  <c r="G77" i="18"/>
  <c r="F77" i="18"/>
  <c r="G76" i="18"/>
  <c r="D75" i="18"/>
  <c r="C75" i="18"/>
  <c r="G69" i="18"/>
  <c r="F69" i="18"/>
  <c r="E69" i="18"/>
  <c r="H69" i="18" s="1"/>
  <c r="G68" i="18"/>
  <c r="F68" i="18"/>
  <c r="E68" i="18"/>
  <c r="H68" i="18" s="1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F64" i="18"/>
  <c r="E64" i="18"/>
  <c r="H64" i="18" s="1"/>
  <c r="G63" i="18"/>
  <c r="F63" i="18"/>
  <c r="E63" i="18"/>
  <c r="H63" i="18" s="1"/>
  <c r="G62" i="18"/>
  <c r="F62" i="18"/>
  <c r="E62" i="18"/>
  <c r="H62" i="18" s="1"/>
  <c r="G61" i="18"/>
  <c r="F61" i="18"/>
  <c r="E61" i="18"/>
  <c r="H61" i="18" s="1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F54" i="18"/>
  <c r="E54" i="18"/>
  <c r="H54" i="18" s="1"/>
  <c r="G53" i="18"/>
  <c r="E53" i="18"/>
  <c r="H53" i="18" s="1"/>
  <c r="G52" i="18"/>
  <c r="F52" i="18"/>
  <c r="E52" i="18"/>
  <c r="H52" i="18" s="1"/>
  <c r="G51" i="18"/>
  <c r="F51" i="18"/>
  <c r="E51" i="18"/>
  <c r="H51" i="18" s="1"/>
  <c r="G50" i="18"/>
  <c r="F50" i="18"/>
  <c r="G49" i="18"/>
  <c r="F49" i="18"/>
  <c r="E49" i="18"/>
  <c r="H49" i="18" s="1"/>
  <c r="G48" i="18"/>
  <c r="F48" i="18"/>
  <c r="E48" i="18"/>
  <c r="H48" i="18" s="1"/>
  <c r="G47" i="18"/>
  <c r="F47" i="18"/>
  <c r="E47" i="18"/>
  <c r="H47" i="18" s="1"/>
  <c r="G46" i="18"/>
  <c r="F46" i="18"/>
  <c r="E46" i="18"/>
  <c r="H46" i="18" s="1"/>
  <c r="G45" i="18"/>
  <c r="G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F39" i="18"/>
  <c r="E39" i="18"/>
  <c r="H39" i="18" s="1"/>
  <c r="G38" i="18"/>
  <c r="E38" i="18"/>
  <c r="H38" i="18" s="1"/>
  <c r="G37" i="18"/>
  <c r="F37" i="18"/>
  <c r="E37" i="18"/>
  <c r="H37" i="18" s="1"/>
  <c r="G36" i="18"/>
  <c r="F36" i="18"/>
  <c r="E36" i="18"/>
  <c r="H36" i="18" s="1"/>
  <c r="G35" i="18"/>
  <c r="F35" i="18"/>
  <c r="E35" i="18"/>
  <c r="H35" i="18" s="1"/>
  <c r="G34" i="18"/>
  <c r="F34" i="18"/>
  <c r="E34" i="18"/>
  <c r="H34" i="18" s="1"/>
  <c r="G33" i="18"/>
  <c r="F33" i="18"/>
  <c r="E33" i="18"/>
  <c r="H33" i="18" s="1"/>
  <c r="G32" i="18"/>
  <c r="F32" i="18"/>
  <c r="E32" i="18"/>
  <c r="H32" i="18" s="1"/>
  <c r="G31" i="18"/>
  <c r="F31" i="18"/>
  <c r="E31" i="18"/>
  <c r="H31" i="18" s="1"/>
  <c r="G30" i="18"/>
  <c r="G29" i="18"/>
  <c r="F29" i="18"/>
  <c r="E29" i="18"/>
  <c r="H29" i="18" s="1"/>
  <c r="G28" i="18"/>
  <c r="F28" i="18"/>
  <c r="E28" i="18"/>
  <c r="H28" i="18" s="1"/>
  <c r="G27" i="18"/>
  <c r="F27" i="18"/>
  <c r="E27" i="18"/>
  <c r="H27" i="18" s="1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D19" i="18"/>
  <c r="C19" i="18"/>
  <c r="D13" i="18"/>
  <c r="C13" i="18"/>
  <c r="D12" i="18"/>
  <c r="C12" i="18"/>
  <c r="D11" i="18"/>
  <c r="C11" i="18"/>
  <c r="D10" i="18"/>
  <c r="C10" i="18"/>
  <c r="D9" i="18"/>
  <c r="C9" i="18"/>
  <c r="D8" i="18"/>
  <c r="C8" i="18"/>
  <c r="G8" i="18" s="1"/>
  <c r="G609" i="17"/>
  <c r="F609" i="17"/>
  <c r="E609" i="17"/>
  <c r="H609" i="17" s="1"/>
  <c r="G608" i="17"/>
  <c r="F608" i="17"/>
  <c r="E608" i="17"/>
  <c r="H608" i="17" s="1"/>
  <c r="G607" i="17"/>
  <c r="F607" i="17"/>
  <c r="E607" i="17"/>
  <c r="H607" i="17" s="1"/>
  <c r="G606" i="17"/>
  <c r="F606" i="17"/>
  <c r="E606" i="17"/>
  <c r="H606" i="17" s="1"/>
  <c r="G605" i="17"/>
  <c r="F605" i="17"/>
  <c r="E605" i="17"/>
  <c r="H605" i="17" s="1"/>
  <c r="G604" i="17"/>
  <c r="F604" i="17"/>
  <c r="E604" i="17"/>
  <c r="H604" i="17" s="1"/>
  <c r="G603" i="17"/>
  <c r="F603" i="17"/>
  <c r="E603" i="17"/>
  <c r="H603" i="17" s="1"/>
  <c r="G602" i="17"/>
  <c r="F602" i="17"/>
  <c r="E602" i="17"/>
  <c r="H602" i="17" s="1"/>
  <c r="G601" i="17"/>
  <c r="F601" i="17"/>
  <c r="E601" i="17"/>
  <c r="H601" i="17" s="1"/>
  <c r="G600" i="17"/>
  <c r="F600" i="17"/>
  <c r="E600" i="17"/>
  <c r="H600" i="17" s="1"/>
  <c r="G599" i="17"/>
  <c r="F599" i="17"/>
  <c r="E599" i="17"/>
  <c r="H599" i="17" s="1"/>
  <c r="G598" i="17"/>
  <c r="F598" i="17"/>
  <c r="E598" i="17"/>
  <c r="H598" i="17" s="1"/>
  <c r="G597" i="17"/>
  <c r="F597" i="17"/>
  <c r="E597" i="17"/>
  <c r="H597" i="17" s="1"/>
  <c r="G596" i="17"/>
  <c r="F596" i="17"/>
  <c r="E596" i="17"/>
  <c r="H596" i="17" s="1"/>
  <c r="G595" i="17"/>
  <c r="F595" i="17"/>
  <c r="E595" i="17"/>
  <c r="H595" i="17" s="1"/>
  <c r="G594" i="17"/>
  <c r="F594" i="17"/>
  <c r="E594" i="17"/>
  <c r="H594" i="17" s="1"/>
  <c r="G593" i="17"/>
  <c r="F593" i="17"/>
  <c r="E593" i="17"/>
  <c r="H593" i="17" s="1"/>
  <c r="G592" i="17"/>
  <c r="F592" i="17"/>
  <c r="E592" i="17"/>
  <c r="H592" i="17" s="1"/>
  <c r="G591" i="17"/>
  <c r="F591" i="17"/>
  <c r="E591" i="17"/>
  <c r="H591" i="17" s="1"/>
  <c r="G590" i="17"/>
  <c r="F590" i="17"/>
  <c r="E590" i="17"/>
  <c r="H590" i="17" s="1"/>
  <c r="G589" i="17"/>
  <c r="F589" i="17"/>
  <c r="E589" i="17"/>
  <c r="H589" i="17" s="1"/>
  <c r="G588" i="17"/>
  <c r="F588" i="17"/>
  <c r="E588" i="17"/>
  <c r="H588" i="17" s="1"/>
  <c r="G587" i="17"/>
  <c r="F587" i="17"/>
  <c r="E587" i="17"/>
  <c r="H587" i="17" s="1"/>
  <c r="G586" i="17"/>
  <c r="F586" i="17"/>
  <c r="E586" i="17"/>
  <c r="H586" i="17" s="1"/>
  <c r="G585" i="17"/>
  <c r="F585" i="17"/>
  <c r="G584" i="17"/>
  <c r="F584" i="17"/>
  <c r="E584" i="17"/>
  <c r="H584" i="17" s="1"/>
  <c r="G583" i="17"/>
  <c r="F583" i="17"/>
  <c r="E583" i="17"/>
  <c r="H583" i="17" s="1"/>
  <c r="D582" i="17"/>
  <c r="F582" i="17" s="1"/>
  <c r="C582" i="17"/>
  <c r="G576" i="17"/>
  <c r="F576" i="17"/>
  <c r="E576" i="17"/>
  <c r="H576" i="17" s="1"/>
  <c r="G575" i="17"/>
  <c r="F575" i="17"/>
  <c r="E575" i="17"/>
  <c r="H575" i="17" s="1"/>
  <c r="G574" i="17"/>
  <c r="F574" i="17"/>
  <c r="E574" i="17"/>
  <c r="H574" i="17" s="1"/>
  <c r="G573" i="17"/>
  <c r="F573" i="17"/>
  <c r="E573" i="17"/>
  <c r="H573" i="17" s="1"/>
  <c r="G572" i="17"/>
  <c r="F572" i="17"/>
  <c r="E572" i="17"/>
  <c r="H572" i="17" s="1"/>
  <c r="G571" i="17"/>
  <c r="F571" i="17"/>
  <c r="E571" i="17"/>
  <c r="H571" i="17" s="1"/>
  <c r="G570" i="17"/>
  <c r="F570" i="17"/>
  <c r="E570" i="17"/>
  <c r="H570" i="17" s="1"/>
  <c r="G569" i="17"/>
  <c r="F569" i="17"/>
  <c r="E569" i="17"/>
  <c r="H569" i="17" s="1"/>
  <c r="G568" i="17"/>
  <c r="F568" i="17"/>
  <c r="E568" i="17"/>
  <c r="H568" i="17" s="1"/>
  <c r="G567" i="17"/>
  <c r="F567" i="17"/>
  <c r="E567" i="17"/>
  <c r="H567" i="17" s="1"/>
  <c r="G566" i="17"/>
  <c r="F566" i="17"/>
  <c r="E566" i="17"/>
  <c r="H566" i="17" s="1"/>
  <c r="G565" i="17"/>
  <c r="F565" i="17"/>
  <c r="E565" i="17"/>
  <c r="H565" i="17" s="1"/>
  <c r="G564" i="17"/>
  <c r="F564" i="17"/>
  <c r="E564" i="17"/>
  <c r="H564" i="17" s="1"/>
  <c r="G563" i="17"/>
  <c r="F563" i="17"/>
  <c r="E563" i="17"/>
  <c r="H563" i="17" s="1"/>
  <c r="G562" i="17"/>
  <c r="F562" i="17"/>
  <c r="E562" i="17"/>
  <c r="H562" i="17" s="1"/>
  <c r="G561" i="17"/>
  <c r="E561" i="17"/>
  <c r="H561" i="17" s="1"/>
  <c r="G560" i="17"/>
  <c r="F560" i="17"/>
  <c r="E560" i="17"/>
  <c r="H560" i="17" s="1"/>
  <c r="G559" i="17"/>
  <c r="F559" i="17"/>
  <c r="E559" i="17"/>
  <c r="H559" i="17" s="1"/>
  <c r="G558" i="17"/>
  <c r="F558" i="17"/>
  <c r="E558" i="17"/>
  <c r="H558" i="17" s="1"/>
  <c r="G557" i="17"/>
  <c r="F557" i="17"/>
  <c r="E557" i="17"/>
  <c r="H557" i="17" s="1"/>
  <c r="G556" i="17"/>
  <c r="F556" i="17"/>
  <c r="E556" i="17"/>
  <c r="H556" i="17" s="1"/>
  <c r="G555" i="17"/>
  <c r="F555" i="17"/>
  <c r="E555" i="17"/>
  <c r="H555" i="17" s="1"/>
  <c r="G554" i="17"/>
  <c r="F554" i="17"/>
  <c r="E554" i="17"/>
  <c r="H554" i="17" s="1"/>
  <c r="G553" i="17"/>
  <c r="F553" i="17"/>
  <c r="E553" i="17"/>
  <c r="H553" i="17" s="1"/>
  <c r="G552" i="17"/>
  <c r="F552" i="17"/>
  <c r="E552" i="17"/>
  <c r="H552" i="17" s="1"/>
  <c r="G551" i="17"/>
  <c r="F551" i="17"/>
  <c r="E551" i="17"/>
  <c r="H551" i="17" s="1"/>
  <c r="G550" i="17"/>
  <c r="F550" i="17"/>
  <c r="E550" i="17"/>
  <c r="H550" i="17" s="1"/>
  <c r="G549" i="17"/>
  <c r="F549" i="17"/>
  <c r="E549" i="17"/>
  <c r="H549" i="17" s="1"/>
  <c r="G548" i="17"/>
  <c r="F548" i="17"/>
  <c r="E548" i="17"/>
  <c r="H548" i="17" s="1"/>
  <c r="G547" i="17"/>
  <c r="F547" i="17"/>
  <c r="E547" i="17"/>
  <c r="H547" i="17" s="1"/>
  <c r="G546" i="17"/>
  <c r="F546" i="17"/>
  <c r="E546" i="17"/>
  <c r="H546" i="17" s="1"/>
  <c r="G545" i="17"/>
  <c r="F545" i="17"/>
  <c r="E545" i="17"/>
  <c r="H545" i="17" s="1"/>
  <c r="G544" i="17"/>
  <c r="F544" i="17"/>
  <c r="E544" i="17"/>
  <c r="H544" i="17" s="1"/>
  <c r="G543" i="17"/>
  <c r="F543" i="17"/>
  <c r="E543" i="17"/>
  <c r="H543" i="17" s="1"/>
  <c r="G542" i="17"/>
  <c r="F542" i="17"/>
  <c r="E542" i="17"/>
  <c r="H542" i="17" s="1"/>
  <c r="G541" i="17"/>
  <c r="F541" i="17"/>
  <c r="E541" i="17"/>
  <c r="H541" i="17" s="1"/>
  <c r="G540" i="17"/>
  <c r="F540" i="17"/>
  <c r="E540" i="17"/>
  <c r="H540" i="17" s="1"/>
  <c r="G539" i="17"/>
  <c r="F539" i="17"/>
  <c r="E539" i="17"/>
  <c r="H539" i="17" s="1"/>
  <c r="G538" i="17"/>
  <c r="F538" i="17"/>
  <c r="E538" i="17"/>
  <c r="H538" i="17" s="1"/>
  <c r="G537" i="17"/>
  <c r="F537" i="17"/>
  <c r="E537" i="17"/>
  <c r="H537" i="17" s="1"/>
  <c r="G536" i="17"/>
  <c r="F536" i="17"/>
  <c r="E536" i="17"/>
  <c r="H536" i="17" s="1"/>
  <c r="G535" i="17"/>
  <c r="F535" i="17"/>
  <c r="E535" i="17"/>
  <c r="H535" i="17" s="1"/>
  <c r="G534" i="17"/>
  <c r="F534" i="17"/>
  <c r="E534" i="17"/>
  <c r="H534" i="17" s="1"/>
  <c r="G533" i="17"/>
  <c r="F533" i="17"/>
  <c r="E533" i="17"/>
  <c r="H533" i="17" s="1"/>
  <c r="G532" i="17"/>
  <c r="F532" i="17"/>
  <c r="E532" i="17"/>
  <c r="H532" i="17" s="1"/>
  <c r="G531" i="17"/>
  <c r="F531" i="17"/>
  <c r="E531" i="17"/>
  <c r="H531" i="17" s="1"/>
  <c r="G530" i="17"/>
  <c r="F530" i="17"/>
  <c r="E530" i="17"/>
  <c r="H530" i="17" s="1"/>
  <c r="G529" i="17"/>
  <c r="F529" i="17"/>
  <c r="E529" i="17"/>
  <c r="H529" i="17" s="1"/>
  <c r="G528" i="17"/>
  <c r="F528" i="17"/>
  <c r="E528" i="17"/>
  <c r="H528" i="17" s="1"/>
  <c r="G527" i="17"/>
  <c r="F527" i="17"/>
  <c r="E527" i="17"/>
  <c r="H527" i="17" s="1"/>
  <c r="G526" i="17"/>
  <c r="F526" i="17"/>
  <c r="E526" i="17"/>
  <c r="H526" i="17" s="1"/>
  <c r="G525" i="17"/>
  <c r="F525" i="17"/>
  <c r="E525" i="17"/>
  <c r="H525" i="17" s="1"/>
  <c r="G524" i="17"/>
  <c r="F524" i="17"/>
  <c r="E524" i="17"/>
  <c r="H524" i="17" s="1"/>
  <c r="G523" i="17"/>
  <c r="F523" i="17"/>
  <c r="E523" i="17"/>
  <c r="H523" i="17" s="1"/>
  <c r="G522" i="17"/>
  <c r="F522" i="17"/>
  <c r="E522" i="17"/>
  <c r="H522" i="17" s="1"/>
  <c r="G521" i="17"/>
  <c r="F521" i="17"/>
  <c r="E521" i="17"/>
  <c r="H521" i="17" s="1"/>
  <c r="G520" i="17"/>
  <c r="F520" i="17"/>
  <c r="E520" i="17"/>
  <c r="H520" i="17" s="1"/>
  <c r="G519" i="17"/>
  <c r="F519" i="17"/>
  <c r="E519" i="17"/>
  <c r="H519" i="17" s="1"/>
  <c r="G518" i="17"/>
  <c r="F518" i="17"/>
  <c r="E518" i="17"/>
  <c r="H518" i="17" s="1"/>
  <c r="G517" i="17"/>
  <c r="F517" i="17"/>
  <c r="E517" i="17"/>
  <c r="H517" i="17" s="1"/>
  <c r="G516" i="17"/>
  <c r="F516" i="17"/>
  <c r="E516" i="17"/>
  <c r="H516" i="17" s="1"/>
  <c r="G515" i="17"/>
  <c r="F515" i="17"/>
  <c r="E515" i="17"/>
  <c r="H515" i="17" s="1"/>
  <c r="G514" i="17"/>
  <c r="F514" i="17"/>
  <c r="E514" i="17"/>
  <c r="H514" i="17" s="1"/>
  <c r="G513" i="17"/>
  <c r="F513" i="17"/>
  <c r="E513" i="17"/>
  <c r="H513" i="17" s="1"/>
  <c r="G512" i="17"/>
  <c r="F512" i="17"/>
  <c r="E512" i="17"/>
  <c r="H512" i="17" s="1"/>
  <c r="G511" i="17"/>
  <c r="F511" i="17"/>
  <c r="E511" i="17"/>
  <c r="H511" i="17" s="1"/>
  <c r="G510" i="17"/>
  <c r="F510" i="17"/>
  <c r="E510" i="17"/>
  <c r="H510" i="17" s="1"/>
  <c r="G509" i="17"/>
  <c r="F509" i="17"/>
  <c r="E509" i="17"/>
  <c r="H509" i="17" s="1"/>
  <c r="G508" i="17"/>
  <c r="F508" i="17"/>
  <c r="E508" i="17"/>
  <c r="H508" i="17" s="1"/>
  <c r="G507" i="17"/>
  <c r="F507" i="17"/>
  <c r="E507" i="17"/>
  <c r="H507" i="17" s="1"/>
  <c r="G506" i="17"/>
  <c r="F506" i="17"/>
  <c r="E506" i="17"/>
  <c r="H506" i="17" s="1"/>
  <c r="G505" i="17"/>
  <c r="F505" i="17"/>
  <c r="E505" i="17"/>
  <c r="H505" i="17" s="1"/>
  <c r="G504" i="17"/>
  <c r="F504" i="17"/>
  <c r="E504" i="17"/>
  <c r="H504" i="17" s="1"/>
  <c r="G503" i="17"/>
  <c r="F503" i="17"/>
  <c r="E503" i="17"/>
  <c r="H503" i="17" s="1"/>
  <c r="G502" i="17"/>
  <c r="F502" i="17"/>
  <c r="E502" i="17"/>
  <c r="H502" i="17" s="1"/>
  <c r="G501" i="17"/>
  <c r="F501" i="17"/>
  <c r="E501" i="17"/>
  <c r="H501" i="17" s="1"/>
  <c r="G500" i="17"/>
  <c r="F500" i="17"/>
  <c r="E500" i="17"/>
  <c r="H500" i="17" s="1"/>
  <c r="G499" i="17"/>
  <c r="F499" i="17"/>
  <c r="E499" i="17"/>
  <c r="H499" i="17" s="1"/>
  <c r="G498" i="17"/>
  <c r="F498" i="17"/>
  <c r="E498" i="17"/>
  <c r="H498" i="17" s="1"/>
  <c r="G497" i="17"/>
  <c r="F497" i="17"/>
  <c r="E497" i="17"/>
  <c r="H497" i="17" s="1"/>
  <c r="G496" i="17"/>
  <c r="F496" i="17"/>
  <c r="E496" i="17"/>
  <c r="H496" i="17" s="1"/>
  <c r="G495" i="17"/>
  <c r="F495" i="17"/>
  <c r="E495" i="17"/>
  <c r="H495" i="17" s="1"/>
  <c r="G494" i="17"/>
  <c r="F494" i="17"/>
  <c r="E494" i="17"/>
  <c r="H494" i="17" s="1"/>
  <c r="G493" i="17"/>
  <c r="F493" i="17"/>
  <c r="E493" i="17"/>
  <c r="H493" i="17" s="1"/>
  <c r="G492" i="17"/>
  <c r="F492" i="17"/>
  <c r="E492" i="17"/>
  <c r="H492" i="17" s="1"/>
  <c r="G491" i="17"/>
  <c r="F491" i="17"/>
  <c r="E491" i="17"/>
  <c r="H491" i="17" s="1"/>
  <c r="G490" i="17"/>
  <c r="F490" i="17"/>
  <c r="E490" i="17"/>
  <c r="H490" i="17" s="1"/>
  <c r="G489" i="17"/>
  <c r="F489" i="17"/>
  <c r="E489" i="17"/>
  <c r="H489" i="17" s="1"/>
  <c r="G488" i="17"/>
  <c r="F488" i="17"/>
  <c r="E488" i="17"/>
  <c r="H488" i="17" s="1"/>
  <c r="G487" i="17"/>
  <c r="F487" i="17"/>
  <c r="E487" i="17"/>
  <c r="H487" i="17" s="1"/>
  <c r="G486" i="17"/>
  <c r="F486" i="17"/>
  <c r="E486" i="17"/>
  <c r="H486" i="17" s="1"/>
  <c r="G485" i="17"/>
  <c r="F485" i="17"/>
  <c r="E485" i="17"/>
  <c r="H485" i="17" s="1"/>
  <c r="G484" i="17"/>
  <c r="F484" i="17"/>
  <c r="E484" i="17"/>
  <c r="H484" i="17" s="1"/>
  <c r="G483" i="17"/>
  <c r="F483" i="17"/>
  <c r="E483" i="17"/>
  <c r="H483" i="17" s="1"/>
  <c r="G482" i="17"/>
  <c r="F482" i="17"/>
  <c r="E482" i="17"/>
  <c r="H482" i="17" s="1"/>
  <c r="G481" i="17"/>
  <c r="F481" i="17"/>
  <c r="E481" i="17"/>
  <c r="H481" i="17" s="1"/>
  <c r="G480" i="17"/>
  <c r="F480" i="17"/>
  <c r="E480" i="17"/>
  <c r="H480" i="17" s="1"/>
  <c r="G479" i="17"/>
  <c r="F479" i="17"/>
  <c r="E479" i="17"/>
  <c r="H479" i="17" s="1"/>
  <c r="G478" i="17"/>
  <c r="F478" i="17"/>
  <c r="E478" i="17"/>
  <c r="H478" i="17" s="1"/>
  <c r="G477" i="17"/>
  <c r="F477" i="17"/>
  <c r="E477" i="17"/>
  <c r="H477" i="17" s="1"/>
  <c r="G476" i="17"/>
  <c r="F476" i="17"/>
  <c r="E476" i="17"/>
  <c r="H476" i="17" s="1"/>
  <c r="G475" i="17"/>
  <c r="F475" i="17"/>
  <c r="E475" i="17"/>
  <c r="H475" i="17" s="1"/>
  <c r="G474" i="17"/>
  <c r="F474" i="17"/>
  <c r="E474" i="17"/>
  <c r="H474" i="17" s="1"/>
  <c r="G473" i="17"/>
  <c r="F473" i="17"/>
  <c r="E473" i="17"/>
  <c r="H473" i="17" s="1"/>
  <c r="G472" i="17"/>
  <c r="F472" i="17"/>
  <c r="E472" i="17"/>
  <c r="H472" i="17" s="1"/>
  <c r="G471" i="17"/>
  <c r="F471" i="17"/>
  <c r="E471" i="17"/>
  <c r="H471" i="17" s="1"/>
  <c r="G470" i="17"/>
  <c r="F470" i="17"/>
  <c r="E470" i="17"/>
  <c r="H470" i="17" s="1"/>
  <c r="G469" i="17"/>
  <c r="F469" i="17"/>
  <c r="E469" i="17"/>
  <c r="H469" i="17" s="1"/>
  <c r="G468" i="17"/>
  <c r="F468" i="17"/>
  <c r="E468" i="17"/>
  <c r="H468" i="17" s="1"/>
  <c r="G467" i="17"/>
  <c r="F467" i="17"/>
  <c r="E467" i="17"/>
  <c r="H467" i="17" s="1"/>
  <c r="G466" i="17"/>
  <c r="F466" i="17"/>
  <c r="E466" i="17"/>
  <c r="H466" i="17" s="1"/>
  <c r="G465" i="17"/>
  <c r="F465" i="17"/>
  <c r="E465" i="17"/>
  <c r="H465" i="17" s="1"/>
  <c r="G464" i="17"/>
  <c r="F464" i="17"/>
  <c r="E464" i="17"/>
  <c r="H464" i="17" s="1"/>
  <c r="G463" i="17"/>
  <c r="F463" i="17"/>
  <c r="E463" i="17"/>
  <c r="H463" i="17" s="1"/>
  <c r="G462" i="17"/>
  <c r="F462" i="17"/>
  <c r="E462" i="17"/>
  <c r="H462" i="17" s="1"/>
  <c r="G461" i="17"/>
  <c r="F461" i="17"/>
  <c r="E461" i="17"/>
  <c r="H461" i="17" s="1"/>
  <c r="G460" i="17"/>
  <c r="F460" i="17"/>
  <c r="E460" i="17"/>
  <c r="H460" i="17" s="1"/>
  <c r="G459" i="17"/>
  <c r="F459" i="17"/>
  <c r="E459" i="17"/>
  <c r="H459" i="17" s="1"/>
  <c r="G458" i="17"/>
  <c r="F458" i="17"/>
  <c r="E458" i="17"/>
  <c r="H458" i="17" s="1"/>
  <c r="G457" i="17"/>
  <c r="F457" i="17"/>
  <c r="G456" i="17"/>
  <c r="F456" i="17"/>
  <c r="E456" i="17"/>
  <c r="H456" i="17" s="1"/>
  <c r="G455" i="17"/>
  <c r="F455" i="17"/>
  <c r="E455" i="17"/>
  <c r="H455" i="17" s="1"/>
  <c r="G454" i="17"/>
  <c r="F454" i="17"/>
  <c r="E454" i="17"/>
  <c r="H454" i="17" s="1"/>
  <c r="G453" i="17"/>
  <c r="F453" i="17"/>
  <c r="E453" i="17"/>
  <c r="H453" i="17" s="1"/>
  <c r="G452" i="17"/>
  <c r="F452" i="17"/>
  <c r="E452" i="17"/>
  <c r="H452" i="17" s="1"/>
  <c r="G451" i="17"/>
  <c r="F451" i="17"/>
  <c r="E451" i="17"/>
  <c r="H451" i="17" s="1"/>
  <c r="G450" i="17"/>
  <c r="F450" i="17"/>
  <c r="E450" i="17"/>
  <c r="H450" i="17" s="1"/>
  <c r="G449" i="17"/>
  <c r="F449" i="17"/>
  <c r="E449" i="17"/>
  <c r="H449" i="17" s="1"/>
  <c r="G448" i="17"/>
  <c r="F448" i="17"/>
  <c r="E448" i="17"/>
  <c r="H448" i="17" s="1"/>
  <c r="G447" i="17"/>
  <c r="F447" i="17"/>
  <c r="E447" i="17"/>
  <c r="H447" i="17" s="1"/>
  <c r="G446" i="17"/>
  <c r="F446" i="17"/>
  <c r="E446" i="17"/>
  <c r="H446" i="17" s="1"/>
  <c r="G445" i="17"/>
  <c r="F445" i="17"/>
  <c r="E445" i="17"/>
  <c r="H445" i="17" s="1"/>
  <c r="G444" i="17"/>
  <c r="F444" i="17"/>
  <c r="E444" i="17"/>
  <c r="H444" i="17" s="1"/>
  <c r="G443" i="17"/>
  <c r="F443" i="17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E435" i="17"/>
  <c r="H435" i="17" s="1"/>
  <c r="G434" i="17"/>
  <c r="F434" i="17"/>
  <c r="E434" i="17"/>
  <c r="H434" i="17" s="1"/>
  <c r="G433" i="17"/>
  <c r="F433" i="17"/>
  <c r="E433" i="17"/>
  <c r="H433" i="17" s="1"/>
  <c r="G432" i="17"/>
  <c r="F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F428" i="17"/>
  <c r="E428" i="17"/>
  <c r="H428" i="17" s="1"/>
  <c r="G427" i="17"/>
  <c r="F427" i="17"/>
  <c r="E427" i="17"/>
  <c r="H427" i="17" s="1"/>
  <c r="G426" i="17"/>
  <c r="F426" i="17"/>
  <c r="E426" i="17"/>
  <c r="H426" i="17" s="1"/>
  <c r="G425" i="17"/>
  <c r="F425" i="17"/>
  <c r="E425" i="17"/>
  <c r="H425" i="17" s="1"/>
  <c r="G424" i="17"/>
  <c r="F424" i="17"/>
  <c r="E424" i="17"/>
  <c r="H424" i="17" s="1"/>
  <c r="G423" i="17"/>
  <c r="F423" i="17"/>
  <c r="E423" i="17"/>
  <c r="H423" i="17" s="1"/>
  <c r="G422" i="17"/>
  <c r="F422" i="17"/>
  <c r="E422" i="17"/>
  <c r="H422" i="17" s="1"/>
  <c r="G421" i="17"/>
  <c r="F421" i="17"/>
  <c r="E421" i="17"/>
  <c r="H421" i="17" s="1"/>
  <c r="G420" i="17"/>
  <c r="F420" i="17"/>
  <c r="E420" i="17"/>
  <c r="H420" i="17" s="1"/>
  <c r="G419" i="17"/>
  <c r="F419" i="17"/>
  <c r="E419" i="17"/>
  <c r="H419" i="17" s="1"/>
  <c r="G418" i="17"/>
  <c r="E418" i="17"/>
  <c r="H418" i="17" s="1"/>
  <c r="G417" i="17"/>
  <c r="F417" i="17"/>
  <c r="E417" i="17"/>
  <c r="H417" i="17" s="1"/>
  <c r="G416" i="17"/>
  <c r="F416" i="17"/>
  <c r="E416" i="17"/>
  <c r="H416" i="17" s="1"/>
  <c r="G415" i="17"/>
  <c r="F415" i="17"/>
  <c r="E415" i="17"/>
  <c r="H415" i="17" s="1"/>
  <c r="G414" i="17"/>
  <c r="F414" i="17"/>
  <c r="E414" i="17"/>
  <c r="H414" i="17" s="1"/>
  <c r="G413" i="17"/>
  <c r="F413" i="17"/>
  <c r="E413" i="17"/>
  <c r="H413" i="17" s="1"/>
  <c r="G412" i="17"/>
  <c r="F412" i="17"/>
  <c r="E412" i="17"/>
  <c r="H412" i="17" s="1"/>
  <c r="G411" i="17"/>
  <c r="F411" i="17"/>
  <c r="E411" i="17"/>
  <c r="H411" i="17" s="1"/>
  <c r="G410" i="17"/>
  <c r="F410" i="17"/>
  <c r="E410" i="17"/>
  <c r="H410" i="17" s="1"/>
  <c r="G409" i="17"/>
  <c r="F409" i="17"/>
  <c r="E409" i="17"/>
  <c r="H409" i="17" s="1"/>
  <c r="G408" i="17"/>
  <c r="F408" i="17"/>
  <c r="E408" i="17"/>
  <c r="H408" i="17" s="1"/>
  <c r="G407" i="17"/>
  <c r="F407" i="17"/>
  <c r="E407" i="17"/>
  <c r="H407" i="17" s="1"/>
  <c r="G406" i="17"/>
  <c r="F406" i="17"/>
  <c r="E406" i="17"/>
  <c r="H406" i="17" s="1"/>
  <c r="G405" i="17"/>
  <c r="F405" i="17"/>
  <c r="E405" i="17"/>
  <c r="H405" i="17" s="1"/>
  <c r="G404" i="17"/>
  <c r="F404" i="17"/>
  <c r="E404" i="17"/>
  <c r="H404" i="17" s="1"/>
  <c r="G403" i="17"/>
  <c r="F403" i="17"/>
  <c r="E403" i="17"/>
  <c r="H403" i="17" s="1"/>
  <c r="G402" i="17"/>
  <c r="F402" i="17"/>
  <c r="E402" i="17"/>
  <c r="H402" i="17" s="1"/>
  <c r="G401" i="17"/>
  <c r="F401" i="17"/>
  <c r="E401" i="17"/>
  <c r="H401" i="17" s="1"/>
  <c r="G400" i="17"/>
  <c r="F400" i="17"/>
  <c r="E400" i="17"/>
  <c r="H400" i="17" s="1"/>
  <c r="G399" i="17"/>
  <c r="F399" i="17"/>
  <c r="E399" i="17"/>
  <c r="H399" i="17" s="1"/>
  <c r="G398" i="17"/>
  <c r="E398" i="17"/>
  <c r="H398" i="17" s="1"/>
  <c r="G397" i="17"/>
  <c r="F397" i="17"/>
  <c r="E397" i="17"/>
  <c r="H397" i="17" s="1"/>
  <c r="G396" i="17"/>
  <c r="F396" i="17"/>
  <c r="E396" i="17"/>
  <c r="H396" i="17" s="1"/>
  <c r="G395" i="17"/>
  <c r="E395" i="17"/>
  <c r="H395" i="17" s="1"/>
  <c r="G394" i="17"/>
  <c r="F394" i="17"/>
  <c r="E394" i="17"/>
  <c r="H394" i="17" s="1"/>
  <c r="G393" i="17"/>
  <c r="F393" i="17"/>
  <c r="E393" i="17"/>
  <c r="H393" i="17" s="1"/>
  <c r="G392" i="17"/>
  <c r="F392" i="17"/>
  <c r="E392" i="17"/>
  <c r="H392" i="17" s="1"/>
  <c r="G391" i="17"/>
  <c r="F391" i="17"/>
  <c r="E391" i="17"/>
  <c r="H391" i="17" s="1"/>
  <c r="G390" i="17"/>
  <c r="F390" i="17"/>
  <c r="E390" i="17"/>
  <c r="H390" i="17" s="1"/>
  <c r="G389" i="17"/>
  <c r="F389" i="17"/>
  <c r="E389" i="17"/>
  <c r="H389" i="17" s="1"/>
  <c r="G388" i="17"/>
  <c r="F388" i="17"/>
  <c r="E388" i="17"/>
  <c r="H388" i="17" s="1"/>
  <c r="G387" i="17"/>
  <c r="F387" i="17"/>
  <c r="E387" i="17"/>
  <c r="H387" i="17" s="1"/>
  <c r="G386" i="17"/>
  <c r="F386" i="17"/>
  <c r="G385" i="17"/>
  <c r="F385" i="17"/>
  <c r="E385" i="17"/>
  <c r="H385" i="17" s="1"/>
  <c r="G384" i="17"/>
  <c r="E384" i="17"/>
  <c r="H384" i="17" s="1"/>
  <c r="G383" i="17"/>
  <c r="E383" i="17"/>
  <c r="H383" i="17" s="1"/>
  <c r="G382" i="17"/>
  <c r="F382" i="17"/>
  <c r="E382" i="17"/>
  <c r="H382" i="17" s="1"/>
  <c r="G381" i="17"/>
  <c r="F381" i="17"/>
  <c r="E381" i="17"/>
  <c r="H381" i="17" s="1"/>
  <c r="G380" i="17"/>
  <c r="F380" i="17"/>
  <c r="E380" i="17"/>
  <c r="H380" i="17" s="1"/>
  <c r="G379" i="17"/>
  <c r="F379" i="17"/>
  <c r="E379" i="17"/>
  <c r="H379" i="17" s="1"/>
  <c r="G378" i="17"/>
  <c r="F378" i="17"/>
  <c r="E378" i="17"/>
  <c r="H378" i="17" s="1"/>
  <c r="G377" i="17"/>
  <c r="F377" i="17"/>
  <c r="E377" i="17"/>
  <c r="H377" i="17" s="1"/>
  <c r="G376" i="17"/>
  <c r="F376" i="17"/>
  <c r="E376" i="17"/>
  <c r="H376" i="17" s="1"/>
  <c r="G375" i="17"/>
  <c r="F375" i="17"/>
  <c r="E375" i="17"/>
  <c r="H375" i="17" s="1"/>
  <c r="G374" i="17"/>
  <c r="E374" i="17"/>
  <c r="H374" i="17" s="1"/>
  <c r="G373" i="17"/>
  <c r="F373" i="17"/>
  <c r="G372" i="17"/>
  <c r="F372" i="17"/>
  <c r="E372" i="17"/>
  <c r="H372" i="17" s="1"/>
  <c r="G371" i="17"/>
  <c r="F371" i="17"/>
  <c r="E371" i="17"/>
  <c r="H371" i="17" s="1"/>
  <c r="G370" i="17"/>
  <c r="F370" i="17"/>
  <c r="G369" i="17"/>
  <c r="G368" i="17"/>
  <c r="F368" i="17"/>
  <c r="E368" i="17"/>
  <c r="H368" i="17" s="1"/>
  <c r="G367" i="17"/>
  <c r="F367" i="17"/>
  <c r="E367" i="17"/>
  <c r="H367" i="17" s="1"/>
  <c r="G366" i="17"/>
  <c r="F366" i="17"/>
  <c r="E366" i="17"/>
  <c r="H366" i="17" s="1"/>
  <c r="G365" i="17"/>
  <c r="F365" i="17"/>
  <c r="E365" i="17"/>
  <c r="H365" i="17" s="1"/>
  <c r="G364" i="17"/>
  <c r="G363" i="17"/>
  <c r="F363" i="17"/>
  <c r="E363" i="17"/>
  <c r="H363" i="17" s="1"/>
  <c r="G362" i="17"/>
  <c r="E362" i="17"/>
  <c r="H362" i="17" s="1"/>
  <c r="G361" i="17"/>
  <c r="G360" i="17"/>
  <c r="F360" i="17"/>
  <c r="E360" i="17"/>
  <c r="H360" i="17" s="1"/>
  <c r="G359" i="17"/>
  <c r="F359" i="17"/>
  <c r="E359" i="17"/>
  <c r="H359" i="17" s="1"/>
  <c r="G358" i="17"/>
  <c r="F358" i="17"/>
  <c r="E358" i="17"/>
  <c r="H358" i="17" s="1"/>
  <c r="G357" i="17"/>
  <c r="F357" i="17"/>
  <c r="E357" i="17"/>
  <c r="H357" i="17" s="1"/>
  <c r="G356" i="17"/>
  <c r="F356" i="17"/>
  <c r="E356" i="17"/>
  <c r="H356" i="17" s="1"/>
  <c r="G355" i="17"/>
  <c r="G354" i="17"/>
  <c r="E354" i="17"/>
  <c r="H354" i="17" s="1"/>
  <c r="G353" i="17"/>
  <c r="F353" i="17"/>
  <c r="E353" i="17"/>
  <c r="H353" i="17" s="1"/>
  <c r="G352" i="17"/>
  <c r="F352" i="17"/>
  <c r="E352" i="17"/>
  <c r="H352" i="17" s="1"/>
  <c r="G351" i="17"/>
  <c r="F351" i="17"/>
  <c r="E351" i="17"/>
  <c r="H351" i="17" s="1"/>
  <c r="G350" i="17"/>
  <c r="E350" i="17"/>
  <c r="H350" i="17" s="1"/>
  <c r="D349" i="17"/>
  <c r="C349" i="17"/>
  <c r="G343" i="17"/>
  <c r="F343" i="17"/>
  <c r="E343" i="17"/>
  <c r="H343" i="17" s="1"/>
  <c r="G342" i="17"/>
  <c r="F342" i="17"/>
  <c r="E342" i="17"/>
  <c r="H342" i="17" s="1"/>
  <c r="G341" i="17"/>
  <c r="F341" i="17"/>
  <c r="G340" i="17"/>
  <c r="F340" i="17"/>
  <c r="E340" i="17"/>
  <c r="H340" i="17" s="1"/>
  <c r="G339" i="17"/>
  <c r="F339" i="17"/>
  <c r="E339" i="17"/>
  <c r="H339" i="17" s="1"/>
  <c r="G338" i="17"/>
  <c r="F338" i="17"/>
  <c r="E338" i="17"/>
  <c r="H338" i="17" s="1"/>
  <c r="G337" i="17"/>
  <c r="F337" i="17"/>
  <c r="E337" i="17"/>
  <c r="H337" i="17" s="1"/>
  <c r="G336" i="17"/>
  <c r="F336" i="17"/>
  <c r="E336" i="17"/>
  <c r="H336" i="17" s="1"/>
  <c r="G335" i="17"/>
  <c r="F335" i="17"/>
  <c r="E335" i="17"/>
  <c r="H335" i="17" s="1"/>
  <c r="G334" i="17"/>
  <c r="F334" i="17"/>
  <c r="E334" i="17"/>
  <c r="H334" i="17" s="1"/>
  <c r="G333" i="17"/>
  <c r="F333" i="17"/>
  <c r="E333" i="17"/>
  <c r="H333" i="17" s="1"/>
  <c r="G332" i="17"/>
  <c r="F332" i="17"/>
  <c r="E332" i="17"/>
  <c r="H332" i="17" s="1"/>
  <c r="G331" i="17"/>
  <c r="F331" i="17"/>
  <c r="E331" i="17"/>
  <c r="H331" i="17" s="1"/>
  <c r="G330" i="17"/>
  <c r="F330" i="17"/>
  <c r="E330" i="17"/>
  <c r="H330" i="17" s="1"/>
  <c r="G329" i="17"/>
  <c r="F329" i="17"/>
  <c r="E329" i="17"/>
  <c r="H329" i="17" s="1"/>
  <c r="G328" i="17"/>
  <c r="F328" i="17"/>
  <c r="E328" i="17"/>
  <c r="H328" i="17" s="1"/>
  <c r="G327" i="17"/>
  <c r="F327" i="17"/>
  <c r="E327" i="17"/>
  <c r="H327" i="17" s="1"/>
  <c r="G326" i="17"/>
  <c r="F326" i="17"/>
  <c r="E326" i="17"/>
  <c r="H326" i="17" s="1"/>
  <c r="G325" i="17"/>
  <c r="F325" i="17"/>
  <c r="E325" i="17"/>
  <c r="H325" i="17" s="1"/>
  <c r="G324" i="17"/>
  <c r="F324" i="17"/>
  <c r="E324" i="17"/>
  <c r="H324" i="17" s="1"/>
  <c r="G323" i="17"/>
  <c r="F323" i="17"/>
  <c r="E323" i="17"/>
  <c r="H323" i="17" s="1"/>
  <c r="G322" i="17"/>
  <c r="F322" i="17"/>
  <c r="E322" i="17"/>
  <c r="H322" i="17" s="1"/>
  <c r="G321" i="17"/>
  <c r="F321" i="17"/>
  <c r="E321" i="17"/>
  <c r="H321" i="17" s="1"/>
  <c r="G320" i="17"/>
  <c r="F320" i="17"/>
  <c r="E320" i="17"/>
  <c r="H320" i="17" s="1"/>
  <c r="G319" i="17"/>
  <c r="F319" i="17"/>
  <c r="E319" i="17"/>
  <c r="H319" i="17" s="1"/>
  <c r="G318" i="17"/>
  <c r="F318" i="17"/>
  <c r="E318" i="17"/>
  <c r="H318" i="17" s="1"/>
  <c r="G317" i="17"/>
  <c r="F317" i="17"/>
  <c r="E317" i="17"/>
  <c r="H317" i="17" s="1"/>
  <c r="G316" i="17"/>
  <c r="F316" i="17"/>
  <c r="E316" i="17"/>
  <c r="H316" i="17" s="1"/>
  <c r="G315" i="17"/>
  <c r="F315" i="17"/>
  <c r="E315" i="17"/>
  <c r="H315" i="17" s="1"/>
  <c r="G314" i="17"/>
  <c r="F314" i="17"/>
  <c r="E314" i="17"/>
  <c r="H314" i="17" s="1"/>
  <c r="G313" i="17"/>
  <c r="F313" i="17"/>
  <c r="E313" i="17"/>
  <c r="H313" i="17" s="1"/>
  <c r="G312" i="17"/>
  <c r="F312" i="17"/>
  <c r="E312" i="17"/>
  <c r="H312" i="17" s="1"/>
  <c r="G311" i="17"/>
  <c r="F311" i="17"/>
  <c r="E311" i="17"/>
  <c r="H311" i="17" s="1"/>
  <c r="G310" i="17"/>
  <c r="F310" i="17"/>
  <c r="E310" i="17"/>
  <c r="H310" i="17" s="1"/>
  <c r="G309" i="17"/>
  <c r="F309" i="17"/>
  <c r="E309" i="17"/>
  <c r="H309" i="17" s="1"/>
  <c r="G308" i="17"/>
  <c r="F308" i="17"/>
  <c r="E308" i="17"/>
  <c r="H308" i="17" s="1"/>
  <c r="G307" i="17"/>
  <c r="F307" i="17"/>
  <c r="E307" i="17"/>
  <c r="H307" i="17" s="1"/>
  <c r="G306" i="17"/>
  <c r="F306" i="17"/>
  <c r="G305" i="17"/>
  <c r="F305" i="17"/>
  <c r="E305" i="17"/>
  <c r="H305" i="17" s="1"/>
  <c r="G304" i="17"/>
  <c r="F304" i="17"/>
  <c r="E304" i="17"/>
  <c r="H304" i="17" s="1"/>
  <c r="G303" i="17"/>
  <c r="F303" i="17"/>
  <c r="E303" i="17"/>
  <c r="H303" i="17" s="1"/>
  <c r="G302" i="17"/>
  <c r="F302" i="17"/>
  <c r="E302" i="17"/>
  <c r="H302" i="17" s="1"/>
  <c r="G301" i="17"/>
  <c r="F301" i="17"/>
  <c r="E301" i="17"/>
  <c r="H301" i="17" s="1"/>
  <c r="G300" i="17"/>
  <c r="F300" i="17"/>
  <c r="E300" i="17"/>
  <c r="H300" i="17" s="1"/>
  <c r="G299" i="17"/>
  <c r="F299" i="17"/>
  <c r="E299" i="17"/>
  <c r="H299" i="17" s="1"/>
  <c r="G298" i="17"/>
  <c r="F298" i="17"/>
  <c r="E298" i="17"/>
  <c r="H298" i="17" s="1"/>
  <c r="G297" i="17"/>
  <c r="F297" i="17"/>
  <c r="E297" i="17"/>
  <c r="H297" i="17" s="1"/>
  <c r="G296" i="17"/>
  <c r="F296" i="17"/>
  <c r="E296" i="17"/>
  <c r="H296" i="17" s="1"/>
  <c r="G295" i="17"/>
  <c r="F295" i="17"/>
  <c r="E295" i="17"/>
  <c r="H295" i="17" s="1"/>
  <c r="G294" i="17"/>
  <c r="E294" i="17"/>
  <c r="H294" i="17" s="1"/>
  <c r="G293" i="17"/>
  <c r="F293" i="17"/>
  <c r="E293" i="17"/>
  <c r="H293" i="17" s="1"/>
  <c r="G292" i="17"/>
  <c r="F292" i="17"/>
  <c r="E292" i="17"/>
  <c r="H292" i="17" s="1"/>
  <c r="G291" i="17"/>
  <c r="F291" i="17"/>
  <c r="E291" i="17"/>
  <c r="H291" i="17" s="1"/>
  <c r="G290" i="17"/>
  <c r="F290" i="17"/>
  <c r="G289" i="17"/>
  <c r="F289" i="17"/>
  <c r="E289" i="17"/>
  <c r="H289" i="17" s="1"/>
  <c r="G288" i="17"/>
  <c r="F288" i="17"/>
  <c r="E288" i="17"/>
  <c r="H288" i="17" s="1"/>
  <c r="G287" i="17"/>
  <c r="F287" i="17"/>
  <c r="E287" i="17"/>
  <c r="H287" i="17" s="1"/>
  <c r="G286" i="17"/>
  <c r="F286" i="17"/>
  <c r="E286" i="17"/>
  <c r="H286" i="17" s="1"/>
  <c r="G285" i="17"/>
  <c r="F285" i="17"/>
  <c r="E285" i="17"/>
  <c r="H285" i="17" s="1"/>
  <c r="G284" i="17"/>
  <c r="F284" i="17"/>
  <c r="E284" i="17"/>
  <c r="H284" i="17" s="1"/>
  <c r="G283" i="17"/>
  <c r="F283" i="17"/>
  <c r="E283" i="17"/>
  <c r="H283" i="17" s="1"/>
  <c r="G282" i="17"/>
  <c r="F282" i="17"/>
  <c r="E282" i="17"/>
  <c r="H282" i="17" s="1"/>
  <c r="G281" i="17"/>
  <c r="F281" i="17"/>
  <c r="E281" i="17"/>
  <c r="H281" i="17" s="1"/>
  <c r="G280" i="17"/>
  <c r="F280" i="17"/>
  <c r="E280" i="17"/>
  <c r="H280" i="17" s="1"/>
  <c r="G279" i="17"/>
  <c r="F279" i="17"/>
  <c r="E279" i="17"/>
  <c r="H279" i="17" s="1"/>
  <c r="G278" i="17"/>
  <c r="F278" i="17"/>
  <c r="E278" i="17"/>
  <c r="H278" i="17" s="1"/>
  <c r="G277" i="17"/>
  <c r="F277" i="17"/>
  <c r="G276" i="17"/>
  <c r="F276" i="17"/>
  <c r="E276" i="17"/>
  <c r="H276" i="17" s="1"/>
  <c r="G275" i="17"/>
  <c r="F275" i="17"/>
  <c r="E275" i="17"/>
  <c r="H275" i="17" s="1"/>
  <c r="G274" i="17"/>
  <c r="F274" i="17"/>
  <c r="E274" i="17"/>
  <c r="H274" i="17" s="1"/>
  <c r="G273" i="17"/>
  <c r="F273" i="17"/>
  <c r="E273" i="17"/>
  <c r="H273" i="17" s="1"/>
  <c r="G272" i="17"/>
  <c r="F272" i="17"/>
  <c r="E272" i="17"/>
  <c r="H272" i="17" s="1"/>
  <c r="G271" i="17"/>
  <c r="F271" i="17"/>
  <c r="E271" i="17"/>
  <c r="H271" i="17" s="1"/>
  <c r="G270" i="17"/>
  <c r="F270" i="17"/>
  <c r="E270" i="17"/>
  <c r="H270" i="17" s="1"/>
  <c r="G269" i="17"/>
  <c r="F269" i="17"/>
  <c r="E269" i="17"/>
  <c r="H269" i="17" s="1"/>
  <c r="G268" i="17"/>
  <c r="F268" i="17"/>
  <c r="E268" i="17"/>
  <c r="H268" i="17" s="1"/>
  <c r="G267" i="17"/>
  <c r="F267" i="17"/>
  <c r="E267" i="17"/>
  <c r="H267" i="17" s="1"/>
  <c r="G266" i="17"/>
  <c r="F266" i="17"/>
  <c r="E266" i="17"/>
  <c r="H266" i="17" s="1"/>
  <c r="G265" i="17"/>
  <c r="F265" i="17"/>
  <c r="E265" i="17"/>
  <c r="H265" i="17" s="1"/>
  <c r="G264" i="17"/>
  <c r="G263" i="17"/>
  <c r="F263" i="17"/>
  <c r="E263" i="17"/>
  <c r="H263" i="17" s="1"/>
  <c r="G262" i="17"/>
  <c r="F262" i="17"/>
  <c r="E262" i="17"/>
  <c r="H262" i="17" s="1"/>
  <c r="G261" i="17"/>
  <c r="F261" i="17"/>
  <c r="E261" i="17"/>
  <c r="H261" i="17" s="1"/>
  <c r="G260" i="17"/>
  <c r="F260" i="17"/>
  <c r="E260" i="17"/>
  <c r="H260" i="17" s="1"/>
  <c r="G259" i="17"/>
  <c r="F259" i="17"/>
  <c r="E259" i="17"/>
  <c r="H259" i="17" s="1"/>
  <c r="G258" i="17"/>
  <c r="F258" i="17"/>
  <c r="E258" i="17"/>
  <c r="H258" i="17" s="1"/>
  <c r="G257" i="17"/>
  <c r="F257" i="17"/>
  <c r="E257" i="17"/>
  <c r="H257" i="17" s="1"/>
  <c r="G256" i="17"/>
  <c r="F256" i="17"/>
  <c r="E256" i="17"/>
  <c r="H256" i="17" s="1"/>
  <c r="G255" i="17"/>
  <c r="F255" i="17"/>
  <c r="E255" i="17"/>
  <c r="H255" i="17" s="1"/>
  <c r="G254" i="17"/>
  <c r="F254" i="17"/>
  <c r="E254" i="17"/>
  <c r="H254" i="17" s="1"/>
  <c r="G253" i="17"/>
  <c r="F253" i="17"/>
  <c r="E253" i="17"/>
  <c r="H253" i="17" s="1"/>
  <c r="G252" i="17"/>
  <c r="F252" i="17"/>
  <c r="E252" i="17"/>
  <c r="H252" i="17" s="1"/>
  <c r="G251" i="17"/>
  <c r="F251" i="17"/>
  <c r="E251" i="17"/>
  <c r="H251" i="17" s="1"/>
  <c r="G250" i="17"/>
  <c r="F250" i="17"/>
  <c r="E250" i="17"/>
  <c r="H250" i="17" s="1"/>
  <c r="G249" i="17"/>
  <c r="F249" i="17"/>
  <c r="E249" i="17"/>
  <c r="H249" i="17" s="1"/>
  <c r="G248" i="17"/>
  <c r="F248" i="17"/>
  <c r="E248" i="17"/>
  <c r="H248" i="17" s="1"/>
  <c r="G247" i="17"/>
  <c r="F247" i="17"/>
  <c r="E247" i="17"/>
  <c r="H247" i="17" s="1"/>
  <c r="G246" i="17"/>
  <c r="F246" i="17"/>
  <c r="E246" i="17"/>
  <c r="H246" i="17" s="1"/>
  <c r="G245" i="17"/>
  <c r="F245" i="17"/>
  <c r="E245" i="17"/>
  <c r="H245" i="17" s="1"/>
  <c r="G244" i="17"/>
  <c r="F244" i="17"/>
  <c r="E244" i="17"/>
  <c r="H244" i="17" s="1"/>
  <c r="G243" i="17"/>
  <c r="F243" i="17"/>
  <c r="E243" i="17"/>
  <c r="H243" i="17" s="1"/>
  <c r="G242" i="17"/>
  <c r="F242" i="17"/>
  <c r="E242" i="17"/>
  <c r="H242" i="17" s="1"/>
  <c r="G241" i="17"/>
  <c r="G240" i="17"/>
  <c r="F240" i="17"/>
  <c r="E240" i="17"/>
  <c r="H240" i="17" s="1"/>
  <c r="G239" i="17"/>
  <c r="G238" i="17"/>
  <c r="E238" i="17"/>
  <c r="H238" i="17" s="1"/>
  <c r="G237" i="17"/>
  <c r="F237" i="17"/>
  <c r="E237" i="17"/>
  <c r="H237" i="17" s="1"/>
  <c r="G236" i="17"/>
  <c r="F236" i="17"/>
  <c r="E236" i="17"/>
  <c r="H236" i="17" s="1"/>
  <c r="G235" i="17"/>
  <c r="F235" i="17"/>
  <c r="E235" i="17"/>
  <c r="H235" i="17" s="1"/>
  <c r="G234" i="17"/>
  <c r="F234" i="17"/>
  <c r="E234" i="17"/>
  <c r="H234" i="17" s="1"/>
  <c r="G233" i="17"/>
  <c r="F233" i="17"/>
  <c r="E233" i="17"/>
  <c r="H233" i="17" s="1"/>
  <c r="G232" i="17"/>
  <c r="F232" i="17"/>
  <c r="E232" i="17"/>
  <c r="H232" i="17" s="1"/>
  <c r="G231" i="17"/>
  <c r="F231" i="17"/>
  <c r="E231" i="17"/>
  <c r="H231" i="17" s="1"/>
  <c r="G230" i="17"/>
  <c r="F230" i="17"/>
  <c r="E230" i="17"/>
  <c r="H230" i="17" s="1"/>
  <c r="G229" i="17"/>
  <c r="F229" i="17"/>
  <c r="E229" i="17"/>
  <c r="H229" i="17" s="1"/>
  <c r="G228" i="17"/>
  <c r="F228" i="17"/>
  <c r="E228" i="17"/>
  <c r="H228" i="17" s="1"/>
  <c r="G227" i="17"/>
  <c r="F227" i="17"/>
  <c r="E227" i="17"/>
  <c r="H227" i="17" s="1"/>
  <c r="G226" i="17"/>
  <c r="F226" i="17"/>
  <c r="E226" i="17"/>
  <c r="H226" i="17" s="1"/>
  <c r="G225" i="17"/>
  <c r="F225" i="17"/>
  <c r="E225" i="17"/>
  <c r="H225" i="17" s="1"/>
  <c r="G224" i="17"/>
  <c r="F224" i="17"/>
  <c r="E224" i="17"/>
  <c r="H224" i="17" s="1"/>
  <c r="G223" i="17"/>
  <c r="F223" i="17"/>
  <c r="E223" i="17"/>
  <c r="H223" i="17" s="1"/>
  <c r="G222" i="17"/>
  <c r="F222" i="17"/>
  <c r="E222" i="17"/>
  <c r="H222" i="17" s="1"/>
  <c r="G221" i="17"/>
  <c r="F221" i="17"/>
  <c r="E221" i="17"/>
  <c r="H221" i="17" s="1"/>
  <c r="G220" i="17"/>
  <c r="F220" i="17"/>
  <c r="E220" i="17"/>
  <c r="H220" i="17" s="1"/>
  <c r="G219" i="17"/>
  <c r="F219" i="17"/>
  <c r="E219" i="17"/>
  <c r="H219" i="17" s="1"/>
  <c r="G218" i="17"/>
  <c r="F218" i="17"/>
  <c r="G217" i="17"/>
  <c r="F217" i="17"/>
  <c r="E217" i="17"/>
  <c r="H217" i="17" s="1"/>
  <c r="G216" i="17"/>
  <c r="F216" i="17"/>
  <c r="E216" i="17"/>
  <c r="H216" i="17" s="1"/>
  <c r="G215" i="17"/>
  <c r="F215" i="17"/>
  <c r="E215" i="17"/>
  <c r="H215" i="17" s="1"/>
  <c r="G214" i="17"/>
  <c r="F214" i="17"/>
  <c r="E214" i="17"/>
  <c r="H214" i="17" s="1"/>
  <c r="G213" i="17"/>
  <c r="F213" i="17"/>
  <c r="E213" i="17"/>
  <c r="H213" i="17" s="1"/>
  <c r="G212" i="17"/>
  <c r="F212" i="17"/>
  <c r="E212" i="17"/>
  <c r="H212" i="17" s="1"/>
  <c r="G211" i="17"/>
  <c r="F211" i="17"/>
  <c r="E211" i="17"/>
  <c r="H211" i="17" s="1"/>
  <c r="G210" i="17"/>
  <c r="F210" i="17"/>
  <c r="E210" i="17"/>
  <c r="H210" i="17" s="1"/>
  <c r="G209" i="17"/>
  <c r="F209" i="17"/>
  <c r="E209" i="17"/>
  <c r="H209" i="17" s="1"/>
  <c r="G208" i="17"/>
  <c r="F208" i="17"/>
  <c r="E208" i="17"/>
  <c r="H208" i="17" s="1"/>
  <c r="G207" i="17"/>
  <c r="F207" i="17"/>
  <c r="E207" i="17"/>
  <c r="H207" i="17" s="1"/>
  <c r="G206" i="17"/>
  <c r="F206" i="17"/>
  <c r="E206" i="17"/>
  <c r="H206" i="17" s="1"/>
  <c r="G205" i="17"/>
  <c r="F205" i="17"/>
  <c r="E205" i="17"/>
  <c r="H205" i="17" s="1"/>
  <c r="G204" i="17"/>
  <c r="F204" i="17"/>
  <c r="E204" i="17"/>
  <c r="H204" i="17" s="1"/>
  <c r="G203" i="17"/>
  <c r="F203" i="17"/>
  <c r="E203" i="17"/>
  <c r="H203" i="17" s="1"/>
  <c r="G202" i="17"/>
  <c r="F202" i="17"/>
  <c r="E202" i="17"/>
  <c r="H202" i="17" s="1"/>
  <c r="G201" i="17"/>
  <c r="F201" i="17"/>
  <c r="E201" i="17"/>
  <c r="H201" i="17" s="1"/>
  <c r="G200" i="17"/>
  <c r="F200" i="17"/>
  <c r="G199" i="17"/>
  <c r="F199" i="17"/>
  <c r="E199" i="17"/>
  <c r="H199" i="17" s="1"/>
  <c r="G198" i="17"/>
  <c r="F198" i="17"/>
  <c r="E198" i="17"/>
  <c r="H198" i="17" s="1"/>
  <c r="G197" i="17"/>
  <c r="F197" i="17"/>
  <c r="E197" i="17"/>
  <c r="H197" i="17" s="1"/>
  <c r="G196" i="17"/>
  <c r="F196" i="17"/>
  <c r="E196" i="17"/>
  <c r="H196" i="17" s="1"/>
  <c r="G195" i="17"/>
  <c r="F195" i="17"/>
  <c r="E195" i="17"/>
  <c r="H195" i="17" s="1"/>
  <c r="G194" i="17"/>
  <c r="F194" i="17"/>
  <c r="E194" i="17"/>
  <c r="H194" i="17" s="1"/>
  <c r="G193" i="17"/>
  <c r="E193" i="17"/>
  <c r="H193" i="17" s="1"/>
  <c r="G192" i="17"/>
  <c r="F192" i="17"/>
  <c r="E192" i="17"/>
  <c r="H192" i="17" s="1"/>
  <c r="G191" i="17"/>
  <c r="F191" i="17"/>
  <c r="E191" i="17"/>
  <c r="H191" i="17" s="1"/>
  <c r="G190" i="17"/>
  <c r="F190" i="17"/>
  <c r="E190" i="17"/>
  <c r="H190" i="17" s="1"/>
  <c r="G189" i="17"/>
  <c r="F189" i="17"/>
  <c r="E189" i="17"/>
  <c r="H189" i="17" s="1"/>
  <c r="G188" i="17"/>
  <c r="F188" i="17"/>
  <c r="E188" i="17"/>
  <c r="H188" i="17" s="1"/>
  <c r="G187" i="17"/>
  <c r="F187" i="17"/>
  <c r="E187" i="17"/>
  <c r="H187" i="17" s="1"/>
  <c r="G186" i="17"/>
  <c r="F186" i="17"/>
  <c r="E186" i="17"/>
  <c r="H186" i="17" s="1"/>
  <c r="G185" i="17"/>
  <c r="F185" i="17"/>
  <c r="E185" i="17"/>
  <c r="H185" i="17" s="1"/>
  <c r="G184" i="17"/>
  <c r="F184" i="17"/>
  <c r="E184" i="17"/>
  <c r="H184" i="17" s="1"/>
  <c r="G183" i="17"/>
  <c r="F183" i="17"/>
  <c r="E183" i="17"/>
  <c r="H183" i="17" s="1"/>
  <c r="G182" i="17"/>
  <c r="F182" i="17"/>
  <c r="E182" i="17"/>
  <c r="H182" i="17" s="1"/>
  <c r="G181" i="17"/>
  <c r="F181" i="17"/>
  <c r="E181" i="17"/>
  <c r="H181" i="17" s="1"/>
  <c r="G180" i="17"/>
  <c r="F180" i="17"/>
  <c r="E180" i="17"/>
  <c r="H180" i="17" s="1"/>
  <c r="G179" i="17"/>
  <c r="G178" i="17"/>
  <c r="F178" i="17"/>
  <c r="E178" i="17"/>
  <c r="H178" i="17" s="1"/>
  <c r="G177" i="17"/>
  <c r="F177" i="17"/>
  <c r="E177" i="17"/>
  <c r="H177" i="17" s="1"/>
  <c r="G176" i="17"/>
  <c r="F176" i="17"/>
  <c r="G175" i="17"/>
  <c r="F175" i="17"/>
  <c r="E175" i="17"/>
  <c r="H175" i="17" s="1"/>
  <c r="G174" i="17"/>
  <c r="D173" i="17"/>
  <c r="C173" i="17"/>
  <c r="G167" i="17"/>
  <c r="F167" i="17"/>
  <c r="E167" i="17"/>
  <c r="H167" i="17" s="1"/>
  <c r="G166" i="17"/>
  <c r="F166" i="17"/>
  <c r="E166" i="17"/>
  <c r="H166" i="17" s="1"/>
  <c r="G165" i="17"/>
  <c r="F165" i="17"/>
  <c r="E165" i="17"/>
  <c r="H165" i="17" s="1"/>
  <c r="G164" i="17"/>
  <c r="F164" i="17"/>
  <c r="E164" i="17"/>
  <c r="H164" i="17" s="1"/>
  <c r="G163" i="17"/>
  <c r="F163" i="17"/>
  <c r="E163" i="17"/>
  <c r="H163" i="17" s="1"/>
  <c r="G162" i="17"/>
  <c r="F162" i="17"/>
  <c r="E162" i="17"/>
  <c r="H162" i="17" s="1"/>
  <c r="G161" i="17"/>
  <c r="F161" i="17"/>
  <c r="E161" i="17"/>
  <c r="H161" i="17" s="1"/>
  <c r="G160" i="17"/>
  <c r="F160" i="17"/>
  <c r="E160" i="17"/>
  <c r="H160" i="17" s="1"/>
  <c r="G159" i="17"/>
  <c r="F159" i="17"/>
  <c r="E159" i="17"/>
  <c r="H159" i="17" s="1"/>
  <c r="G158" i="17"/>
  <c r="F158" i="17"/>
  <c r="E158" i="17"/>
  <c r="H158" i="17" s="1"/>
  <c r="G157" i="17"/>
  <c r="F157" i="17"/>
  <c r="E157" i="17"/>
  <c r="H157" i="17" s="1"/>
  <c r="G156" i="17"/>
  <c r="F156" i="17"/>
  <c r="E156" i="17"/>
  <c r="H156" i="17" s="1"/>
  <c r="G155" i="17"/>
  <c r="F155" i="17"/>
  <c r="E155" i="17"/>
  <c r="H155" i="17" s="1"/>
  <c r="G154" i="17"/>
  <c r="F154" i="17"/>
  <c r="E154" i="17"/>
  <c r="H154" i="17" s="1"/>
  <c r="G153" i="17"/>
  <c r="G152" i="17"/>
  <c r="F152" i="17"/>
  <c r="E152" i="17"/>
  <c r="H152" i="17" s="1"/>
  <c r="G151" i="17"/>
  <c r="F151" i="17"/>
  <c r="E151" i="17"/>
  <c r="H151" i="17" s="1"/>
  <c r="G150" i="17"/>
  <c r="F150" i="17"/>
  <c r="E150" i="17"/>
  <c r="H150" i="17" s="1"/>
  <c r="G149" i="17"/>
  <c r="F149" i="17"/>
  <c r="E149" i="17"/>
  <c r="H149" i="17" s="1"/>
  <c r="G148" i="17"/>
  <c r="G147" i="17"/>
  <c r="F147" i="17"/>
  <c r="E147" i="17"/>
  <c r="H147" i="17" s="1"/>
  <c r="G146" i="17"/>
  <c r="F146" i="17"/>
  <c r="E146" i="17"/>
  <c r="H146" i="17" s="1"/>
  <c r="G145" i="17"/>
  <c r="F145" i="17"/>
  <c r="E145" i="17"/>
  <c r="H145" i="17" s="1"/>
  <c r="G144" i="17"/>
  <c r="F144" i="17"/>
  <c r="E144" i="17"/>
  <c r="H144" i="17" s="1"/>
  <c r="G143" i="17"/>
  <c r="E143" i="17"/>
  <c r="H143" i="17" s="1"/>
  <c r="G142" i="17"/>
  <c r="G141" i="17"/>
  <c r="F141" i="17"/>
  <c r="E141" i="17"/>
  <c r="H141" i="17" s="1"/>
  <c r="G140" i="17"/>
  <c r="F140" i="17"/>
  <c r="E140" i="17"/>
  <c r="H140" i="17" s="1"/>
  <c r="G139" i="17"/>
  <c r="F139" i="17"/>
  <c r="E139" i="17"/>
  <c r="H139" i="17" s="1"/>
  <c r="G138" i="17"/>
  <c r="F138" i="17"/>
  <c r="E138" i="17"/>
  <c r="H138" i="17" s="1"/>
  <c r="G137" i="17"/>
  <c r="F137" i="17"/>
  <c r="E137" i="17"/>
  <c r="H137" i="17" s="1"/>
  <c r="G136" i="17"/>
  <c r="E136" i="17"/>
  <c r="H136" i="17" s="1"/>
  <c r="G135" i="17"/>
  <c r="F135" i="17"/>
  <c r="E135" i="17"/>
  <c r="H135" i="17" s="1"/>
  <c r="G134" i="17"/>
  <c r="F134" i="17"/>
  <c r="E134" i="17"/>
  <c r="H134" i="17" s="1"/>
  <c r="G133" i="17"/>
  <c r="F133" i="17"/>
  <c r="E133" i="17"/>
  <c r="H133" i="17" s="1"/>
  <c r="G132" i="17"/>
  <c r="F132" i="17"/>
  <c r="G131" i="17"/>
  <c r="G130" i="17"/>
  <c r="F130" i="17"/>
  <c r="E130" i="17"/>
  <c r="H130" i="17" s="1"/>
  <c r="G129" i="17"/>
  <c r="G128" i="17"/>
  <c r="G127" i="17"/>
  <c r="F127" i="17"/>
  <c r="E127" i="17"/>
  <c r="H127" i="17" s="1"/>
  <c r="G126" i="17"/>
  <c r="G125" i="17"/>
  <c r="E125" i="17"/>
  <c r="H125" i="17" s="1"/>
  <c r="G124" i="17"/>
  <c r="E124" i="17"/>
  <c r="H124" i="17" s="1"/>
  <c r="G123" i="17"/>
  <c r="F123" i="17"/>
  <c r="E123" i="17"/>
  <c r="H123" i="17" s="1"/>
  <c r="G122" i="17"/>
  <c r="F122" i="17"/>
  <c r="E122" i="17"/>
  <c r="H122" i="17" s="1"/>
  <c r="G121" i="17"/>
  <c r="E121" i="17"/>
  <c r="H121" i="17" s="1"/>
  <c r="G120" i="17"/>
  <c r="F120" i="17"/>
  <c r="E120" i="17"/>
  <c r="H120" i="17" s="1"/>
  <c r="G119" i="17"/>
  <c r="F119" i="17"/>
  <c r="E119" i="17"/>
  <c r="H119" i="17" s="1"/>
  <c r="G118" i="17"/>
  <c r="F118" i="17"/>
  <c r="E118" i="17"/>
  <c r="H118" i="17" s="1"/>
  <c r="G117" i="17"/>
  <c r="F117" i="17"/>
  <c r="E117" i="17"/>
  <c r="H117" i="17" s="1"/>
  <c r="G116" i="17"/>
  <c r="F116" i="17"/>
  <c r="E116" i="17"/>
  <c r="H116" i="17" s="1"/>
  <c r="G115" i="17"/>
  <c r="E115" i="17"/>
  <c r="H115" i="17" s="1"/>
  <c r="G114" i="17"/>
  <c r="F114" i="17"/>
  <c r="E114" i="17"/>
  <c r="H114" i="17" s="1"/>
  <c r="G113" i="17"/>
  <c r="F113" i="17"/>
  <c r="E113" i="17"/>
  <c r="H113" i="17" s="1"/>
  <c r="G112" i="17"/>
  <c r="F112" i="17"/>
  <c r="E112" i="17"/>
  <c r="H112" i="17" s="1"/>
  <c r="G111" i="17"/>
  <c r="F111" i="17"/>
  <c r="G110" i="17"/>
  <c r="F110" i="17"/>
  <c r="E110" i="17"/>
  <c r="H110" i="17" s="1"/>
  <c r="G109" i="17"/>
  <c r="F109" i="17"/>
  <c r="E109" i="17"/>
  <c r="H109" i="17" s="1"/>
  <c r="G108" i="17"/>
  <c r="F108" i="17"/>
  <c r="E108" i="17"/>
  <c r="H108" i="17" s="1"/>
  <c r="G107" i="17"/>
  <c r="F107" i="17"/>
  <c r="E107" i="17"/>
  <c r="H107" i="17" s="1"/>
  <c r="G106" i="17"/>
  <c r="E106" i="17"/>
  <c r="H106" i="17" s="1"/>
  <c r="G105" i="17"/>
  <c r="F105" i="17"/>
  <c r="E105" i="17"/>
  <c r="H105" i="17" s="1"/>
  <c r="G104" i="17"/>
  <c r="F104" i="17"/>
  <c r="E104" i="17"/>
  <c r="H104" i="17" s="1"/>
  <c r="G103" i="17"/>
  <c r="F103" i="17"/>
  <c r="E103" i="17"/>
  <c r="H103" i="17" s="1"/>
  <c r="G102" i="17"/>
  <c r="F102" i="17"/>
  <c r="E102" i="17"/>
  <c r="H102" i="17" s="1"/>
  <c r="G101" i="17"/>
  <c r="F101" i="17"/>
  <c r="E101" i="17"/>
  <c r="H101" i="17" s="1"/>
  <c r="G100" i="17"/>
  <c r="F100" i="17"/>
  <c r="E100" i="17"/>
  <c r="H100" i="17" s="1"/>
  <c r="G99" i="17"/>
  <c r="F99" i="17"/>
  <c r="E99" i="17"/>
  <c r="H99" i="17" s="1"/>
  <c r="G98" i="17"/>
  <c r="F98" i="17"/>
  <c r="E98" i="17"/>
  <c r="H98" i="17" s="1"/>
  <c r="G97" i="17"/>
  <c r="F97" i="17"/>
  <c r="E97" i="17"/>
  <c r="H97" i="17" s="1"/>
  <c r="G96" i="17"/>
  <c r="F96" i="17"/>
  <c r="E96" i="17"/>
  <c r="H96" i="17" s="1"/>
  <c r="G95" i="17"/>
  <c r="F95" i="17"/>
  <c r="E95" i="17"/>
  <c r="H95" i="17" s="1"/>
  <c r="G94" i="17"/>
  <c r="F94" i="17"/>
  <c r="E94" i="17"/>
  <c r="H94" i="17" s="1"/>
  <c r="G93" i="17"/>
  <c r="F93" i="17"/>
  <c r="E93" i="17"/>
  <c r="H93" i="17" s="1"/>
  <c r="G92" i="17"/>
  <c r="F92" i="17"/>
  <c r="E92" i="17"/>
  <c r="H92" i="17" s="1"/>
  <c r="G91" i="17"/>
  <c r="F91" i="17"/>
  <c r="E91" i="17"/>
  <c r="H91" i="17" s="1"/>
  <c r="G90" i="17"/>
  <c r="E90" i="17"/>
  <c r="H90" i="17" s="1"/>
  <c r="G89" i="17"/>
  <c r="F89" i="17"/>
  <c r="G88" i="17"/>
  <c r="F88" i="17"/>
  <c r="E88" i="17"/>
  <c r="H88" i="17" s="1"/>
  <c r="G87" i="17"/>
  <c r="E87" i="17"/>
  <c r="H87" i="17" s="1"/>
  <c r="G86" i="17"/>
  <c r="F86" i="17"/>
  <c r="E86" i="17"/>
  <c r="H86" i="17" s="1"/>
  <c r="G85" i="17"/>
  <c r="F85" i="17"/>
  <c r="E85" i="17"/>
  <c r="H85" i="17" s="1"/>
  <c r="G84" i="17"/>
  <c r="F84" i="17"/>
  <c r="E84" i="17"/>
  <c r="H84" i="17" s="1"/>
  <c r="G83" i="17"/>
  <c r="F83" i="17"/>
  <c r="E83" i="17"/>
  <c r="H83" i="17" s="1"/>
  <c r="G82" i="17"/>
  <c r="E82" i="17"/>
  <c r="H82" i="17" s="1"/>
  <c r="G81" i="17"/>
  <c r="F81" i="17"/>
  <c r="E81" i="17"/>
  <c r="H81" i="17" s="1"/>
  <c r="G80" i="17"/>
  <c r="G79" i="17"/>
  <c r="G78" i="17"/>
  <c r="F78" i="17"/>
  <c r="E78" i="17"/>
  <c r="H78" i="17" s="1"/>
  <c r="G77" i="17"/>
  <c r="F77" i="17"/>
  <c r="E77" i="17"/>
  <c r="H77" i="17" s="1"/>
  <c r="G76" i="17"/>
  <c r="D75" i="17"/>
  <c r="C75" i="17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E45" i="17"/>
  <c r="H45" i="17" s="1"/>
  <c r="G44" i="17"/>
  <c r="F44" i="17"/>
  <c r="E44" i="17"/>
  <c r="H44" i="17" s="1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F40" i="17"/>
  <c r="E40" i="17"/>
  <c r="H40" i="17" s="1"/>
  <c r="G39" i="17"/>
  <c r="F39" i="17"/>
  <c r="E39" i="17"/>
  <c r="H39" i="17" s="1"/>
  <c r="G38" i="17"/>
  <c r="F38" i="17"/>
  <c r="E38" i="17"/>
  <c r="H38" i="17" s="1"/>
  <c r="G37" i="17"/>
  <c r="E37" i="17"/>
  <c r="H37" i="17" s="1"/>
  <c r="G36" i="17"/>
  <c r="E36" i="17"/>
  <c r="H36" i="17" s="1"/>
  <c r="G35" i="17"/>
  <c r="F35" i="17"/>
  <c r="E35" i="17"/>
  <c r="H35" i="17" s="1"/>
  <c r="G34" i="17"/>
  <c r="F34" i="17"/>
  <c r="E34" i="17"/>
  <c r="H34" i="17" s="1"/>
  <c r="G33" i="17"/>
  <c r="F33" i="17"/>
  <c r="E33" i="17"/>
  <c r="H33" i="17" s="1"/>
  <c r="G32" i="17"/>
  <c r="F32" i="17"/>
  <c r="E32" i="17"/>
  <c r="H32" i="17" s="1"/>
  <c r="G31" i="17"/>
  <c r="F31" i="17"/>
  <c r="E31" i="17"/>
  <c r="H31" i="17" s="1"/>
  <c r="G30" i="17"/>
  <c r="F30" i="17"/>
  <c r="E30" i="17"/>
  <c r="H30" i="17" s="1"/>
  <c r="G29" i="17"/>
  <c r="F29" i="17"/>
  <c r="E29" i="17"/>
  <c r="H29" i="17" s="1"/>
  <c r="G28" i="17"/>
  <c r="F28" i="17"/>
  <c r="E28" i="17"/>
  <c r="H28" i="17" s="1"/>
  <c r="G27" i="17"/>
  <c r="E27" i="17"/>
  <c r="H27" i="17" s="1"/>
  <c r="G26" i="17"/>
  <c r="F26" i="17"/>
  <c r="E26" i="17"/>
  <c r="H26" i="17" s="1"/>
  <c r="G25" i="17"/>
  <c r="F25" i="17"/>
  <c r="E25" i="17"/>
  <c r="H25" i="17" s="1"/>
  <c r="G24" i="17"/>
  <c r="F24" i="17"/>
  <c r="E24" i="17"/>
  <c r="H24" i="17" s="1"/>
  <c r="G23" i="17"/>
  <c r="F23" i="17"/>
  <c r="E23" i="17"/>
  <c r="H23" i="17" s="1"/>
  <c r="G22" i="17"/>
  <c r="F22" i="17"/>
  <c r="E22" i="17"/>
  <c r="H22" i="17" s="1"/>
  <c r="G21" i="17"/>
  <c r="F21" i="17"/>
  <c r="E21" i="17"/>
  <c r="H21" i="17" s="1"/>
  <c r="G20" i="17"/>
  <c r="F20" i="17"/>
  <c r="E20" i="17"/>
  <c r="H20" i="17" s="1"/>
  <c r="D19" i="17"/>
  <c r="C19" i="17"/>
  <c r="D13" i="17"/>
  <c r="C13" i="17"/>
  <c r="D12" i="17"/>
  <c r="C12" i="17"/>
  <c r="D11" i="17"/>
  <c r="C11" i="17"/>
  <c r="D10" i="17"/>
  <c r="C10" i="17"/>
  <c r="D9" i="17"/>
  <c r="C9" i="17"/>
  <c r="D8" i="17"/>
  <c r="C8" i="17"/>
  <c r="G8" i="17" s="1"/>
  <c r="G609" i="16"/>
  <c r="G608" i="16"/>
  <c r="G607" i="16"/>
  <c r="F607" i="16"/>
  <c r="E607" i="16"/>
  <c r="H607" i="16" s="1"/>
  <c r="G606" i="16"/>
  <c r="F606" i="16"/>
  <c r="G605" i="16"/>
  <c r="G604" i="16"/>
  <c r="F604" i="16"/>
  <c r="G603" i="16"/>
  <c r="G602" i="16"/>
  <c r="E602" i="16"/>
  <c r="H602" i="16" s="1"/>
  <c r="G601" i="16"/>
  <c r="G600" i="16"/>
  <c r="G599" i="16"/>
  <c r="G598" i="16"/>
  <c r="G597" i="16"/>
  <c r="G596" i="16"/>
  <c r="F596" i="16"/>
  <c r="E596" i="16"/>
  <c r="H596" i="16" s="1"/>
  <c r="G595" i="16"/>
  <c r="E595" i="16"/>
  <c r="H595" i="16" s="1"/>
  <c r="G594" i="16"/>
  <c r="F594" i="16"/>
  <c r="E594" i="16"/>
  <c r="H594" i="16" s="1"/>
  <c r="G593" i="16"/>
  <c r="G592" i="16"/>
  <c r="F592" i="16"/>
  <c r="G591" i="16"/>
  <c r="F591" i="16"/>
  <c r="E591" i="16"/>
  <c r="H591" i="16" s="1"/>
  <c r="G590" i="16"/>
  <c r="G589" i="16"/>
  <c r="F589" i="16"/>
  <c r="E589" i="16"/>
  <c r="H589" i="16" s="1"/>
  <c r="G588" i="16"/>
  <c r="F588" i="16"/>
  <c r="G587" i="16"/>
  <c r="G586" i="16"/>
  <c r="G585" i="16"/>
  <c r="G584" i="16"/>
  <c r="G583" i="16"/>
  <c r="D582" i="16"/>
  <c r="C582" i="16"/>
  <c r="G576" i="16"/>
  <c r="F576" i="16"/>
  <c r="E576" i="16"/>
  <c r="H576" i="16" s="1"/>
  <c r="G575" i="16"/>
  <c r="F575" i="16"/>
  <c r="G574" i="16"/>
  <c r="E574" i="16"/>
  <c r="H574" i="16" s="1"/>
  <c r="G573" i="16"/>
  <c r="F573" i="16"/>
  <c r="E573" i="16"/>
  <c r="H573" i="16" s="1"/>
  <c r="G572" i="16"/>
  <c r="F572" i="16"/>
  <c r="G571" i="16"/>
  <c r="E571" i="16"/>
  <c r="H571" i="16" s="1"/>
  <c r="G570" i="16"/>
  <c r="G569" i="16"/>
  <c r="F569" i="16"/>
  <c r="G568" i="16"/>
  <c r="G567" i="16"/>
  <c r="F567" i="16"/>
  <c r="E567" i="16"/>
  <c r="H567" i="16" s="1"/>
  <c r="G566" i="16"/>
  <c r="G565" i="16"/>
  <c r="F565" i="16"/>
  <c r="G564" i="16"/>
  <c r="F564" i="16"/>
  <c r="E564" i="16"/>
  <c r="H564" i="16" s="1"/>
  <c r="G563" i="16"/>
  <c r="F563" i="16"/>
  <c r="E563" i="16"/>
  <c r="H563" i="16" s="1"/>
  <c r="G562" i="16"/>
  <c r="G561" i="16"/>
  <c r="G560" i="16"/>
  <c r="F560" i="16"/>
  <c r="E560" i="16"/>
  <c r="H560" i="16" s="1"/>
  <c r="G559" i="16"/>
  <c r="G558" i="16"/>
  <c r="F558" i="16"/>
  <c r="E558" i="16"/>
  <c r="H558" i="16" s="1"/>
  <c r="G557" i="16"/>
  <c r="F557" i="16"/>
  <c r="E557" i="16"/>
  <c r="H557" i="16" s="1"/>
  <c r="G556" i="16"/>
  <c r="F556" i="16"/>
  <c r="E556" i="16"/>
  <c r="H556" i="16" s="1"/>
  <c r="G555" i="16"/>
  <c r="F555" i="16"/>
  <c r="E555" i="16"/>
  <c r="H555" i="16" s="1"/>
  <c r="G554" i="16"/>
  <c r="G553" i="16"/>
  <c r="F553" i="16"/>
  <c r="E553" i="16"/>
  <c r="H553" i="16" s="1"/>
  <c r="G552" i="16"/>
  <c r="F552" i="16"/>
  <c r="E552" i="16"/>
  <c r="H552" i="16" s="1"/>
  <c r="G551" i="16"/>
  <c r="G550" i="16"/>
  <c r="F550" i="16"/>
  <c r="E550" i="16"/>
  <c r="H550" i="16" s="1"/>
  <c r="G549" i="16"/>
  <c r="F549" i="16"/>
  <c r="E549" i="16"/>
  <c r="H549" i="16" s="1"/>
  <c r="G548" i="16"/>
  <c r="G547" i="16"/>
  <c r="F547" i="16"/>
  <c r="E547" i="16"/>
  <c r="H547" i="16" s="1"/>
  <c r="G546" i="16"/>
  <c r="F546" i="16"/>
  <c r="G545" i="16"/>
  <c r="F545" i="16"/>
  <c r="E545" i="16"/>
  <c r="H545" i="16" s="1"/>
  <c r="G544" i="16"/>
  <c r="F544" i="16"/>
  <c r="E544" i="16"/>
  <c r="H544" i="16" s="1"/>
  <c r="G543" i="16"/>
  <c r="F543" i="16"/>
  <c r="E543" i="16"/>
  <c r="H543" i="16" s="1"/>
  <c r="G542" i="16"/>
  <c r="F542" i="16"/>
  <c r="G541" i="16"/>
  <c r="G540" i="16"/>
  <c r="F540" i="16"/>
  <c r="E540" i="16"/>
  <c r="H540" i="16" s="1"/>
  <c r="G539" i="16"/>
  <c r="G538" i="16"/>
  <c r="G537" i="16"/>
  <c r="F537" i="16"/>
  <c r="E537" i="16"/>
  <c r="H537" i="16" s="1"/>
  <c r="G536" i="16"/>
  <c r="F536" i="16"/>
  <c r="G535" i="16"/>
  <c r="G534" i="16"/>
  <c r="F534" i="16"/>
  <c r="G533" i="16"/>
  <c r="F533" i="16"/>
  <c r="E533" i="16"/>
  <c r="H533" i="16" s="1"/>
  <c r="G532" i="16"/>
  <c r="G531" i="16"/>
  <c r="F531" i="16"/>
  <c r="E531" i="16"/>
  <c r="H531" i="16" s="1"/>
  <c r="G530" i="16"/>
  <c r="G529" i="16"/>
  <c r="E529" i="16"/>
  <c r="H529" i="16" s="1"/>
  <c r="G528" i="16"/>
  <c r="F528" i="16"/>
  <c r="E528" i="16"/>
  <c r="H528" i="16" s="1"/>
  <c r="G527" i="16"/>
  <c r="E527" i="16"/>
  <c r="H527" i="16" s="1"/>
  <c r="G526" i="16"/>
  <c r="E526" i="16"/>
  <c r="H526" i="16" s="1"/>
  <c r="G525" i="16"/>
  <c r="F525" i="16"/>
  <c r="E525" i="16"/>
  <c r="H525" i="16" s="1"/>
  <c r="G524" i="16"/>
  <c r="G523" i="16"/>
  <c r="E523" i="16"/>
  <c r="H523" i="16" s="1"/>
  <c r="G522" i="16"/>
  <c r="F522" i="16"/>
  <c r="E522" i="16"/>
  <c r="H522" i="16" s="1"/>
  <c r="G521" i="16"/>
  <c r="F521" i="16"/>
  <c r="G520" i="16"/>
  <c r="F520" i="16"/>
  <c r="G519" i="16"/>
  <c r="F519" i="16"/>
  <c r="E519" i="16"/>
  <c r="H519" i="16" s="1"/>
  <c r="G518" i="16"/>
  <c r="F518" i="16"/>
  <c r="E518" i="16"/>
  <c r="H518" i="16" s="1"/>
  <c r="G517" i="16"/>
  <c r="G516" i="16"/>
  <c r="G515" i="16"/>
  <c r="G514" i="16"/>
  <c r="E514" i="16"/>
  <c r="H514" i="16" s="1"/>
  <c r="G513" i="16"/>
  <c r="F513" i="16"/>
  <c r="E513" i="16"/>
  <c r="H513" i="16" s="1"/>
  <c r="G512" i="16"/>
  <c r="F512" i="16"/>
  <c r="E512" i="16"/>
  <c r="H512" i="16" s="1"/>
  <c r="G511" i="16"/>
  <c r="G510" i="16"/>
  <c r="G509" i="16"/>
  <c r="E509" i="16"/>
  <c r="H509" i="16" s="1"/>
  <c r="G508" i="16"/>
  <c r="E508" i="16"/>
  <c r="H508" i="16" s="1"/>
  <c r="G507" i="16"/>
  <c r="E507" i="16"/>
  <c r="H507" i="16" s="1"/>
  <c r="G506" i="16"/>
  <c r="E506" i="16"/>
  <c r="H506" i="16" s="1"/>
  <c r="G505" i="16"/>
  <c r="F505" i="16"/>
  <c r="E505" i="16"/>
  <c r="H505" i="16" s="1"/>
  <c r="G504" i="16"/>
  <c r="F504" i="16"/>
  <c r="E504" i="16"/>
  <c r="H504" i="16" s="1"/>
  <c r="G503" i="16"/>
  <c r="F503" i="16"/>
  <c r="E503" i="16"/>
  <c r="H503" i="16" s="1"/>
  <c r="G502" i="16"/>
  <c r="F502" i="16"/>
  <c r="E502" i="16"/>
  <c r="H502" i="16" s="1"/>
  <c r="G501" i="16"/>
  <c r="G500" i="16"/>
  <c r="G499" i="16"/>
  <c r="E499" i="16"/>
  <c r="H499" i="16" s="1"/>
  <c r="G498" i="16"/>
  <c r="G497" i="16"/>
  <c r="E497" i="16"/>
  <c r="H497" i="16" s="1"/>
  <c r="G496" i="16"/>
  <c r="F496" i="16"/>
  <c r="E496" i="16"/>
  <c r="H496" i="16" s="1"/>
  <c r="G495" i="16"/>
  <c r="F495" i="16"/>
  <c r="E495" i="16"/>
  <c r="H495" i="16" s="1"/>
  <c r="G494" i="16"/>
  <c r="F494" i="16"/>
  <c r="E494" i="16"/>
  <c r="H494" i="16" s="1"/>
  <c r="G493" i="16"/>
  <c r="F493" i="16"/>
  <c r="E493" i="16"/>
  <c r="H493" i="16" s="1"/>
  <c r="G492" i="16"/>
  <c r="G491" i="16"/>
  <c r="F491" i="16"/>
  <c r="E491" i="16"/>
  <c r="H491" i="16" s="1"/>
  <c r="G490" i="16"/>
  <c r="G489" i="16"/>
  <c r="G488" i="16"/>
  <c r="E488" i="16"/>
  <c r="H488" i="16" s="1"/>
  <c r="G487" i="16"/>
  <c r="G486" i="16"/>
  <c r="F486" i="16"/>
  <c r="E486" i="16"/>
  <c r="H486" i="16" s="1"/>
  <c r="G485" i="16"/>
  <c r="G484" i="16"/>
  <c r="G483" i="16"/>
  <c r="G482" i="16"/>
  <c r="F482" i="16"/>
  <c r="G481" i="16"/>
  <c r="G480" i="16"/>
  <c r="F480" i="16"/>
  <c r="E480" i="16"/>
  <c r="H480" i="16" s="1"/>
  <c r="G479" i="16"/>
  <c r="G478" i="16"/>
  <c r="F478" i="16"/>
  <c r="E478" i="16"/>
  <c r="H478" i="16" s="1"/>
  <c r="G477" i="16"/>
  <c r="F477" i="16"/>
  <c r="E477" i="16"/>
  <c r="H477" i="16" s="1"/>
  <c r="G476" i="16"/>
  <c r="F476" i="16"/>
  <c r="E476" i="16"/>
  <c r="H476" i="16" s="1"/>
  <c r="G475" i="16"/>
  <c r="E475" i="16"/>
  <c r="H475" i="16" s="1"/>
  <c r="G474" i="16"/>
  <c r="F474" i="16"/>
  <c r="E474" i="16"/>
  <c r="H474" i="16" s="1"/>
  <c r="G473" i="16"/>
  <c r="F473" i="16"/>
  <c r="E473" i="16"/>
  <c r="H473" i="16" s="1"/>
  <c r="G472" i="16"/>
  <c r="F472" i="16"/>
  <c r="E472" i="16"/>
  <c r="H472" i="16" s="1"/>
  <c r="G471" i="16"/>
  <c r="G470" i="16"/>
  <c r="E470" i="16"/>
  <c r="H470" i="16" s="1"/>
  <c r="G469" i="16"/>
  <c r="G468" i="16"/>
  <c r="F468" i="16"/>
  <c r="G467" i="16"/>
  <c r="E467" i="16"/>
  <c r="H467" i="16" s="1"/>
  <c r="G466" i="16"/>
  <c r="G465" i="16"/>
  <c r="G464" i="16"/>
  <c r="G463" i="16"/>
  <c r="G462" i="16"/>
  <c r="F462" i="16"/>
  <c r="E462" i="16"/>
  <c r="H462" i="16" s="1"/>
  <c r="G461" i="16"/>
  <c r="G460" i="16"/>
  <c r="F460" i="16"/>
  <c r="E460" i="16"/>
  <c r="H460" i="16" s="1"/>
  <c r="G459" i="16"/>
  <c r="G458" i="16"/>
  <c r="G457" i="16"/>
  <c r="G456" i="16"/>
  <c r="G455" i="16"/>
  <c r="G454" i="16"/>
  <c r="F454" i="16"/>
  <c r="G453" i="16"/>
  <c r="E453" i="16"/>
  <c r="H453" i="16" s="1"/>
  <c r="G452" i="16"/>
  <c r="F452" i="16"/>
  <c r="E452" i="16"/>
  <c r="H452" i="16" s="1"/>
  <c r="G451" i="16"/>
  <c r="F451" i="16"/>
  <c r="E451" i="16"/>
  <c r="H451" i="16" s="1"/>
  <c r="G450" i="16"/>
  <c r="F450" i="16"/>
  <c r="G449" i="16"/>
  <c r="F449" i="16"/>
  <c r="E449" i="16"/>
  <c r="H449" i="16" s="1"/>
  <c r="G448" i="16"/>
  <c r="F448" i="16"/>
  <c r="G447" i="16"/>
  <c r="F447" i="16"/>
  <c r="E447" i="16"/>
  <c r="H447" i="16" s="1"/>
  <c r="G446" i="16"/>
  <c r="F446" i="16"/>
  <c r="E446" i="16"/>
  <c r="H446" i="16" s="1"/>
  <c r="G445" i="16"/>
  <c r="G444" i="16"/>
  <c r="G443" i="16"/>
  <c r="G442" i="16"/>
  <c r="G441" i="16"/>
  <c r="G440" i="16"/>
  <c r="F440" i="16"/>
  <c r="E440" i="16"/>
  <c r="H440" i="16" s="1"/>
  <c r="G439" i="16"/>
  <c r="E439" i="16"/>
  <c r="H439" i="16" s="1"/>
  <c r="G438" i="16"/>
  <c r="G437" i="16"/>
  <c r="G436" i="16"/>
  <c r="F436" i="16"/>
  <c r="E436" i="16"/>
  <c r="H436" i="16" s="1"/>
  <c r="G435" i="16"/>
  <c r="F435" i="16"/>
  <c r="E435" i="16"/>
  <c r="H435" i="16" s="1"/>
  <c r="G434" i="16"/>
  <c r="E434" i="16"/>
  <c r="H434" i="16" s="1"/>
  <c r="G433" i="16"/>
  <c r="F433" i="16"/>
  <c r="E433" i="16"/>
  <c r="H433" i="16" s="1"/>
  <c r="G432" i="16"/>
  <c r="E432" i="16"/>
  <c r="H432" i="16" s="1"/>
  <c r="G431" i="16"/>
  <c r="F431" i="16"/>
  <c r="E431" i="16"/>
  <c r="H431" i="16" s="1"/>
  <c r="G430" i="16"/>
  <c r="F430" i="16"/>
  <c r="E430" i="16"/>
  <c r="H430" i="16" s="1"/>
  <c r="G429" i="16"/>
  <c r="G428" i="16"/>
  <c r="G427" i="16"/>
  <c r="F427" i="16"/>
  <c r="E427" i="16"/>
  <c r="H427" i="16" s="1"/>
  <c r="G426" i="16"/>
  <c r="F426" i="16"/>
  <c r="E426" i="16"/>
  <c r="H426" i="16" s="1"/>
  <c r="G425" i="16"/>
  <c r="G424" i="16"/>
  <c r="G423" i="16"/>
  <c r="F423" i="16"/>
  <c r="G422" i="16"/>
  <c r="F422" i="16"/>
  <c r="G421" i="16"/>
  <c r="F421" i="16"/>
  <c r="E421" i="16"/>
  <c r="H421" i="16" s="1"/>
  <c r="G420" i="16"/>
  <c r="G419" i="16"/>
  <c r="G418" i="16"/>
  <c r="F418" i="16"/>
  <c r="E418" i="16"/>
  <c r="H418" i="16" s="1"/>
  <c r="G417" i="16"/>
  <c r="F417" i="16"/>
  <c r="E417" i="16"/>
  <c r="H417" i="16" s="1"/>
  <c r="G416" i="16"/>
  <c r="F416" i="16"/>
  <c r="E416" i="16"/>
  <c r="H416" i="16" s="1"/>
  <c r="G415" i="16"/>
  <c r="E415" i="16"/>
  <c r="H415" i="16" s="1"/>
  <c r="G414" i="16"/>
  <c r="F414" i="16"/>
  <c r="E414" i="16"/>
  <c r="H414" i="16" s="1"/>
  <c r="G413" i="16"/>
  <c r="G412" i="16"/>
  <c r="G411" i="16"/>
  <c r="G410" i="16"/>
  <c r="G409" i="16"/>
  <c r="G408" i="16"/>
  <c r="G407" i="16"/>
  <c r="F407" i="16"/>
  <c r="E407" i="16"/>
  <c r="H407" i="16" s="1"/>
  <c r="G406" i="16"/>
  <c r="F406" i="16"/>
  <c r="E406" i="16"/>
  <c r="H406" i="16" s="1"/>
  <c r="G405" i="16"/>
  <c r="F405" i="16"/>
  <c r="E405" i="16"/>
  <c r="H405" i="16" s="1"/>
  <c r="G404" i="16"/>
  <c r="F404" i="16"/>
  <c r="G403" i="16"/>
  <c r="G402" i="16"/>
  <c r="F402" i="16"/>
  <c r="G401" i="16"/>
  <c r="E401" i="16"/>
  <c r="H401" i="16" s="1"/>
  <c r="G400" i="16"/>
  <c r="F400" i="16"/>
  <c r="E400" i="16"/>
  <c r="H400" i="16" s="1"/>
  <c r="G399" i="16"/>
  <c r="G398" i="16"/>
  <c r="G397" i="16"/>
  <c r="G396" i="16"/>
  <c r="F396" i="16"/>
  <c r="G395" i="16"/>
  <c r="G394" i="16"/>
  <c r="F394" i="16"/>
  <c r="E394" i="16"/>
  <c r="H394" i="16" s="1"/>
  <c r="G393" i="16"/>
  <c r="F393" i="16"/>
  <c r="E393" i="16"/>
  <c r="H393" i="16" s="1"/>
  <c r="G392" i="16"/>
  <c r="F392" i="16"/>
  <c r="E392" i="16"/>
  <c r="H392" i="16" s="1"/>
  <c r="G391" i="16"/>
  <c r="F391" i="16"/>
  <c r="G390" i="16"/>
  <c r="F390" i="16"/>
  <c r="E390" i="16"/>
  <c r="H390" i="16" s="1"/>
  <c r="G389" i="16"/>
  <c r="F389" i="16"/>
  <c r="E389" i="16"/>
  <c r="H389" i="16" s="1"/>
  <c r="G388" i="16"/>
  <c r="G387" i="16"/>
  <c r="F387" i="16"/>
  <c r="G386" i="16"/>
  <c r="F386" i="16"/>
  <c r="E386" i="16"/>
  <c r="H386" i="16" s="1"/>
  <c r="G385" i="16"/>
  <c r="E385" i="16"/>
  <c r="H385" i="16" s="1"/>
  <c r="G384" i="16"/>
  <c r="G383" i="16"/>
  <c r="G382" i="16"/>
  <c r="G381" i="16"/>
  <c r="F381" i="16"/>
  <c r="E381" i="16"/>
  <c r="H381" i="16" s="1"/>
  <c r="G380" i="16"/>
  <c r="G379" i="16"/>
  <c r="G378" i="16"/>
  <c r="F378" i="16"/>
  <c r="E378" i="16"/>
  <c r="H378" i="16" s="1"/>
  <c r="G377" i="16"/>
  <c r="F377" i="16"/>
  <c r="E377" i="16"/>
  <c r="H377" i="16" s="1"/>
  <c r="G376" i="16"/>
  <c r="E376" i="16"/>
  <c r="H376" i="16" s="1"/>
  <c r="G375" i="16"/>
  <c r="F375" i="16"/>
  <c r="G374" i="16"/>
  <c r="G373" i="16"/>
  <c r="G372" i="16"/>
  <c r="G371" i="16"/>
  <c r="F371" i="16"/>
  <c r="E371" i="16"/>
  <c r="H371" i="16" s="1"/>
  <c r="G370" i="16"/>
  <c r="G369" i="16"/>
  <c r="G368" i="16"/>
  <c r="F368" i="16"/>
  <c r="E368" i="16"/>
  <c r="H368" i="16" s="1"/>
  <c r="G367" i="16"/>
  <c r="F367" i="16"/>
  <c r="G366" i="16"/>
  <c r="G365" i="16"/>
  <c r="G364" i="16"/>
  <c r="G363" i="16"/>
  <c r="F363" i="16"/>
  <c r="E363" i="16"/>
  <c r="H363" i="16" s="1"/>
  <c r="G362" i="16"/>
  <c r="G361" i="16"/>
  <c r="G360" i="16"/>
  <c r="F360" i="16"/>
  <c r="E360" i="16"/>
  <c r="H360" i="16" s="1"/>
  <c r="G359" i="16"/>
  <c r="G358" i="16"/>
  <c r="G357" i="16"/>
  <c r="E357" i="16"/>
  <c r="H357" i="16" s="1"/>
  <c r="G356" i="16"/>
  <c r="G355" i="16"/>
  <c r="G354" i="16"/>
  <c r="E354" i="16"/>
  <c r="H354" i="16" s="1"/>
  <c r="G353" i="16"/>
  <c r="F353" i="16"/>
  <c r="E353" i="16"/>
  <c r="H353" i="16" s="1"/>
  <c r="G352" i="16"/>
  <c r="G351" i="16"/>
  <c r="G350" i="16"/>
  <c r="D349" i="16"/>
  <c r="C349" i="16"/>
  <c r="G343" i="16"/>
  <c r="G342" i="16"/>
  <c r="F342" i="16"/>
  <c r="G341" i="16"/>
  <c r="F341" i="16"/>
  <c r="G340" i="16"/>
  <c r="F340" i="16"/>
  <c r="E340" i="16"/>
  <c r="H340" i="16" s="1"/>
  <c r="G339" i="16"/>
  <c r="F339" i="16"/>
  <c r="E339" i="16"/>
  <c r="H339" i="16" s="1"/>
  <c r="G338" i="16"/>
  <c r="F338" i="16"/>
  <c r="E338" i="16"/>
  <c r="H338" i="16" s="1"/>
  <c r="G337" i="16"/>
  <c r="E337" i="16"/>
  <c r="H337" i="16" s="1"/>
  <c r="G336" i="16"/>
  <c r="F336" i="16"/>
  <c r="E336" i="16"/>
  <c r="H336" i="16" s="1"/>
  <c r="G335" i="16"/>
  <c r="F335" i="16"/>
  <c r="G334" i="16"/>
  <c r="F334" i="16"/>
  <c r="E334" i="16"/>
  <c r="H334" i="16" s="1"/>
  <c r="G333" i="16"/>
  <c r="F333" i="16"/>
  <c r="G332" i="16"/>
  <c r="F332" i="16"/>
  <c r="E332" i="16"/>
  <c r="H332" i="16" s="1"/>
  <c r="G331" i="16"/>
  <c r="F331" i="16"/>
  <c r="E331" i="16"/>
  <c r="H331" i="16" s="1"/>
  <c r="G330" i="16"/>
  <c r="F330" i="16"/>
  <c r="E330" i="16"/>
  <c r="H330" i="16" s="1"/>
  <c r="G329" i="16"/>
  <c r="G328" i="16"/>
  <c r="G327" i="16"/>
  <c r="F327" i="16"/>
  <c r="E327" i="16"/>
  <c r="H327" i="16" s="1"/>
  <c r="G326" i="16"/>
  <c r="F326" i="16"/>
  <c r="E326" i="16"/>
  <c r="H326" i="16" s="1"/>
  <c r="G325" i="16"/>
  <c r="F325" i="16"/>
  <c r="E325" i="16"/>
  <c r="H325" i="16" s="1"/>
  <c r="G324" i="16"/>
  <c r="F324" i="16"/>
  <c r="G323" i="16"/>
  <c r="G322" i="16"/>
  <c r="G321" i="16"/>
  <c r="F321" i="16"/>
  <c r="E321" i="16"/>
  <c r="H321" i="16" s="1"/>
  <c r="G320" i="16"/>
  <c r="F320" i="16"/>
  <c r="E320" i="16"/>
  <c r="H320" i="16" s="1"/>
  <c r="G319" i="16"/>
  <c r="G318" i="16"/>
  <c r="F318" i="16"/>
  <c r="E318" i="16"/>
  <c r="H318" i="16" s="1"/>
  <c r="G317" i="16"/>
  <c r="G316" i="16"/>
  <c r="F316" i="16"/>
  <c r="E316" i="16"/>
  <c r="H316" i="16" s="1"/>
  <c r="G315" i="16"/>
  <c r="E315" i="16"/>
  <c r="H315" i="16" s="1"/>
  <c r="G314" i="16"/>
  <c r="F314" i="16"/>
  <c r="E314" i="16"/>
  <c r="H314" i="16" s="1"/>
  <c r="G313" i="16"/>
  <c r="G312" i="16"/>
  <c r="E312" i="16"/>
  <c r="H312" i="16" s="1"/>
  <c r="G311" i="16"/>
  <c r="F311" i="16"/>
  <c r="E311" i="16"/>
  <c r="H311" i="16" s="1"/>
  <c r="G310" i="16"/>
  <c r="F310" i="16"/>
  <c r="E310" i="16"/>
  <c r="H310" i="16" s="1"/>
  <c r="G309" i="16"/>
  <c r="F309" i="16"/>
  <c r="E309" i="16"/>
  <c r="H309" i="16" s="1"/>
  <c r="G308" i="16"/>
  <c r="G307" i="16"/>
  <c r="F307" i="16"/>
  <c r="E307" i="16"/>
  <c r="H307" i="16" s="1"/>
  <c r="G306" i="16"/>
  <c r="F306" i="16"/>
  <c r="G305" i="16"/>
  <c r="G304" i="16"/>
  <c r="F304" i="16"/>
  <c r="E304" i="16"/>
  <c r="H304" i="16" s="1"/>
  <c r="G303" i="16"/>
  <c r="E303" i="16"/>
  <c r="H303" i="16" s="1"/>
  <c r="G302" i="16"/>
  <c r="G301" i="16"/>
  <c r="G300" i="16"/>
  <c r="F300" i="16"/>
  <c r="E300" i="16"/>
  <c r="H300" i="16" s="1"/>
  <c r="G299" i="16"/>
  <c r="F299" i="16"/>
  <c r="E299" i="16"/>
  <c r="H299" i="16" s="1"/>
  <c r="G298" i="16"/>
  <c r="F298" i="16"/>
  <c r="E298" i="16"/>
  <c r="H298" i="16" s="1"/>
  <c r="G297" i="16"/>
  <c r="E297" i="16"/>
  <c r="H297" i="16" s="1"/>
  <c r="G296" i="16"/>
  <c r="F296" i="16"/>
  <c r="E296" i="16"/>
  <c r="H296" i="16" s="1"/>
  <c r="G295" i="16"/>
  <c r="F295" i="16"/>
  <c r="E295" i="16"/>
  <c r="H295" i="16" s="1"/>
  <c r="G294" i="16"/>
  <c r="G293" i="16"/>
  <c r="F293" i="16"/>
  <c r="E293" i="16"/>
  <c r="H293" i="16" s="1"/>
  <c r="G292" i="16"/>
  <c r="E292" i="16"/>
  <c r="H292" i="16" s="1"/>
  <c r="G291" i="16"/>
  <c r="F291" i="16"/>
  <c r="G290" i="16"/>
  <c r="E290" i="16"/>
  <c r="H290" i="16" s="1"/>
  <c r="G289" i="16"/>
  <c r="F289" i="16"/>
  <c r="G288" i="16"/>
  <c r="G287" i="16"/>
  <c r="F287" i="16"/>
  <c r="E287" i="16"/>
  <c r="H287" i="16" s="1"/>
  <c r="G286" i="16"/>
  <c r="G285" i="16"/>
  <c r="F285" i="16"/>
  <c r="E285" i="16"/>
  <c r="H285" i="16" s="1"/>
  <c r="G284" i="16"/>
  <c r="F284" i="16"/>
  <c r="G283" i="16"/>
  <c r="G282" i="16"/>
  <c r="F282" i="16"/>
  <c r="G281" i="16"/>
  <c r="F281" i="16"/>
  <c r="E281" i="16"/>
  <c r="H281" i="16" s="1"/>
  <c r="G280" i="16"/>
  <c r="F280" i="16"/>
  <c r="E280" i="16"/>
  <c r="H280" i="16" s="1"/>
  <c r="G279" i="16"/>
  <c r="F279" i="16"/>
  <c r="E279" i="16"/>
  <c r="H279" i="16" s="1"/>
  <c r="G278" i="16"/>
  <c r="G277" i="16"/>
  <c r="G276" i="16"/>
  <c r="G275" i="16"/>
  <c r="G274" i="16"/>
  <c r="F274" i="16"/>
  <c r="E274" i="16"/>
  <c r="H274" i="16" s="1"/>
  <c r="G273" i="16"/>
  <c r="F273" i="16"/>
  <c r="E273" i="16"/>
  <c r="H273" i="16" s="1"/>
  <c r="G272" i="16"/>
  <c r="F272" i="16"/>
  <c r="E272" i="16"/>
  <c r="H272" i="16" s="1"/>
  <c r="G271" i="16"/>
  <c r="F271" i="16"/>
  <c r="E271" i="16"/>
  <c r="H271" i="16" s="1"/>
  <c r="G270" i="16"/>
  <c r="E270" i="16"/>
  <c r="H270" i="16" s="1"/>
  <c r="G269" i="16"/>
  <c r="F269" i="16"/>
  <c r="E269" i="16"/>
  <c r="H269" i="16" s="1"/>
  <c r="G268" i="16"/>
  <c r="F268" i="16"/>
  <c r="E268" i="16"/>
  <c r="H268" i="16" s="1"/>
  <c r="G267" i="16"/>
  <c r="F267" i="16"/>
  <c r="E267" i="16"/>
  <c r="H267" i="16" s="1"/>
  <c r="G266" i="16"/>
  <c r="F266" i="16"/>
  <c r="E266" i="16"/>
  <c r="H266" i="16" s="1"/>
  <c r="G265" i="16"/>
  <c r="F265" i="16"/>
  <c r="E265" i="16"/>
  <c r="H265" i="16" s="1"/>
  <c r="G264" i="16"/>
  <c r="G263" i="16"/>
  <c r="F263" i="16"/>
  <c r="E263" i="16"/>
  <c r="H263" i="16" s="1"/>
  <c r="G262" i="16"/>
  <c r="F262" i="16"/>
  <c r="G261" i="16"/>
  <c r="F261" i="16"/>
  <c r="E261" i="16"/>
  <c r="H261" i="16" s="1"/>
  <c r="G260" i="16"/>
  <c r="G259" i="16"/>
  <c r="G258" i="16"/>
  <c r="F258" i="16"/>
  <c r="E258" i="16"/>
  <c r="H258" i="16" s="1"/>
  <c r="G257" i="16"/>
  <c r="F257" i="16"/>
  <c r="E257" i="16"/>
  <c r="H257" i="16" s="1"/>
  <c r="G256" i="16"/>
  <c r="F256" i="16"/>
  <c r="E256" i="16"/>
  <c r="H256" i="16" s="1"/>
  <c r="G255" i="16"/>
  <c r="F255" i="16"/>
  <c r="E255" i="16"/>
  <c r="H255" i="16" s="1"/>
  <c r="G254" i="16"/>
  <c r="F254" i="16"/>
  <c r="G253" i="16"/>
  <c r="F253" i="16"/>
  <c r="E253" i="16"/>
  <c r="H253" i="16" s="1"/>
  <c r="G252" i="16"/>
  <c r="F252" i="16"/>
  <c r="G251" i="16"/>
  <c r="F251" i="16"/>
  <c r="G250" i="16"/>
  <c r="F250" i="16"/>
  <c r="E250" i="16"/>
  <c r="H250" i="16" s="1"/>
  <c r="G249" i="16"/>
  <c r="F249" i="16"/>
  <c r="E249" i="16"/>
  <c r="H249" i="16" s="1"/>
  <c r="G248" i="16"/>
  <c r="G247" i="16"/>
  <c r="F247" i="16"/>
  <c r="E247" i="16"/>
  <c r="H247" i="16" s="1"/>
  <c r="G246" i="16"/>
  <c r="F246" i="16"/>
  <c r="E246" i="16"/>
  <c r="H246" i="16" s="1"/>
  <c r="G245" i="16"/>
  <c r="F245" i="16"/>
  <c r="E245" i="16"/>
  <c r="H245" i="16" s="1"/>
  <c r="G244" i="16"/>
  <c r="E244" i="16"/>
  <c r="H244" i="16" s="1"/>
  <c r="G243" i="16"/>
  <c r="E243" i="16"/>
  <c r="H243" i="16" s="1"/>
  <c r="G242" i="16"/>
  <c r="F242" i="16"/>
  <c r="E242" i="16"/>
  <c r="H242" i="16" s="1"/>
  <c r="G241" i="16"/>
  <c r="G240" i="16"/>
  <c r="F240" i="16"/>
  <c r="E240" i="16"/>
  <c r="H240" i="16" s="1"/>
  <c r="G239" i="16"/>
  <c r="F239" i="16"/>
  <c r="G238" i="16"/>
  <c r="G237" i="16"/>
  <c r="F237" i="16"/>
  <c r="E237" i="16"/>
  <c r="H237" i="16" s="1"/>
  <c r="G236" i="16"/>
  <c r="E236" i="16"/>
  <c r="H236" i="16" s="1"/>
  <c r="G235" i="16"/>
  <c r="F235" i="16"/>
  <c r="E235" i="16"/>
  <c r="H235" i="16" s="1"/>
  <c r="G234" i="16"/>
  <c r="F234" i="16"/>
  <c r="E234" i="16"/>
  <c r="H234" i="16" s="1"/>
  <c r="G233" i="16"/>
  <c r="F233" i="16"/>
  <c r="G232" i="16"/>
  <c r="G231" i="16"/>
  <c r="F231" i="16"/>
  <c r="E231" i="16"/>
  <c r="H231" i="16" s="1"/>
  <c r="G230" i="16"/>
  <c r="E230" i="16"/>
  <c r="H230" i="16" s="1"/>
  <c r="G229" i="16"/>
  <c r="F229" i="16"/>
  <c r="E229" i="16"/>
  <c r="H229" i="16" s="1"/>
  <c r="G228" i="16"/>
  <c r="E228" i="16"/>
  <c r="H228" i="16" s="1"/>
  <c r="G227" i="16"/>
  <c r="F227" i="16"/>
  <c r="E227" i="16"/>
  <c r="H227" i="16" s="1"/>
  <c r="G226" i="16"/>
  <c r="F226" i="16"/>
  <c r="E226" i="16"/>
  <c r="H226" i="16" s="1"/>
  <c r="G225" i="16"/>
  <c r="G224" i="16"/>
  <c r="F224" i="16"/>
  <c r="E224" i="16"/>
  <c r="H224" i="16" s="1"/>
  <c r="G223" i="16"/>
  <c r="F223" i="16"/>
  <c r="E223" i="16"/>
  <c r="H223" i="16" s="1"/>
  <c r="G222" i="16"/>
  <c r="F222" i="16"/>
  <c r="E222" i="16"/>
  <c r="H222" i="16" s="1"/>
  <c r="G221" i="16"/>
  <c r="F221" i="16"/>
  <c r="E221" i="16"/>
  <c r="H221" i="16" s="1"/>
  <c r="G220" i="16"/>
  <c r="F220" i="16"/>
  <c r="E220" i="16"/>
  <c r="H220" i="16" s="1"/>
  <c r="G219" i="16"/>
  <c r="F219" i="16"/>
  <c r="E219" i="16"/>
  <c r="H219" i="16" s="1"/>
  <c r="G218" i="16"/>
  <c r="G217" i="16"/>
  <c r="F217" i="16"/>
  <c r="E217" i="16"/>
  <c r="H217" i="16" s="1"/>
  <c r="G216" i="16"/>
  <c r="F216" i="16"/>
  <c r="E216" i="16"/>
  <c r="H216" i="16" s="1"/>
  <c r="G215" i="16"/>
  <c r="F215" i="16"/>
  <c r="E215" i="16"/>
  <c r="H215" i="16" s="1"/>
  <c r="G214" i="16"/>
  <c r="E214" i="16"/>
  <c r="H214" i="16" s="1"/>
  <c r="G213" i="16"/>
  <c r="G212" i="16"/>
  <c r="G211" i="16"/>
  <c r="E211" i="16"/>
  <c r="H211" i="16" s="1"/>
  <c r="G210" i="16"/>
  <c r="G209" i="16"/>
  <c r="G208" i="16"/>
  <c r="G207" i="16"/>
  <c r="F207" i="16"/>
  <c r="G206" i="16"/>
  <c r="F206" i="16"/>
  <c r="G205" i="16"/>
  <c r="G204" i="16"/>
  <c r="G203" i="16"/>
  <c r="G202" i="16"/>
  <c r="G201" i="16"/>
  <c r="G200" i="16"/>
  <c r="G199" i="16"/>
  <c r="F199" i="16"/>
  <c r="G198" i="16"/>
  <c r="F198" i="16"/>
  <c r="G197" i="16"/>
  <c r="F197" i="16"/>
  <c r="G196" i="16"/>
  <c r="F196" i="16"/>
  <c r="E196" i="16"/>
  <c r="H196" i="16" s="1"/>
  <c r="G195" i="16"/>
  <c r="F195" i="16"/>
  <c r="G194" i="16"/>
  <c r="G193" i="16"/>
  <c r="G192" i="16"/>
  <c r="F192" i="16"/>
  <c r="E192" i="16"/>
  <c r="H192" i="16" s="1"/>
  <c r="G191" i="16"/>
  <c r="G190" i="16"/>
  <c r="F190" i="16"/>
  <c r="E190" i="16"/>
  <c r="H190" i="16" s="1"/>
  <c r="G189" i="16"/>
  <c r="F189" i="16"/>
  <c r="G188" i="16"/>
  <c r="G187" i="16"/>
  <c r="G186" i="16"/>
  <c r="G185" i="16"/>
  <c r="G184" i="16"/>
  <c r="F184" i="16"/>
  <c r="E184" i="16"/>
  <c r="H184" i="16" s="1"/>
  <c r="G183" i="16"/>
  <c r="F183" i="16"/>
  <c r="G182" i="16"/>
  <c r="G181" i="16"/>
  <c r="G180" i="16"/>
  <c r="G179" i="16"/>
  <c r="G178" i="16"/>
  <c r="G177" i="16"/>
  <c r="F177" i="16"/>
  <c r="E177" i="16"/>
  <c r="H177" i="16" s="1"/>
  <c r="G176" i="16"/>
  <c r="F176" i="16"/>
  <c r="G175" i="16"/>
  <c r="E175" i="16"/>
  <c r="H175" i="16" s="1"/>
  <c r="G174" i="16"/>
  <c r="D173" i="16"/>
  <c r="C173" i="16"/>
  <c r="G167" i="16"/>
  <c r="F167" i="16"/>
  <c r="E167" i="16"/>
  <c r="H167" i="16" s="1"/>
  <c r="G166" i="16"/>
  <c r="F166" i="16"/>
  <c r="G165" i="16"/>
  <c r="F165" i="16"/>
  <c r="E165" i="16"/>
  <c r="H165" i="16" s="1"/>
  <c r="G164" i="16"/>
  <c r="G163" i="16"/>
  <c r="F163" i="16"/>
  <c r="E163" i="16"/>
  <c r="H163" i="16" s="1"/>
  <c r="G162" i="16"/>
  <c r="F162" i="16"/>
  <c r="E162" i="16"/>
  <c r="H162" i="16" s="1"/>
  <c r="G161" i="16"/>
  <c r="F161" i="16"/>
  <c r="E161" i="16"/>
  <c r="H161" i="16" s="1"/>
  <c r="G160" i="16"/>
  <c r="F160" i="16"/>
  <c r="E160" i="16"/>
  <c r="H160" i="16" s="1"/>
  <c r="G159" i="16"/>
  <c r="F159" i="16"/>
  <c r="E159" i="16"/>
  <c r="H159" i="16" s="1"/>
  <c r="G158" i="16"/>
  <c r="F158" i="16"/>
  <c r="E158" i="16"/>
  <c r="H158" i="16" s="1"/>
  <c r="G157" i="16"/>
  <c r="F157" i="16"/>
  <c r="G156" i="16"/>
  <c r="F156" i="16"/>
  <c r="G155" i="16"/>
  <c r="F155" i="16"/>
  <c r="E155" i="16"/>
  <c r="H155" i="16" s="1"/>
  <c r="G154" i="16"/>
  <c r="F154" i="16"/>
  <c r="E154" i="16"/>
  <c r="H154" i="16" s="1"/>
  <c r="G153" i="16"/>
  <c r="G152" i="16"/>
  <c r="F152" i="16"/>
  <c r="E152" i="16"/>
  <c r="H152" i="16" s="1"/>
  <c r="G151" i="16"/>
  <c r="F151" i="16"/>
  <c r="E151" i="16"/>
  <c r="H151" i="16" s="1"/>
  <c r="G150" i="16"/>
  <c r="F150" i="16"/>
  <c r="E150" i="16"/>
  <c r="H150" i="16" s="1"/>
  <c r="G149" i="16"/>
  <c r="F149" i="16"/>
  <c r="E149" i="16"/>
  <c r="H149" i="16" s="1"/>
  <c r="G148" i="16"/>
  <c r="G147" i="16"/>
  <c r="F147" i="16"/>
  <c r="E147" i="16"/>
  <c r="H147" i="16" s="1"/>
  <c r="G146" i="16"/>
  <c r="F146" i="16"/>
  <c r="E146" i="16"/>
  <c r="H146" i="16" s="1"/>
  <c r="G145" i="16"/>
  <c r="F145" i="16"/>
  <c r="E145" i="16"/>
  <c r="H145" i="16" s="1"/>
  <c r="G144" i="16"/>
  <c r="F144" i="16"/>
  <c r="E144" i="16"/>
  <c r="H144" i="16" s="1"/>
  <c r="G143" i="16"/>
  <c r="F143" i="16"/>
  <c r="G142" i="16"/>
  <c r="F142" i="16"/>
  <c r="G141" i="16"/>
  <c r="F141" i="16"/>
  <c r="E141" i="16"/>
  <c r="H141" i="16" s="1"/>
  <c r="G140" i="16"/>
  <c r="F140" i="16"/>
  <c r="E140" i="16"/>
  <c r="H140" i="16" s="1"/>
  <c r="G139" i="16"/>
  <c r="F139" i="16"/>
  <c r="G138" i="16"/>
  <c r="F138" i="16"/>
  <c r="E138" i="16"/>
  <c r="H138" i="16" s="1"/>
  <c r="G137" i="16"/>
  <c r="G136" i="16"/>
  <c r="F136" i="16"/>
  <c r="E136" i="16"/>
  <c r="H136" i="16" s="1"/>
  <c r="G135" i="16"/>
  <c r="G134" i="16"/>
  <c r="G133" i="16"/>
  <c r="G132" i="16"/>
  <c r="G131" i="16"/>
  <c r="G130" i="16"/>
  <c r="F130" i="16"/>
  <c r="E130" i="16"/>
  <c r="H130" i="16" s="1"/>
  <c r="G129" i="16"/>
  <c r="G128" i="16"/>
  <c r="E128" i="16"/>
  <c r="H128" i="16" s="1"/>
  <c r="G127" i="16"/>
  <c r="F127" i="16"/>
  <c r="E127" i="16"/>
  <c r="H127" i="16" s="1"/>
  <c r="G126" i="16"/>
  <c r="G125" i="16"/>
  <c r="G124" i="16"/>
  <c r="F124" i="16"/>
  <c r="G123" i="16"/>
  <c r="G122" i="16"/>
  <c r="G121" i="16"/>
  <c r="G120" i="16"/>
  <c r="G119" i="16"/>
  <c r="F119" i="16"/>
  <c r="E119" i="16"/>
  <c r="H119" i="16" s="1"/>
  <c r="G118" i="16"/>
  <c r="E118" i="16"/>
  <c r="H118" i="16" s="1"/>
  <c r="G117" i="16"/>
  <c r="G116" i="16"/>
  <c r="G115" i="16"/>
  <c r="G114" i="16"/>
  <c r="E114" i="16"/>
  <c r="H114" i="16" s="1"/>
  <c r="G113" i="16"/>
  <c r="G112" i="16"/>
  <c r="G111" i="16"/>
  <c r="G110" i="16"/>
  <c r="F110" i="16"/>
  <c r="E110" i="16"/>
  <c r="H110" i="16" s="1"/>
  <c r="G109" i="16"/>
  <c r="F109" i="16"/>
  <c r="G108" i="16"/>
  <c r="G107" i="16"/>
  <c r="F107" i="16"/>
  <c r="E107" i="16"/>
  <c r="H107" i="16" s="1"/>
  <c r="G106" i="16"/>
  <c r="G105" i="16"/>
  <c r="F105" i="16"/>
  <c r="E105" i="16"/>
  <c r="H105" i="16" s="1"/>
  <c r="G104" i="16"/>
  <c r="G103" i="16"/>
  <c r="G102" i="16"/>
  <c r="F102" i="16"/>
  <c r="G101" i="16"/>
  <c r="F101" i="16"/>
  <c r="E101" i="16"/>
  <c r="H101" i="16" s="1"/>
  <c r="G100" i="16"/>
  <c r="F100" i="16"/>
  <c r="E100" i="16"/>
  <c r="H100" i="16" s="1"/>
  <c r="G99" i="16"/>
  <c r="G98" i="16"/>
  <c r="F98" i="16"/>
  <c r="E98" i="16"/>
  <c r="H98" i="16" s="1"/>
  <c r="G97" i="16"/>
  <c r="F97" i="16"/>
  <c r="E97" i="16"/>
  <c r="H97" i="16" s="1"/>
  <c r="G96" i="16"/>
  <c r="F96" i="16"/>
  <c r="G95" i="16"/>
  <c r="G94" i="16"/>
  <c r="G93" i="16"/>
  <c r="G92" i="16"/>
  <c r="G91" i="16"/>
  <c r="G90" i="16"/>
  <c r="G89" i="16"/>
  <c r="G88" i="16"/>
  <c r="G87" i="16"/>
  <c r="G86" i="16"/>
  <c r="F86" i="16"/>
  <c r="E86" i="16"/>
  <c r="H86" i="16" s="1"/>
  <c r="G85" i="16"/>
  <c r="F85" i="16"/>
  <c r="E85" i="16"/>
  <c r="H85" i="16" s="1"/>
  <c r="G84" i="16"/>
  <c r="E84" i="16"/>
  <c r="H84" i="16" s="1"/>
  <c r="G83" i="16"/>
  <c r="F83" i="16"/>
  <c r="E83" i="16"/>
  <c r="H83" i="16" s="1"/>
  <c r="G82" i="16"/>
  <c r="F82" i="16"/>
  <c r="E82" i="16"/>
  <c r="H82" i="16" s="1"/>
  <c r="G81" i="16"/>
  <c r="F81" i="16"/>
  <c r="G80" i="16"/>
  <c r="G79" i="16"/>
  <c r="G78" i="16"/>
  <c r="G77" i="16"/>
  <c r="G76" i="16"/>
  <c r="D75" i="16"/>
  <c r="C75" i="16"/>
  <c r="G69" i="16"/>
  <c r="F69" i="16"/>
  <c r="E69" i="16"/>
  <c r="H69" i="16" s="1"/>
  <c r="G68" i="16"/>
  <c r="F68" i="16"/>
  <c r="E68" i="16"/>
  <c r="H68" i="16" s="1"/>
  <c r="G67" i="16"/>
  <c r="G66" i="16"/>
  <c r="F66" i="16"/>
  <c r="E66" i="16"/>
  <c r="H66" i="16" s="1"/>
  <c r="G65" i="16"/>
  <c r="F65" i="16"/>
  <c r="E65" i="16"/>
  <c r="H65" i="16" s="1"/>
  <c r="G64" i="16"/>
  <c r="G63" i="16"/>
  <c r="F63" i="16"/>
  <c r="E63" i="16"/>
  <c r="H63" i="16" s="1"/>
  <c r="G62" i="16"/>
  <c r="G61" i="16"/>
  <c r="E61" i="16"/>
  <c r="H61" i="16" s="1"/>
  <c r="G60" i="16"/>
  <c r="F60" i="16"/>
  <c r="E60" i="16"/>
  <c r="H60" i="16" s="1"/>
  <c r="G59" i="16"/>
  <c r="F59" i="16"/>
  <c r="G58" i="16"/>
  <c r="F58" i="16"/>
  <c r="E58" i="16"/>
  <c r="H58" i="16" s="1"/>
  <c r="G57" i="16"/>
  <c r="F57" i="16"/>
  <c r="E57" i="16"/>
  <c r="H57" i="16" s="1"/>
  <c r="G56" i="16"/>
  <c r="F56" i="16"/>
  <c r="G55" i="16"/>
  <c r="F55" i="16"/>
  <c r="G54" i="16"/>
  <c r="G53" i="16"/>
  <c r="F53" i="16"/>
  <c r="G52" i="16"/>
  <c r="F52" i="16"/>
  <c r="G51" i="16"/>
  <c r="F51" i="16"/>
  <c r="G50" i="16"/>
  <c r="G49" i="16"/>
  <c r="F49" i="16"/>
  <c r="E49" i="16"/>
  <c r="H49" i="16" s="1"/>
  <c r="G48" i="16"/>
  <c r="F48" i="16"/>
  <c r="E48" i="16"/>
  <c r="H48" i="16" s="1"/>
  <c r="G47" i="16"/>
  <c r="F47" i="16"/>
  <c r="E47" i="16"/>
  <c r="H47" i="16" s="1"/>
  <c r="G46" i="16"/>
  <c r="F46" i="16"/>
  <c r="E46" i="16"/>
  <c r="H46" i="16" s="1"/>
  <c r="G45" i="16"/>
  <c r="F45" i="16"/>
  <c r="E45" i="16"/>
  <c r="H45" i="16" s="1"/>
  <c r="G44" i="16"/>
  <c r="F44" i="16"/>
  <c r="E44" i="16"/>
  <c r="H44" i="16" s="1"/>
  <c r="G43" i="16"/>
  <c r="F43" i="16"/>
  <c r="E43" i="16"/>
  <c r="H43" i="16" s="1"/>
  <c r="G42" i="16"/>
  <c r="F42" i="16"/>
  <c r="E42" i="16"/>
  <c r="H42" i="16" s="1"/>
  <c r="G41" i="16"/>
  <c r="F41" i="16"/>
  <c r="E41" i="16"/>
  <c r="H41" i="16" s="1"/>
  <c r="G40" i="16"/>
  <c r="F40" i="16"/>
  <c r="E40" i="16"/>
  <c r="H40" i="16" s="1"/>
  <c r="G39" i="16"/>
  <c r="G38" i="16"/>
  <c r="F38" i="16"/>
  <c r="E38" i="16"/>
  <c r="H38" i="16" s="1"/>
  <c r="G37" i="16"/>
  <c r="F37" i="16"/>
  <c r="E37" i="16"/>
  <c r="H37" i="16" s="1"/>
  <c r="G36" i="16"/>
  <c r="E36" i="16"/>
  <c r="H36" i="16" s="1"/>
  <c r="G35" i="16"/>
  <c r="F35" i="16"/>
  <c r="E35" i="16"/>
  <c r="H35" i="16" s="1"/>
  <c r="G34" i="16"/>
  <c r="F34" i="16"/>
  <c r="E34" i="16"/>
  <c r="H34" i="16" s="1"/>
  <c r="G33" i="16"/>
  <c r="F33" i="16"/>
  <c r="E33" i="16"/>
  <c r="H33" i="16" s="1"/>
  <c r="G32" i="16"/>
  <c r="F32" i="16"/>
  <c r="E32" i="16"/>
  <c r="H32" i="16" s="1"/>
  <c r="G31" i="16"/>
  <c r="F31" i="16"/>
  <c r="E31" i="16"/>
  <c r="H31" i="16" s="1"/>
  <c r="G30" i="16"/>
  <c r="G29" i="16"/>
  <c r="G28" i="16"/>
  <c r="G27" i="16"/>
  <c r="G26" i="16"/>
  <c r="F26" i="16"/>
  <c r="E26" i="16"/>
  <c r="H26" i="16" s="1"/>
  <c r="G25" i="16"/>
  <c r="F25" i="16"/>
  <c r="E25" i="16"/>
  <c r="H25" i="16" s="1"/>
  <c r="G24" i="16"/>
  <c r="F24" i="16"/>
  <c r="E24" i="16"/>
  <c r="H24" i="16" s="1"/>
  <c r="G23" i="16"/>
  <c r="F23" i="16"/>
  <c r="E23" i="16"/>
  <c r="H23" i="16" s="1"/>
  <c r="G22" i="16"/>
  <c r="F22" i="16"/>
  <c r="E22" i="16"/>
  <c r="H22" i="16" s="1"/>
  <c r="G21" i="16"/>
  <c r="F21" i="16"/>
  <c r="E21" i="16"/>
  <c r="H21" i="16" s="1"/>
  <c r="G20" i="16"/>
  <c r="F20" i="16"/>
  <c r="E20" i="16"/>
  <c r="H20" i="16" s="1"/>
  <c r="D19" i="16"/>
  <c r="C19" i="16"/>
  <c r="D13" i="16"/>
  <c r="C13" i="16"/>
  <c r="D12" i="16"/>
  <c r="C12" i="16"/>
  <c r="D11" i="16"/>
  <c r="C11" i="16"/>
  <c r="D10" i="16"/>
  <c r="C10" i="16"/>
  <c r="D9" i="16"/>
  <c r="C9" i="16"/>
  <c r="D8" i="16"/>
  <c r="C8" i="16"/>
  <c r="G8" i="16" s="1"/>
  <c r="G609" i="15"/>
  <c r="F609" i="15"/>
  <c r="G608" i="15"/>
  <c r="F608" i="15"/>
  <c r="G607" i="15"/>
  <c r="F607" i="15"/>
  <c r="E607" i="15"/>
  <c r="H607" i="15" s="1"/>
  <c r="G606" i="15"/>
  <c r="F606" i="15"/>
  <c r="E606" i="15"/>
  <c r="H606" i="15" s="1"/>
  <c r="G605" i="15"/>
  <c r="G604" i="15"/>
  <c r="F604" i="15"/>
  <c r="E604" i="15"/>
  <c r="H604" i="15" s="1"/>
  <c r="G603" i="15"/>
  <c r="G602" i="15"/>
  <c r="F602" i="15"/>
  <c r="E602" i="15"/>
  <c r="H602" i="15" s="1"/>
  <c r="G601" i="15"/>
  <c r="E601" i="15"/>
  <c r="H601" i="15" s="1"/>
  <c r="G600" i="15"/>
  <c r="G599" i="15"/>
  <c r="F599" i="15"/>
  <c r="E599" i="15"/>
  <c r="H599" i="15" s="1"/>
  <c r="G598" i="15"/>
  <c r="F598" i="15"/>
  <c r="G597" i="15"/>
  <c r="G596" i="15"/>
  <c r="F596" i="15"/>
  <c r="E596" i="15"/>
  <c r="H596" i="15" s="1"/>
  <c r="G595" i="15"/>
  <c r="E595" i="15"/>
  <c r="H595" i="15" s="1"/>
  <c r="G594" i="15"/>
  <c r="F594" i="15"/>
  <c r="E594" i="15"/>
  <c r="H594" i="15" s="1"/>
  <c r="G593" i="15"/>
  <c r="F593" i="15"/>
  <c r="E593" i="15"/>
  <c r="H593" i="15" s="1"/>
  <c r="G592" i="15"/>
  <c r="E592" i="15"/>
  <c r="H592" i="15" s="1"/>
  <c r="G591" i="15"/>
  <c r="F591" i="15"/>
  <c r="E591" i="15"/>
  <c r="H591" i="15" s="1"/>
  <c r="G590" i="15"/>
  <c r="F590" i="15"/>
  <c r="E590" i="15"/>
  <c r="H590" i="15" s="1"/>
  <c r="G589" i="15"/>
  <c r="F589" i="15"/>
  <c r="E589" i="15"/>
  <c r="H589" i="15" s="1"/>
  <c r="G588" i="15"/>
  <c r="F588" i="15"/>
  <c r="E588" i="15"/>
  <c r="H588" i="15" s="1"/>
  <c r="G587" i="15"/>
  <c r="F587" i="15"/>
  <c r="G586" i="15"/>
  <c r="G585" i="15"/>
  <c r="G584" i="15"/>
  <c r="F584" i="15"/>
  <c r="E584" i="15"/>
  <c r="H584" i="15" s="1"/>
  <c r="G583" i="15"/>
  <c r="E583" i="15"/>
  <c r="H583" i="15" s="1"/>
  <c r="D582" i="15"/>
  <c r="C582" i="15"/>
  <c r="G576" i="15"/>
  <c r="F576" i="15"/>
  <c r="E576" i="15"/>
  <c r="H576" i="15" s="1"/>
  <c r="G575" i="15"/>
  <c r="F575" i="15"/>
  <c r="E575" i="15"/>
  <c r="H575" i="15" s="1"/>
  <c r="G574" i="15"/>
  <c r="F574" i="15"/>
  <c r="E574" i="15"/>
  <c r="H574" i="15" s="1"/>
  <c r="G573" i="15"/>
  <c r="F573" i="15"/>
  <c r="E573" i="15"/>
  <c r="H573" i="15" s="1"/>
  <c r="G572" i="15"/>
  <c r="F572" i="15"/>
  <c r="E572" i="15"/>
  <c r="H572" i="15" s="1"/>
  <c r="G571" i="15"/>
  <c r="F571" i="15"/>
  <c r="E571" i="15"/>
  <c r="H571" i="15" s="1"/>
  <c r="G570" i="15"/>
  <c r="F570" i="15"/>
  <c r="G569" i="15"/>
  <c r="G568" i="15"/>
  <c r="G567" i="15"/>
  <c r="F567" i="15"/>
  <c r="E567" i="15"/>
  <c r="H567" i="15" s="1"/>
  <c r="G566" i="15"/>
  <c r="F566" i="15"/>
  <c r="E566" i="15"/>
  <c r="H566" i="15" s="1"/>
  <c r="G565" i="15"/>
  <c r="F565" i="15"/>
  <c r="E565" i="15"/>
  <c r="H565" i="15" s="1"/>
  <c r="G564" i="15"/>
  <c r="F564" i="15"/>
  <c r="E564" i="15"/>
  <c r="H564" i="15" s="1"/>
  <c r="G563" i="15"/>
  <c r="F563" i="15"/>
  <c r="E563" i="15"/>
  <c r="H563" i="15" s="1"/>
  <c r="G562" i="15"/>
  <c r="F562" i="15"/>
  <c r="G561" i="15"/>
  <c r="G560" i="15"/>
  <c r="G559" i="15"/>
  <c r="G558" i="15"/>
  <c r="F558" i="15"/>
  <c r="E558" i="15"/>
  <c r="H558" i="15" s="1"/>
  <c r="G557" i="15"/>
  <c r="F557" i="15"/>
  <c r="E557" i="15"/>
  <c r="H557" i="15" s="1"/>
  <c r="G556" i="15"/>
  <c r="G555" i="15"/>
  <c r="F555" i="15"/>
  <c r="E555" i="15"/>
  <c r="H555" i="15" s="1"/>
  <c r="G554" i="15"/>
  <c r="G553" i="15"/>
  <c r="F553" i="15"/>
  <c r="E553" i="15"/>
  <c r="H553" i="15" s="1"/>
  <c r="G552" i="15"/>
  <c r="E552" i="15"/>
  <c r="H552" i="15" s="1"/>
  <c r="G551" i="15"/>
  <c r="G550" i="15"/>
  <c r="E550" i="15"/>
  <c r="H550" i="15" s="1"/>
  <c r="G549" i="15"/>
  <c r="F549" i="15"/>
  <c r="E549" i="15"/>
  <c r="H549" i="15" s="1"/>
  <c r="G548" i="15"/>
  <c r="E548" i="15"/>
  <c r="H548" i="15" s="1"/>
  <c r="G547" i="15"/>
  <c r="F547" i="15"/>
  <c r="E547" i="15"/>
  <c r="H547" i="15" s="1"/>
  <c r="G546" i="15"/>
  <c r="F546" i="15"/>
  <c r="E546" i="15"/>
  <c r="H546" i="15" s="1"/>
  <c r="G545" i="15"/>
  <c r="F545" i="15"/>
  <c r="E545" i="15"/>
  <c r="H545" i="15" s="1"/>
  <c r="G544" i="15"/>
  <c r="F544" i="15"/>
  <c r="E544" i="15"/>
  <c r="H544" i="15" s="1"/>
  <c r="G543" i="15"/>
  <c r="F543" i="15"/>
  <c r="E543" i="15"/>
  <c r="H543" i="15" s="1"/>
  <c r="G542" i="15"/>
  <c r="F542" i="15"/>
  <c r="E542" i="15"/>
  <c r="H542" i="15" s="1"/>
  <c r="G541" i="15"/>
  <c r="F541" i="15"/>
  <c r="E541" i="15"/>
  <c r="H541" i="15" s="1"/>
  <c r="G540" i="15"/>
  <c r="F540" i="15"/>
  <c r="E540" i="15"/>
  <c r="H540" i="15" s="1"/>
  <c r="G539" i="15"/>
  <c r="G538" i="15"/>
  <c r="G537" i="15"/>
  <c r="F537" i="15"/>
  <c r="E537" i="15"/>
  <c r="H537" i="15" s="1"/>
  <c r="G536" i="15"/>
  <c r="F536" i="15"/>
  <c r="E536" i="15"/>
  <c r="H536" i="15" s="1"/>
  <c r="G535" i="15"/>
  <c r="G534" i="15"/>
  <c r="F534" i="15"/>
  <c r="E534" i="15"/>
  <c r="H534" i="15" s="1"/>
  <c r="G533" i="15"/>
  <c r="F533" i="15"/>
  <c r="E533" i="15"/>
  <c r="H533" i="15" s="1"/>
  <c r="G532" i="15"/>
  <c r="E532" i="15"/>
  <c r="H532" i="15" s="1"/>
  <c r="G531" i="15"/>
  <c r="F531" i="15"/>
  <c r="E531" i="15"/>
  <c r="H531" i="15" s="1"/>
  <c r="G530" i="15"/>
  <c r="F530" i="15"/>
  <c r="E530" i="15"/>
  <c r="H530" i="15" s="1"/>
  <c r="G529" i="15"/>
  <c r="F529" i="15"/>
  <c r="E529" i="15"/>
  <c r="H529" i="15" s="1"/>
  <c r="G528" i="15"/>
  <c r="F528" i="15"/>
  <c r="E528" i="15"/>
  <c r="H528" i="15" s="1"/>
  <c r="G527" i="15"/>
  <c r="F527" i="15"/>
  <c r="E527" i="15"/>
  <c r="H527" i="15" s="1"/>
  <c r="G526" i="15"/>
  <c r="F526" i="15"/>
  <c r="E526" i="15"/>
  <c r="H526" i="15" s="1"/>
  <c r="G525" i="15"/>
  <c r="F525" i="15"/>
  <c r="E525" i="15"/>
  <c r="H525" i="15" s="1"/>
  <c r="G524" i="15"/>
  <c r="F524" i="15"/>
  <c r="E524" i="15"/>
  <c r="H524" i="15" s="1"/>
  <c r="G523" i="15"/>
  <c r="F523" i="15"/>
  <c r="E523" i="15"/>
  <c r="H523" i="15" s="1"/>
  <c r="G522" i="15"/>
  <c r="F522" i="15"/>
  <c r="E522" i="15"/>
  <c r="H522" i="15" s="1"/>
  <c r="G521" i="15"/>
  <c r="F521" i="15"/>
  <c r="E521" i="15"/>
  <c r="H521" i="15" s="1"/>
  <c r="G520" i="15"/>
  <c r="F520" i="15"/>
  <c r="E520" i="15"/>
  <c r="H520" i="15" s="1"/>
  <c r="G519" i="15"/>
  <c r="F519" i="15"/>
  <c r="E519" i="15"/>
  <c r="H519" i="15" s="1"/>
  <c r="G518" i="15"/>
  <c r="F518" i="15"/>
  <c r="E518" i="15"/>
  <c r="H518" i="15" s="1"/>
  <c r="G517" i="15"/>
  <c r="E517" i="15"/>
  <c r="H517" i="15" s="1"/>
  <c r="G516" i="15"/>
  <c r="F516" i="15"/>
  <c r="G515" i="15"/>
  <c r="F515" i="15"/>
  <c r="G514" i="15"/>
  <c r="F514" i="15"/>
  <c r="E514" i="15"/>
  <c r="H514" i="15" s="1"/>
  <c r="G513" i="15"/>
  <c r="F513" i="15"/>
  <c r="E513" i="15"/>
  <c r="H513" i="15" s="1"/>
  <c r="G512" i="15"/>
  <c r="F512" i="15"/>
  <c r="E512" i="15"/>
  <c r="H512" i="15" s="1"/>
  <c r="G511" i="15"/>
  <c r="E511" i="15"/>
  <c r="H511" i="15" s="1"/>
  <c r="G510" i="15"/>
  <c r="F510" i="15"/>
  <c r="E510" i="15"/>
  <c r="H510" i="15" s="1"/>
  <c r="G509" i="15"/>
  <c r="F509" i="15"/>
  <c r="E509" i="15"/>
  <c r="H509" i="15" s="1"/>
  <c r="G508" i="15"/>
  <c r="F508" i="15"/>
  <c r="E508" i="15"/>
  <c r="H508" i="15" s="1"/>
  <c r="G507" i="15"/>
  <c r="F507" i="15"/>
  <c r="E507" i="15"/>
  <c r="H507" i="15" s="1"/>
  <c r="G506" i="15"/>
  <c r="F506" i="15"/>
  <c r="E506" i="15"/>
  <c r="H506" i="15" s="1"/>
  <c r="G505" i="15"/>
  <c r="F505" i="15"/>
  <c r="E505" i="15"/>
  <c r="H505" i="15" s="1"/>
  <c r="G504" i="15"/>
  <c r="F504" i="15"/>
  <c r="E504" i="15"/>
  <c r="H504" i="15" s="1"/>
  <c r="G503" i="15"/>
  <c r="F503" i="15"/>
  <c r="E503" i="15"/>
  <c r="H503" i="15" s="1"/>
  <c r="G502" i="15"/>
  <c r="F502" i="15"/>
  <c r="E502" i="15"/>
  <c r="H502" i="15" s="1"/>
  <c r="G501" i="15"/>
  <c r="F501" i="15"/>
  <c r="E501" i="15"/>
  <c r="H501" i="15" s="1"/>
  <c r="G500" i="15"/>
  <c r="G499" i="15"/>
  <c r="F499" i="15"/>
  <c r="E499" i="15"/>
  <c r="H499" i="15" s="1"/>
  <c r="G498" i="15"/>
  <c r="F498" i="15"/>
  <c r="E498" i="15"/>
  <c r="H498" i="15" s="1"/>
  <c r="G497" i="15"/>
  <c r="F497" i="15"/>
  <c r="E497" i="15"/>
  <c r="H497" i="15" s="1"/>
  <c r="G496" i="15"/>
  <c r="F496" i="15"/>
  <c r="E496" i="15"/>
  <c r="H496" i="15" s="1"/>
  <c r="G495" i="15"/>
  <c r="F495" i="15"/>
  <c r="E495" i="15"/>
  <c r="H495" i="15" s="1"/>
  <c r="G494" i="15"/>
  <c r="F494" i="15"/>
  <c r="E494" i="15"/>
  <c r="H494" i="15" s="1"/>
  <c r="G493" i="15"/>
  <c r="F493" i="15"/>
  <c r="E493" i="15"/>
  <c r="H493" i="15" s="1"/>
  <c r="G492" i="15"/>
  <c r="E492" i="15"/>
  <c r="H492" i="15" s="1"/>
  <c r="G491" i="15"/>
  <c r="F491" i="15"/>
  <c r="E491" i="15"/>
  <c r="H491" i="15" s="1"/>
  <c r="G490" i="15"/>
  <c r="G489" i="15"/>
  <c r="F489" i="15"/>
  <c r="G488" i="15"/>
  <c r="F488" i="15"/>
  <c r="E488" i="15"/>
  <c r="H488" i="15" s="1"/>
  <c r="G487" i="15"/>
  <c r="F487" i="15"/>
  <c r="E487" i="15"/>
  <c r="H487" i="15" s="1"/>
  <c r="G486" i="15"/>
  <c r="F486" i="15"/>
  <c r="G485" i="15"/>
  <c r="E485" i="15"/>
  <c r="H485" i="15" s="1"/>
  <c r="G484" i="15"/>
  <c r="G483" i="15"/>
  <c r="E483" i="15"/>
  <c r="H483" i="15" s="1"/>
  <c r="G482" i="15"/>
  <c r="F482" i="15"/>
  <c r="E482" i="15"/>
  <c r="H482" i="15" s="1"/>
  <c r="G481" i="15"/>
  <c r="G480" i="15"/>
  <c r="E480" i="15"/>
  <c r="H480" i="15" s="1"/>
  <c r="G479" i="15"/>
  <c r="G478" i="15"/>
  <c r="F478" i="15"/>
  <c r="E478" i="15"/>
  <c r="H478" i="15" s="1"/>
  <c r="G477" i="15"/>
  <c r="F477" i="15"/>
  <c r="E477" i="15"/>
  <c r="H477" i="15" s="1"/>
  <c r="G476" i="15"/>
  <c r="F476" i="15"/>
  <c r="E476" i="15"/>
  <c r="H476" i="15" s="1"/>
  <c r="G475" i="15"/>
  <c r="F475" i="15"/>
  <c r="E475" i="15"/>
  <c r="H475" i="15" s="1"/>
  <c r="G474" i="15"/>
  <c r="F474" i="15"/>
  <c r="E474" i="15"/>
  <c r="H474" i="15" s="1"/>
  <c r="G473" i="15"/>
  <c r="F473" i="15"/>
  <c r="E473" i="15"/>
  <c r="H473" i="15" s="1"/>
  <c r="G472" i="15"/>
  <c r="F472" i="15"/>
  <c r="E472" i="15"/>
  <c r="H472" i="15" s="1"/>
  <c r="G471" i="15"/>
  <c r="G470" i="15"/>
  <c r="F470" i="15"/>
  <c r="E470" i="15"/>
  <c r="H470" i="15" s="1"/>
  <c r="G469" i="15"/>
  <c r="F469" i="15"/>
  <c r="G468" i="15"/>
  <c r="G467" i="15"/>
  <c r="F467" i="15"/>
  <c r="E467" i="15"/>
  <c r="H467" i="15" s="1"/>
  <c r="G466" i="15"/>
  <c r="G465" i="15"/>
  <c r="G464" i="15"/>
  <c r="F464" i="15"/>
  <c r="G463" i="15"/>
  <c r="G462" i="15"/>
  <c r="F462" i="15"/>
  <c r="E462" i="15"/>
  <c r="H462" i="15" s="1"/>
  <c r="G461" i="15"/>
  <c r="F461" i="15"/>
  <c r="E461" i="15"/>
  <c r="H461" i="15" s="1"/>
  <c r="G460" i="15"/>
  <c r="F460" i="15"/>
  <c r="E460" i="15"/>
  <c r="H460" i="15" s="1"/>
  <c r="G459" i="15"/>
  <c r="F459" i="15"/>
  <c r="E459" i="15"/>
  <c r="H459" i="15" s="1"/>
  <c r="G458" i="15"/>
  <c r="F458" i="15"/>
  <c r="E458" i="15"/>
  <c r="H458" i="15" s="1"/>
  <c r="G457" i="15"/>
  <c r="F457" i="15"/>
  <c r="E457" i="15"/>
  <c r="H457" i="15" s="1"/>
  <c r="G456" i="15"/>
  <c r="G455" i="15"/>
  <c r="G454" i="15"/>
  <c r="F454" i="15"/>
  <c r="E454" i="15"/>
  <c r="H454" i="15" s="1"/>
  <c r="G453" i="15"/>
  <c r="E453" i="15"/>
  <c r="H453" i="15" s="1"/>
  <c r="G452" i="15"/>
  <c r="F452" i="15"/>
  <c r="E452" i="15"/>
  <c r="H452" i="15" s="1"/>
  <c r="G451" i="15"/>
  <c r="F451" i="15"/>
  <c r="E451" i="15"/>
  <c r="H451" i="15" s="1"/>
  <c r="G450" i="15"/>
  <c r="F450" i="15"/>
  <c r="E450" i="15"/>
  <c r="H450" i="15" s="1"/>
  <c r="G449" i="15"/>
  <c r="F449" i="15"/>
  <c r="E449" i="15"/>
  <c r="H449" i="15" s="1"/>
  <c r="G448" i="15"/>
  <c r="F448" i="15"/>
  <c r="E448" i="15"/>
  <c r="H448" i="15" s="1"/>
  <c r="G447" i="15"/>
  <c r="F447" i="15"/>
  <c r="E447" i="15"/>
  <c r="H447" i="15" s="1"/>
  <c r="G446" i="15"/>
  <c r="F446" i="15"/>
  <c r="E446" i="15"/>
  <c r="H446" i="15" s="1"/>
  <c r="G445" i="15"/>
  <c r="F445" i="15"/>
  <c r="E445" i="15"/>
  <c r="H445" i="15" s="1"/>
  <c r="G444" i="15"/>
  <c r="F444" i="15"/>
  <c r="E444" i="15"/>
  <c r="H444" i="15" s="1"/>
  <c r="G443" i="15"/>
  <c r="F443" i="15"/>
  <c r="G442" i="15"/>
  <c r="E442" i="15"/>
  <c r="H442" i="15" s="1"/>
  <c r="G441" i="15"/>
  <c r="G440" i="15"/>
  <c r="F440" i="15"/>
  <c r="E440" i="15"/>
  <c r="H440" i="15" s="1"/>
  <c r="G439" i="15"/>
  <c r="E439" i="15"/>
  <c r="H439" i="15" s="1"/>
  <c r="G438" i="15"/>
  <c r="F438" i="15"/>
  <c r="E438" i="15"/>
  <c r="H438" i="15" s="1"/>
  <c r="G437" i="15"/>
  <c r="E437" i="15"/>
  <c r="H437" i="15" s="1"/>
  <c r="G436" i="15"/>
  <c r="E436" i="15"/>
  <c r="H436" i="15" s="1"/>
  <c r="G435" i="15"/>
  <c r="F435" i="15"/>
  <c r="E435" i="15"/>
  <c r="H435" i="15" s="1"/>
  <c r="G434" i="15"/>
  <c r="G433" i="15"/>
  <c r="F433" i="15"/>
  <c r="E433" i="15"/>
  <c r="H433" i="15" s="1"/>
  <c r="G432" i="15"/>
  <c r="G431" i="15"/>
  <c r="F431" i="15"/>
  <c r="E431" i="15"/>
  <c r="H431" i="15" s="1"/>
  <c r="G430" i="15"/>
  <c r="F430" i="15"/>
  <c r="E430" i="15"/>
  <c r="H430" i="15" s="1"/>
  <c r="G429" i="15"/>
  <c r="F429" i="15"/>
  <c r="E429" i="15"/>
  <c r="H429" i="15" s="1"/>
  <c r="G428" i="15"/>
  <c r="F428" i="15"/>
  <c r="E428" i="15"/>
  <c r="H428" i="15" s="1"/>
  <c r="G427" i="15"/>
  <c r="F427" i="15"/>
  <c r="E427" i="15"/>
  <c r="H427" i="15" s="1"/>
  <c r="G426" i="15"/>
  <c r="F426" i="15"/>
  <c r="E426" i="15"/>
  <c r="H426" i="15" s="1"/>
  <c r="G425" i="15"/>
  <c r="F425" i="15"/>
  <c r="E425" i="15"/>
  <c r="H425" i="15" s="1"/>
  <c r="G424" i="15"/>
  <c r="F424" i="15"/>
  <c r="E424" i="15"/>
  <c r="H424" i="15" s="1"/>
  <c r="G423" i="15"/>
  <c r="F423" i="15"/>
  <c r="E423" i="15"/>
  <c r="H423" i="15" s="1"/>
  <c r="G422" i="15"/>
  <c r="F422" i="15"/>
  <c r="E422" i="15"/>
  <c r="H422" i="15" s="1"/>
  <c r="G421" i="15"/>
  <c r="F421" i="15"/>
  <c r="E421" i="15"/>
  <c r="H421" i="15" s="1"/>
  <c r="G420" i="15"/>
  <c r="G419" i="15"/>
  <c r="F419" i="15"/>
  <c r="E419" i="15"/>
  <c r="H419" i="15" s="1"/>
  <c r="G418" i="15"/>
  <c r="F418" i="15"/>
  <c r="E418" i="15"/>
  <c r="H418" i="15" s="1"/>
  <c r="G417" i="15"/>
  <c r="F417" i="15"/>
  <c r="E417" i="15"/>
  <c r="H417" i="15" s="1"/>
  <c r="G416" i="15"/>
  <c r="F416" i="15"/>
  <c r="E416" i="15"/>
  <c r="H416" i="15" s="1"/>
  <c r="G415" i="15"/>
  <c r="F415" i="15"/>
  <c r="E415" i="15"/>
  <c r="H415" i="15" s="1"/>
  <c r="G414" i="15"/>
  <c r="F414" i="15"/>
  <c r="E414" i="15"/>
  <c r="H414" i="15" s="1"/>
  <c r="G413" i="15"/>
  <c r="F413" i="15"/>
  <c r="E413" i="15"/>
  <c r="H413" i="15" s="1"/>
  <c r="G412" i="15"/>
  <c r="E412" i="15"/>
  <c r="H412" i="15" s="1"/>
  <c r="G411" i="15"/>
  <c r="F411" i="15"/>
  <c r="E411" i="15"/>
  <c r="H411" i="15" s="1"/>
  <c r="G410" i="15"/>
  <c r="G409" i="15"/>
  <c r="G408" i="15"/>
  <c r="G407" i="15"/>
  <c r="F407" i="15"/>
  <c r="E407" i="15"/>
  <c r="H407" i="15" s="1"/>
  <c r="G406" i="15"/>
  <c r="F406" i="15"/>
  <c r="E406" i="15"/>
  <c r="H406" i="15" s="1"/>
  <c r="G405" i="15"/>
  <c r="F405" i="15"/>
  <c r="E405" i="15"/>
  <c r="H405" i="15" s="1"/>
  <c r="G404" i="15"/>
  <c r="F404" i="15"/>
  <c r="E404" i="15"/>
  <c r="H404" i="15" s="1"/>
  <c r="G403" i="15"/>
  <c r="F403" i="15"/>
  <c r="E403" i="15"/>
  <c r="H403" i="15" s="1"/>
  <c r="G402" i="15"/>
  <c r="F402" i="15"/>
  <c r="E402" i="15"/>
  <c r="H402" i="15" s="1"/>
  <c r="G401" i="15"/>
  <c r="F401" i="15"/>
  <c r="E401" i="15"/>
  <c r="H401" i="15" s="1"/>
  <c r="G400" i="15"/>
  <c r="F400" i="15"/>
  <c r="E400" i="15"/>
  <c r="H400" i="15" s="1"/>
  <c r="G399" i="15"/>
  <c r="G398" i="15"/>
  <c r="G397" i="15"/>
  <c r="G396" i="15"/>
  <c r="F396" i="15"/>
  <c r="E396" i="15"/>
  <c r="H396" i="15" s="1"/>
  <c r="G395" i="15"/>
  <c r="G394" i="15"/>
  <c r="F394" i="15"/>
  <c r="E394" i="15"/>
  <c r="H394" i="15" s="1"/>
  <c r="G393" i="15"/>
  <c r="F393" i="15"/>
  <c r="E393" i="15"/>
  <c r="H393" i="15" s="1"/>
  <c r="G392" i="15"/>
  <c r="F392" i="15"/>
  <c r="E392" i="15"/>
  <c r="H392" i="15" s="1"/>
  <c r="G391" i="15"/>
  <c r="F391" i="15"/>
  <c r="E391" i="15"/>
  <c r="H391" i="15" s="1"/>
  <c r="G390" i="15"/>
  <c r="F390" i="15"/>
  <c r="E390" i="15"/>
  <c r="H390" i="15" s="1"/>
  <c r="G389" i="15"/>
  <c r="F389" i="15"/>
  <c r="E389" i="15"/>
  <c r="H389" i="15" s="1"/>
  <c r="G388" i="15"/>
  <c r="F388" i="15"/>
  <c r="E388" i="15"/>
  <c r="H388" i="15" s="1"/>
  <c r="G387" i="15"/>
  <c r="F387" i="15"/>
  <c r="G386" i="15"/>
  <c r="F386" i="15"/>
  <c r="E386" i="15"/>
  <c r="H386" i="15" s="1"/>
  <c r="G385" i="15"/>
  <c r="F385" i="15"/>
  <c r="E385" i="15"/>
  <c r="H385" i="15" s="1"/>
  <c r="G384" i="15"/>
  <c r="G383" i="15"/>
  <c r="F383" i="15"/>
  <c r="G382" i="15"/>
  <c r="G381" i="15"/>
  <c r="E381" i="15"/>
  <c r="H381" i="15" s="1"/>
  <c r="G380" i="15"/>
  <c r="F380" i="15"/>
  <c r="G379" i="15"/>
  <c r="F379" i="15"/>
  <c r="E379" i="15"/>
  <c r="H379" i="15" s="1"/>
  <c r="G378" i="15"/>
  <c r="F378" i="15"/>
  <c r="E378" i="15"/>
  <c r="H378" i="15" s="1"/>
  <c r="G377" i="15"/>
  <c r="F377" i="15"/>
  <c r="E377" i="15"/>
  <c r="H377" i="15" s="1"/>
  <c r="G376" i="15"/>
  <c r="F376" i="15"/>
  <c r="E376" i="15"/>
  <c r="H376" i="15" s="1"/>
  <c r="G375" i="15"/>
  <c r="E375" i="15"/>
  <c r="H375" i="15" s="1"/>
  <c r="G374" i="15"/>
  <c r="F374" i="15"/>
  <c r="G373" i="15"/>
  <c r="G372" i="15"/>
  <c r="E372" i="15"/>
  <c r="H372" i="15" s="1"/>
  <c r="G371" i="15"/>
  <c r="F371" i="15"/>
  <c r="E371" i="15"/>
  <c r="H371" i="15" s="1"/>
  <c r="G370" i="15"/>
  <c r="F370" i="15"/>
  <c r="G369" i="15"/>
  <c r="F369" i="15"/>
  <c r="G368" i="15"/>
  <c r="F368" i="15"/>
  <c r="E368" i="15"/>
  <c r="H368" i="15" s="1"/>
  <c r="G367" i="15"/>
  <c r="F367" i="15"/>
  <c r="E367" i="15"/>
  <c r="H367" i="15" s="1"/>
  <c r="G366" i="15"/>
  <c r="F366" i="15"/>
  <c r="E366" i="15"/>
  <c r="H366" i="15" s="1"/>
  <c r="G365" i="15"/>
  <c r="F365" i="15"/>
  <c r="E365" i="15"/>
  <c r="H365" i="15" s="1"/>
  <c r="G364" i="15"/>
  <c r="E364" i="15"/>
  <c r="H364" i="15" s="1"/>
  <c r="G363" i="15"/>
  <c r="F363" i="15"/>
  <c r="E363" i="15"/>
  <c r="H363" i="15" s="1"/>
  <c r="G362" i="15"/>
  <c r="F362" i="15"/>
  <c r="E362" i="15"/>
  <c r="H362" i="15" s="1"/>
  <c r="G361" i="15"/>
  <c r="G360" i="15"/>
  <c r="F360" i="15"/>
  <c r="E360" i="15"/>
  <c r="H360" i="15" s="1"/>
  <c r="G359" i="15"/>
  <c r="F359" i="15"/>
  <c r="E359" i="15"/>
  <c r="H359" i="15" s="1"/>
  <c r="G358" i="15"/>
  <c r="E358" i="15"/>
  <c r="H358" i="15" s="1"/>
  <c r="G357" i="15"/>
  <c r="F357" i="15"/>
  <c r="E357" i="15"/>
  <c r="H357" i="15" s="1"/>
  <c r="G356" i="15"/>
  <c r="F356" i="15"/>
  <c r="E356" i="15"/>
  <c r="H356" i="15" s="1"/>
  <c r="G355" i="15"/>
  <c r="G354" i="15"/>
  <c r="F354" i="15"/>
  <c r="E354" i="15"/>
  <c r="H354" i="15" s="1"/>
  <c r="G353" i="15"/>
  <c r="F353" i="15"/>
  <c r="E353" i="15"/>
  <c r="H353" i="15" s="1"/>
  <c r="G352" i="15"/>
  <c r="F352" i="15"/>
  <c r="G351" i="15"/>
  <c r="F351" i="15"/>
  <c r="E351" i="15"/>
  <c r="H351" i="15" s="1"/>
  <c r="G350" i="15"/>
  <c r="F350" i="15"/>
  <c r="D349" i="15"/>
  <c r="C349" i="15"/>
  <c r="G343" i="15"/>
  <c r="F343" i="15"/>
  <c r="E343" i="15"/>
  <c r="H343" i="15" s="1"/>
  <c r="G342" i="15"/>
  <c r="F342" i="15"/>
  <c r="E342" i="15"/>
  <c r="H342" i="15" s="1"/>
  <c r="G341" i="15"/>
  <c r="F341" i="15"/>
  <c r="E341" i="15"/>
  <c r="H341" i="15" s="1"/>
  <c r="G340" i="15"/>
  <c r="F340" i="15"/>
  <c r="E340" i="15"/>
  <c r="H340" i="15" s="1"/>
  <c r="G339" i="15"/>
  <c r="F339" i="15"/>
  <c r="E339" i="15"/>
  <c r="H339" i="15" s="1"/>
  <c r="G338" i="15"/>
  <c r="F338" i="15"/>
  <c r="G337" i="15"/>
  <c r="F337" i="15"/>
  <c r="E337" i="15"/>
  <c r="H337" i="15" s="1"/>
  <c r="G336" i="15"/>
  <c r="F336" i="15"/>
  <c r="E336" i="15"/>
  <c r="H336" i="15" s="1"/>
  <c r="G335" i="15"/>
  <c r="F335" i="15"/>
  <c r="E335" i="15"/>
  <c r="H335" i="15" s="1"/>
  <c r="G334" i="15"/>
  <c r="F334" i="15"/>
  <c r="E334" i="15"/>
  <c r="H334" i="15" s="1"/>
  <c r="G333" i="15"/>
  <c r="F333" i="15"/>
  <c r="E333" i="15"/>
  <c r="H333" i="15" s="1"/>
  <c r="G332" i="15"/>
  <c r="F332" i="15"/>
  <c r="E332" i="15"/>
  <c r="H332" i="15" s="1"/>
  <c r="G331" i="15"/>
  <c r="F331" i="15"/>
  <c r="E331" i="15"/>
  <c r="H331" i="15" s="1"/>
  <c r="G330" i="15"/>
  <c r="F330" i="15"/>
  <c r="E330" i="15"/>
  <c r="H330" i="15" s="1"/>
  <c r="G329" i="15"/>
  <c r="E329" i="15"/>
  <c r="H329" i="15" s="1"/>
  <c r="G328" i="15"/>
  <c r="F328" i="15"/>
  <c r="G327" i="15"/>
  <c r="F327" i="15"/>
  <c r="E327" i="15"/>
  <c r="H327" i="15" s="1"/>
  <c r="G326" i="15"/>
  <c r="F326" i="15"/>
  <c r="E326" i="15"/>
  <c r="H326" i="15" s="1"/>
  <c r="G325" i="15"/>
  <c r="F325" i="15"/>
  <c r="E325" i="15"/>
  <c r="H325" i="15" s="1"/>
  <c r="G324" i="15"/>
  <c r="F324" i="15"/>
  <c r="E324" i="15"/>
  <c r="H324" i="15" s="1"/>
  <c r="G323" i="15"/>
  <c r="G322" i="15"/>
  <c r="F322" i="15"/>
  <c r="E322" i="15"/>
  <c r="H322" i="15" s="1"/>
  <c r="G321" i="15"/>
  <c r="F321" i="15"/>
  <c r="E321" i="15"/>
  <c r="H321" i="15" s="1"/>
  <c r="G320" i="15"/>
  <c r="F320" i="15"/>
  <c r="E320" i="15"/>
  <c r="H320" i="15" s="1"/>
  <c r="G319" i="15"/>
  <c r="F319" i="15"/>
  <c r="G318" i="15"/>
  <c r="F318" i="15"/>
  <c r="E318" i="15"/>
  <c r="H318" i="15" s="1"/>
  <c r="G317" i="15"/>
  <c r="E317" i="15"/>
  <c r="H317" i="15" s="1"/>
  <c r="G316" i="15"/>
  <c r="F316" i="15"/>
  <c r="E316" i="15"/>
  <c r="H316" i="15" s="1"/>
  <c r="G315" i="15"/>
  <c r="F315" i="15"/>
  <c r="E315" i="15"/>
  <c r="H315" i="15" s="1"/>
  <c r="G314" i="15"/>
  <c r="F314" i="15"/>
  <c r="E314" i="15"/>
  <c r="H314" i="15" s="1"/>
  <c r="G313" i="15"/>
  <c r="F313" i="15"/>
  <c r="E313" i="15"/>
  <c r="H313" i="15" s="1"/>
  <c r="G312" i="15"/>
  <c r="F312" i="15"/>
  <c r="E312" i="15"/>
  <c r="H312" i="15" s="1"/>
  <c r="G311" i="15"/>
  <c r="F311" i="15"/>
  <c r="E311" i="15"/>
  <c r="H311" i="15" s="1"/>
  <c r="G310" i="15"/>
  <c r="F310" i="15"/>
  <c r="E310" i="15"/>
  <c r="H310" i="15" s="1"/>
  <c r="G309" i="15"/>
  <c r="F309" i="15"/>
  <c r="E309" i="15"/>
  <c r="H309" i="15" s="1"/>
  <c r="G308" i="15"/>
  <c r="F308" i="15"/>
  <c r="E308" i="15"/>
  <c r="H308" i="15" s="1"/>
  <c r="G307" i="15"/>
  <c r="F307" i="15"/>
  <c r="E307" i="15"/>
  <c r="H307" i="15" s="1"/>
  <c r="G306" i="15"/>
  <c r="F306" i="15"/>
  <c r="E306" i="15"/>
  <c r="H306" i="15" s="1"/>
  <c r="G305" i="15"/>
  <c r="F305" i="15"/>
  <c r="E305" i="15"/>
  <c r="H305" i="15" s="1"/>
  <c r="G304" i="15"/>
  <c r="F304" i="15"/>
  <c r="E304" i="15"/>
  <c r="H304" i="15" s="1"/>
  <c r="G303" i="15"/>
  <c r="F303" i="15"/>
  <c r="E303" i="15"/>
  <c r="H303" i="15" s="1"/>
  <c r="G302" i="15"/>
  <c r="G301" i="15"/>
  <c r="E301" i="15"/>
  <c r="H301" i="15" s="1"/>
  <c r="G300" i="15"/>
  <c r="F300" i="15"/>
  <c r="E300" i="15"/>
  <c r="H300" i="15" s="1"/>
  <c r="G299" i="15"/>
  <c r="F299" i="15"/>
  <c r="E299" i="15"/>
  <c r="H299" i="15" s="1"/>
  <c r="G298" i="15"/>
  <c r="F298" i="15"/>
  <c r="E298" i="15"/>
  <c r="H298" i="15" s="1"/>
  <c r="G297" i="15"/>
  <c r="F297" i="15"/>
  <c r="E297" i="15"/>
  <c r="H297" i="15" s="1"/>
  <c r="G296" i="15"/>
  <c r="F296" i="15"/>
  <c r="E296" i="15"/>
  <c r="H296" i="15" s="1"/>
  <c r="G295" i="15"/>
  <c r="F295" i="15"/>
  <c r="E295" i="15"/>
  <c r="H295" i="15" s="1"/>
  <c r="G294" i="15"/>
  <c r="G293" i="15"/>
  <c r="F293" i="15"/>
  <c r="E293" i="15"/>
  <c r="H293" i="15" s="1"/>
  <c r="G292" i="15"/>
  <c r="F292" i="15"/>
  <c r="E292" i="15"/>
  <c r="H292" i="15" s="1"/>
  <c r="G291" i="15"/>
  <c r="F291" i="15"/>
  <c r="E291" i="15"/>
  <c r="H291" i="15" s="1"/>
  <c r="G290" i="15"/>
  <c r="F290" i="15"/>
  <c r="E290" i="15"/>
  <c r="H290" i="15" s="1"/>
  <c r="G289" i="15"/>
  <c r="F289" i="15"/>
  <c r="E289" i="15"/>
  <c r="H289" i="15" s="1"/>
  <c r="G288" i="15"/>
  <c r="F288" i="15"/>
  <c r="G287" i="15"/>
  <c r="E287" i="15"/>
  <c r="H287" i="15" s="1"/>
  <c r="G286" i="15"/>
  <c r="F286" i="15"/>
  <c r="E286" i="15"/>
  <c r="H286" i="15" s="1"/>
  <c r="G285" i="15"/>
  <c r="F285" i="15"/>
  <c r="E285" i="15"/>
  <c r="H285" i="15" s="1"/>
  <c r="G284" i="15"/>
  <c r="F284" i="15"/>
  <c r="E284" i="15"/>
  <c r="H284" i="15" s="1"/>
  <c r="G283" i="15"/>
  <c r="E283" i="15"/>
  <c r="H283" i="15" s="1"/>
  <c r="G282" i="15"/>
  <c r="F282" i="15"/>
  <c r="E282" i="15"/>
  <c r="H282" i="15" s="1"/>
  <c r="G281" i="15"/>
  <c r="F281" i="15"/>
  <c r="E281" i="15"/>
  <c r="H281" i="15" s="1"/>
  <c r="G280" i="15"/>
  <c r="F280" i="15"/>
  <c r="E280" i="15"/>
  <c r="H280" i="15" s="1"/>
  <c r="G279" i="15"/>
  <c r="F279" i="15"/>
  <c r="E279" i="15"/>
  <c r="H279" i="15" s="1"/>
  <c r="G278" i="15"/>
  <c r="F278" i="15"/>
  <c r="E278" i="15"/>
  <c r="H278" i="15" s="1"/>
  <c r="G277" i="15"/>
  <c r="E277" i="15"/>
  <c r="H277" i="15" s="1"/>
  <c r="G276" i="15"/>
  <c r="G275" i="15"/>
  <c r="G274" i="15"/>
  <c r="F274" i="15"/>
  <c r="E274" i="15"/>
  <c r="H274" i="15" s="1"/>
  <c r="G273" i="15"/>
  <c r="F273" i="15"/>
  <c r="E273" i="15"/>
  <c r="H273" i="15" s="1"/>
  <c r="G272" i="15"/>
  <c r="F272" i="15"/>
  <c r="E272" i="15"/>
  <c r="H272" i="15" s="1"/>
  <c r="G271" i="15"/>
  <c r="F271" i="15"/>
  <c r="E271" i="15"/>
  <c r="H271" i="15" s="1"/>
  <c r="G270" i="15"/>
  <c r="F270" i="15"/>
  <c r="E270" i="15"/>
  <c r="H270" i="15" s="1"/>
  <c r="G269" i="15"/>
  <c r="F269" i="15"/>
  <c r="E269" i="15"/>
  <c r="H269" i="15" s="1"/>
  <c r="G268" i="15"/>
  <c r="F268" i="15"/>
  <c r="E268" i="15"/>
  <c r="H268" i="15" s="1"/>
  <c r="G267" i="15"/>
  <c r="F267" i="15"/>
  <c r="E267" i="15"/>
  <c r="H267" i="15" s="1"/>
  <c r="G266" i="15"/>
  <c r="F266" i="15"/>
  <c r="E266" i="15"/>
  <c r="H266" i="15" s="1"/>
  <c r="G265" i="15"/>
  <c r="F265" i="15"/>
  <c r="E265" i="15"/>
  <c r="H265" i="15" s="1"/>
  <c r="G264" i="15"/>
  <c r="F264" i="15"/>
  <c r="E264" i="15"/>
  <c r="H264" i="15" s="1"/>
  <c r="G263" i="15"/>
  <c r="F263" i="15"/>
  <c r="E263" i="15"/>
  <c r="H263" i="15" s="1"/>
  <c r="G262" i="15"/>
  <c r="F262" i="15"/>
  <c r="E262" i="15"/>
  <c r="H262" i="15" s="1"/>
  <c r="G261" i="15"/>
  <c r="F261" i="15"/>
  <c r="E261" i="15"/>
  <c r="H261" i="15" s="1"/>
  <c r="G260" i="15"/>
  <c r="F260" i="15"/>
  <c r="E260" i="15"/>
  <c r="H260" i="15" s="1"/>
  <c r="G259" i="15"/>
  <c r="F259" i="15"/>
  <c r="E259" i="15"/>
  <c r="H259" i="15" s="1"/>
  <c r="G258" i="15"/>
  <c r="F258" i="15"/>
  <c r="E258" i="15"/>
  <c r="H258" i="15" s="1"/>
  <c r="G257" i="15"/>
  <c r="E257" i="15"/>
  <c r="H257" i="15" s="1"/>
  <c r="G256" i="15"/>
  <c r="F256" i="15"/>
  <c r="E256" i="15"/>
  <c r="H256" i="15" s="1"/>
  <c r="G255" i="15"/>
  <c r="F255" i="15"/>
  <c r="E255" i="15"/>
  <c r="H255" i="15" s="1"/>
  <c r="G254" i="15"/>
  <c r="F254" i="15"/>
  <c r="E254" i="15"/>
  <c r="H254" i="15" s="1"/>
  <c r="G253" i="15"/>
  <c r="F253" i="15"/>
  <c r="E253" i="15"/>
  <c r="H253" i="15" s="1"/>
  <c r="G252" i="15"/>
  <c r="F252" i="15"/>
  <c r="E252" i="15"/>
  <c r="H252" i="15" s="1"/>
  <c r="G251" i="15"/>
  <c r="F251" i="15"/>
  <c r="E251" i="15"/>
  <c r="H251" i="15" s="1"/>
  <c r="G250" i="15"/>
  <c r="F250" i="15"/>
  <c r="E250" i="15"/>
  <c r="H250" i="15" s="1"/>
  <c r="G249" i="15"/>
  <c r="F249" i="15"/>
  <c r="E249" i="15"/>
  <c r="H249" i="15" s="1"/>
  <c r="G248" i="15"/>
  <c r="F248" i="15"/>
  <c r="E248" i="15"/>
  <c r="H248" i="15" s="1"/>
  <c r="G247" i="15"/>
  <c r="F247" i="15"/>
  <c r="E247" i="15"/>
  <c r="H247" i="15" s="1"/>
  <c r="G246" i="15"/>
  <c r="F246" i="15"/>
  <c r="G245" i="15"/>
  <c r="F245" i="15"/>
  <c r="E245" i="15"/>
  <c r="H245" i="15" s="1"/>
  <c r="G244" i="15"/>
  <c r="E244" i="15"/>
  <c r="H244" i="15" s="1"/>
  <c r="G243" i="15"/>
  <c r="F243" i="15"/>
  <c r="E243" i="15"/>
  <c r="H243" i="15" s="1"/>
  <c r="G242" i="15"/>
  <c r="F242" i="15"/>
  <c r="E242" i="15"/>
  <c r="H242" i="15" s="1"/>
  <c r="G241" i="15"/>
  <c r="G240" i="15"/>
  <c r="F240" i="15"/>
  <c r="E240" i="15"/>
  <c r="H240" i="15" s="1"/>
  <c r="G239" i="15"/>
  <c r="F239" i="15"/>
  <c r="E239" i="15"/>
  <c r="H239" i="15" s="1"/>
  <c r="G238" i="15"/>
  <c r="G237" i="15"/>
  <c r="F237" i="15"/>
  <c r="E237" i="15"/>
  <c r="H237" i="15" s="1"/>
  <c r="G236" i="15"/>
  <c r="F236" i="15"/>
  <c r="E236" i="15"/>
  <c r="H236" i="15" s="1"/>
  <c r="G235" i="15"/>
  <c r="F235" i="15"/>
  <c r="E235" i="15"/>
  <c r="H235" i="15" s="1"/>
  <c r="G234" i="15"/>
  <c r="F234" i="15"/>
  <c r="E234" i="15"/>
  <c r="H234" i="15" s="1"/>
  <c r="G233" i="15"/>
  <c r="F233" i="15"/>
  <c r="E233" i="15"/>
  <c r="H233" i="15" s="1"/>
  <c r="G232" i="15"/>
  <c r="F232" i="15"/>
  <c r="G231" i="15"/>
  <c r="F231" i="15"/>
  <c r="E231" i="15"/>
  <c r="H231" i="15" s="1"/>
  <c r="G230" i="15"/>
  <c r="F230" i="15"/>
  <c r="G229" i="15"/>
  <c r="F229" i="15"/>
  <c r="E229" i="15"/>
  <c r="H229" i="15" s="1"/>
  <c r="G228" i="15"/>
  <c r="F228" i="15"/>
  <c r="E228" i="15"/>
  <c r="H228" i="15" s="1"/>
  <c r="G227" i="15"/>
  <c r="F227" i="15"/>
  <c r="G226" i="15"/>
  <c r="F226" i="15"/>
  <c r="E226" i="15"/>
  <c r="H226" i="15" s="1"/>
  <c r="G225" i="15"/>
  <c r="G224" i="15"/>
  <c r="F224" i="15"/>
  <c r="E224" i="15"/>
  <c r="H224" i="15" s="1"/>
  <c r="G223" i="15"/>
  <c r="F223" i="15"/>
  <c r="E223" i="15"/>
  <c r="H223" i="15" s="1"/>
  <c r="G222" i="15"/>
  <c r="F222" i="15"/>
  <c r="E222" i="15"/>
  <c r="H222" i="15" s="1"/>
  <c r="G221" i="15"/>
  <c r="F221" i="15"/>
  <c r="E221" i="15"/>
  <c r="H221" i="15" s="1"/>
  <c r="G220" i="15"/>
  <c r="F220" i="15"/>
  <c r="E220" i="15"/>
  <c r="H220" i="15" s="1"/>
  <c r="G219" i="15"/>
  <c r="F219" i="15"/>
  <c r="E219" i="15"/>
  <c r="H219" i="15" s="1"/>
  <c r="G218" i="15"/>
  <c r="E218" i="15"/>
  <c r="H218" i="15" s="1"/>
  <c r="G217" i="15"/>
  <c r="F217" i="15"/>
  <c r="E217" i="15"/>
  <c r="H217" i="15" s="1"/>
  <c r="G216" i="15"/>
  <c r="F216" i="15"/>
  <c r="E216" i="15"/>
  <c r="H216" i="15" s="1"/>
  <c r="G215" i="15"/>
  <c r="F215" i="15"/>
  <c r="E215" i="15"/>
  <c r="H215" i="15" s="1"/>
  <c r="G214" i="15"/>
  <c r="F214" i="15"/>
  <c r="G213" i="15"/>
  <c r="G212" i="15"/>
  <c r="F212" i="15"/>
  <c r="G211" i="15"/>
  <c r="F211" i="15"/>
  <c r="E211" i="15"/>
  <c r="H211" i="15" s="1"/>
  <c r="G210" i="15"/>
  <c r="E210" i="15"/>
  <c r="H210" i="15" s="1"/>
  <c r="G209" i="15"/>
  <c r="F209" i="15"/>
  <c r="G208" i="15"/>
  <c r="F208" i="15"/>
  <c r="E208" i="15"/>
  <c r="H208" i="15" s="1"/>
  <c r="G207" i="15"/>
  <c r="F207" i="15"/>
  <c r="E207" i="15"/>
  <c r="H207" i="15" s="1"/>
  <c r="G206" i="15"/>
  <c r="F206" i="15"/>
  <c r="G205" i="15"/>
  <c r="E205" i="15"/>
  <c r="H205" i="15" s="1"/>
  <c r="G204" i="15"/>
  <c r="G203" i="15"/>
  <c r="G202" i="15"/>
  <c r="G201" i="15"/>
  <c r="G200" i="15"/>
  <c r="G199" i="15"/>
  <c r="G198" i="15"/>
  <c r="F198" i="15"/>
  <c r="E198" i="15"/>
  <c r="H198" i="15" s="1"/>
  <c r="G197" i="15"/>
  <c r="F197" i="15"/>
  <c r="E197" i="15"/>
  <c r="H197" i="15" s="1"/>
  <c r="G196" i="15"/>
  <c r="F196" i="15"/>
  <c r="E196" i="15"/>
  <c r="H196" i="15" s="1"/>
  <c r="G195" i="15"/>
  <c r="F195" i="15"/>
  <c r="E195" i="15"/>
  <c r="H195" i="15" s="1"/>
  <c r="G194" i="15"/>
  <c r="F194" i="15"/>
  <c r="E194" i="15"/>
  <c r="H194" i="15" s="1"/>
  <c r="G193" i="15"/>
  <c r="F193" i="15"/>
  <c r="G192" i="15"/>
  <c r="F192" i="15"/>
  <c r="E192" i="15"/>
  <c r="H192" i="15" s="1"/>
  <c r="G191" i="15"/>
  <c r="F191" i="15"/>
  <c r="E191" i="15"/>
  <c r="H191" i="15" s="1"/>
  <c r="G190" i="15"/>
  <c r="F190" i="15"/>
  <c r="E190" i="15"/>
  <c r="H190" i="15" s="1"/>
  <c r="G189" i="15"/>
  <c r="F189" i="15"/>
  <c r="E189" i="15"/>
  <c r="H189" i="15" s="1"/>
  <c r="G188" i="15"/>
  <c r="F188" i="15"/>
  <c r="E188" i="15"/>
  <c r="H188" i="15" s="1"/>
  <c r="G187" i="15"/>
  <c r="G186" i="15"/>
  <c r="G185" i="15"/>
  <c r="F185" i="15"/>
  <c r="E185" i="15"/>
  <c r="H185" i="15" s="1"/>
  <c r="G184" i="15"/>
  <c r="F184" i="15"/>
  <c r="E184" i="15"/>
  <c r="H184" i="15" s="1"/>
  <c r="G183" i="15"/>
  <c r="F183" i="15"/>
  <c r="E183" i="15"/>
  <c r="H183" i="15" s="1"/>
  <c r="G182" i="15"/>
  <c r="F182" i="15"/>
  <c r="E182" i="15"/>
  <c r="H182" i="15" s="1"/>
  <c r="G181" i="15"/>
  <c r="F181" i="15"/>
  <c r="E181" i="15"/>
  <c r="H181" i="15" s="1"/>
  <c r="G180" i="15"/>
  <c r="F180" i="15"/>
  <c r="E180" i="15"/>
  <c r="H180" i="15" s="1"/>
  <c r="G179" i="15"/>
  <c r="G178" i="15"/>
  <c r="G177" i="15"/>
  <c r="F177" i="15"/>
  <c r="E177" i="15"/>
  <c r="H177" i="15" s="1"/>
  <c r="G176" i="15"/>
  <c r="G175" i="15"/>
  <c r="E175" i="15"/>
  <c r="H175" i="15" s="1"/>
  <c r="G174" i="15"/>
  <c r="F174" i="15"/>
  <c r="E174" i="15"/>
  <c r="H174" i="15" s="1"/>
  <c r="D173" i="15"/>
  <c r="C173" i="15"/>
  <c r="G167" i="15"/>
  <c r="F167" i="15"/>
  <c r="E167" i="15"/>
  <c r="H167" i="15" s="1"/>
  <c r="G166" i="15"/>
  <c r="F166" i="15"/>
  <c r="E166" i="15"/>
  <c r="H166" i="15" s="1"/>
  <c r="G165" i="15"/>
  <c r="F165" i="15"/>
  <c r="E165" i="15"/>
  <c r="H165" i="15" s="1"/>
  <c r="G164" i="15"/>
  <c r="E164" i="15"/>
  <c r="H164" i="15" s="1"/>
  <c r="G163" i="15"/>
  <c r="F163" i="15"/>
  <c r="E163" i="15"/>
  <c r="H163" i="15" s="1"/>
  <c r="G162" i="15"/>
  <c r="F162" i="15"/>
  <c r="E162" i="15"/>
  <c r="H162" i="15" s="1"/>
  <c r="G161" i="15"/>
  <c r="F161" i="15"/>
  <c r="E161" i="15"/>
  <c r="H161" i="15" s="1"/>
  <c r="G160" i="15"/>
  <c r="F160" i="15"/>
  <c r="E160" i="15"/>
  <c r="H160" i="15" s="1"/>
  <c r="G159" i="15"/>
  <c r="F159" i="15"/>
  <c r="E159" i="15"/>
  <c r="H159" i="15" s="1"/>
  <c r="G158" i="15"/>
  <c r="F158" i="15"/>
  <c r="E158" i="15"/>
  <c r="H158" i="15" s="1"/>
  <c r="G157" i="15"/>
  <c r="F157" i="15"/>
  <c r="E157" i="15"/>
  <c r="H157" i="15" s="1"/>
  <c r="G156" i="15"/>
  <c r="F156" i="15"/>
  <c r="E156" i="15"/>
  <c r="H156" i="15" s="1"/>
  <c r="G155" i="15"/>
  <c r="F155" i="15"/>
  <c r="E155" i="15"/>
  <c r="H155" i="15" s="1"/>
  <c r="G154" i="15"/>
  <c r="F154" i="15"/>
  <c r="E154" i="15"/>
  <c r="H154" i="15" s="1"/>
  <c r="G153" i="15"/>
  <c r="E153" i="15"/>
  <c r="H153" i="15" s="1"/>
  <c r="G152" i="15"/>
  <c r="F152" i="15"/>
  <c r="E152" i="15"/>
  <c r="H152" i="15" s="1"/>
  <c r="G151" i="15"/>
  <c r="F151" i="15"/>
  <c r="E151" i="15"/>
  <c r="H151" i="15" s="1"/>
  <c r="G150" i="15"/>
  <c r="F150" i="15"/>
  <c r="E150" i="15"/>
  <c r="H150" i="15" s="1"/>
  <c r="G149" i="15"/>
  <c r="F149" i="15"/>
  <c r="E149" i="15"/>
  <c r="H149" i="15" s="1"/>
  <c r="G148" i="15"/>
  <c r="F148" i="15"/>
  <c r="E148" i="15"/>
  <c r="H148" i="15" s="1"/>
  <c r="G147" i="15"/>
  <c r="F147" i="15"/>
  <c r="E147" i="15"/>
  <c r="H147" i="15" s="1"/>
  <c r="G146" i="15"/>
  <c r="F146" i="15"/>
  <c r="E146" i="15"/>
  <c r="H146" i="15" s="1"/>
  <c r="G145" i="15"/>
  <c r="F145" i="15"/>
  <c r="E145" i="15"/>
  <c r="H145" i="15" s="1"/>
  <c r="G144" i="15"/>
  <c r="F144" i="15"/>
  <c r="E144" i="15"/>
  <c r="H144" i="15" s="1"/>
  <c r="G143" i="15"/>
  <c r="F143" i="15"/>
  <c r="E143" i="15"/>
  <c r="H143" i="15" s="1"/>
  <c r="G142" i="15"/>
  <c r="F142" i="15"/>
  <c r="E142" i="15"/>
  <c r="H142" i="15" s="1"/>
  <c r="G141" i="15"/>
  <c r="E141" i="15"/>
  <c r="H141" i="15" s="1"/>
  <c r="G140" i="15"/>
  <c r="F140" i="15"/>
  <c r="E140" i="15"/>
  <c r="H140" i="15" s="1"/>
  <c r="G139" i="15"/>
  <c r="E139" i="15"/>
  <c r="H139" i="15" s="1"/>
  <c r="G138" i="15"/>
  <c r="F138" i="15"/>
  <c r="E138" i="15"/>
  <c r="H138" i="15" s="1"/>
  <c r="G137" i="15"/>
  <c r="E137" i="15"/>
  <c r="H137" i="15" s="1"/>
  <c r="G136" i="15"/>
  <c r="F136" i="15"/>
  <c r="E136" i="15"/>
  <c r="H136" i="15" s="1"/>
  <c r="G135" i="15"/>
  <c r="F135" i="15"/>
  <c r="G134" i="15"/>
  <c r="F134" i="15"/>
  <c r="E134" i="15"/>
  <c r="H134" i="15" s="1"/>
  <c r="G133" i="15"/>
  <c r="F133" i="15"/>
  <c r="E133" i="15"/>
  <c r="H133" i="15" s="1"/>
  <c r="G132" i="15"/>
  <c r="F132" i="15"/>
  <c r="E132" i="15"/>
  <c r="H132" i="15" s="1"/>
  <c r="G131" i="15"/>
  <c r="G130" i="15"/>
  <c r="F130" i="15"/>
  <c r="E130" i="15"/>
  <c r="H130" i="15" s="1"/>
  <c r="G129" i="15"/>
  <c r="E129" i="15"/>
  <c r="H129" i="15" s="1"/>
  <c r="G128" i="15"/>
  <c r="G127" i="15"/>
  <c r="F127" i="15"/>
  <c r="E127" i="15"/>
  <c r="H127" i="15" s="1"/>
  <c r="G126" i="15"/>
  <c r="G125" i="15"/>
  <c r="G124" i="15"/>
  <c r="F124" i="15"/>
  <c r="E124" i="15"/>
  <c r="H124" i="15" s="1"/>
  <c r="G123" i="15"/>
  <c r="G122" i="15"/>
  <c r="F122" i="15"/>
  <c r="E122" i="15"/>
  <c r="H122" i="15" s="1"/>
  <c r="G121" i="15"/>
  <c r="F121" i="15"/>
  <c r="G120" i="15"/>
  <c r="E120" i="15"/>
  <c r="H120" i="15" s="1"/>
  <c r="G119" i="15"/>
  <c r="F119" i="15"/>
  <c r="E119" i="15"/>
  <c r="H119" i="15" s="1"/>
  <c r="G118" i="15"/>
  <c r="F118" i="15"/>
  <c r="E118" i="15"/>
  <c r="H118" i="15" s="1"/>
  <c r="G117" i="15"/>
  <c r="F117" i="15"/>
  <c r="E117" i="15"/>
  <c r="H117" i="15" s="1"/>
  <c r="G116" i="15"/>
  <c r="E116" i="15"/>
  <c r="H116" i="15" s="1"/>
  <c r="G115" i="15"/>
  <c r="F115" i="15"/>
  <c r="G114" i="15"/>
  <c r="G113" i="15"/>
  <c r="F113" i="15"/>
  <c r="E113" i="15"/>
  <c r="H113" i="15" s="1"/>
  <c r="G112" i="15"/>
  <c r="G111" i="15"/>
  <c r="F111" i="15"/>
  <c r="G110" i="15"/>
  <c r="F110" i="15"/>
  <c r="E110" i="15"/>
  <c r="H110" i="15" s="1"/>
  <c r="G109" i="15"/>
  <c r="F109" i="15"/>
  <c r="E109" i="15"/>
  <c r="H109" i="15" s="1"/>
  <c r="G108" i="15"/>
  <c r="E108" i="15"/>
  <c r="H108" i="15" s="1"/>
  <c r="G107" i="15"/>
  <c r="F107" i="15"/>
  <c r="E107" i="15"/>
  <c r="H107" i="15" s="1"/>
  <c r="G106" i="15"/>
  <c r="G105" i="15"/>
  <c r="F105" i="15"/>
  <c r="E105" i="15"/>
  <c r="H105" i="15" s="1"/>
  <c r="G104" i="15"/>
  <c r="G103" i="15"/>
  <c r="E103" i="15"/>
  <c r="H103" i="15" s="1"/>
  <c r="G102" i="15"/>
  <c r="F102" i="15"/>
  <c r="E102" i="15"/>
  <c r="H102" i="15" s="1"/>
  <c r="G101" i="15"/>
  <c r="F101" i="15"/>
  <c r="E101" i="15"/>
  <c r="H101" i="15" s="1"/>
  <c r="G100" i="15"/>
  <c r="F100" i="15"/>
  <c r="E100" i="15"/>
  <c r="H100" i="15" s="1"/>
  <c r="G99" i="15"/>
  <c r="G98" i="15"/>
  <c r="F98" i="15"/>
  <c r="E98" i="15"/>
  <c r="H98" i="15" s="1"/>
  <c r="G97" i="15"/>
  <c r="F97" i="15"/>
  <c r="E97" i="15"/>
  <c r="H97" i="15" s="1"/>
  <c r="G96" i="15"/>
  <c r="F96" i="15"/>
  <c r="E96" i="15"/>
  <c r="H96" i="15" s="1"/>
  <c r="G95" i="15"/>
  <c r="E95" i="15"/>
  <c r="H95" i="15" s="1"/>
  <c r="G94" i="15"/>
  <c r="F94" i="15"/>
  <c r="E94" i="15"/>
  <c r="H94" i="15" s="1"/>
  <c r="G93" i="15"/>
  <c r="F93" i="15"/>
  <c r="G92" i="15"/>
  <c r="E92" i="15"/>
  <c r="H92" i="15" s="1"/>
  <c r="G91" i="15"/>
  <c r="G90" i="15"/>
  <c r="E90" i="15"/>
  <c r="H90" i="15" s="1"/>
  <c r="G89" i="15"/>
  <c r="E89" i="15"/>
  <c r="H89" i="15" s="1"/>
  <c r="G88" i="15"/>
  <c r="E88" i="15"/>
  <c r="H88" i="15" s="1"/>
  <c r="G87" i="15"/>
  <c r="E87" i="15"/>
  <c r="H87" i="15" s="1"/>
  <c r="G86" i="15"/>
  <c r="F86" i="15"/>
  <c r="E86" i="15"/>
  <c r="H86" i="15" s="1"/>
  <c r="G85" i="15"/>
  <c r="E85" i="15"/>
  <c r="H85" i="15" s="1"/>
  <c r="G84" i="15"/>
  <c r="F84" i="15"/>
  <c r="E84" i="15"/>
  <c r="H84" i="15" s="1"/>
  <c r="G83" i="15"/>
  <c r="F83" i="15"/>
  <c r="E83" i="15"/>
  <c r="H83" i="15" s="1"/>
  <c r="G82" i="15"/>
  <c r="F82" i="15"/>
  <c r="E82" i="15"/>
  <c r="H82" i="15" s="1"/>
  <c r="G81" i="15"/>
  <c r="F81" i="15"/>
  <c r="E81" i="15"/>
  <c r="H81" i="15" s="1"/>
  <c r="G80" i="15"/>
  <c r="G79" i="15"/>
  <c r="G78" i="15"/>
  <c r="E78" i="15"/>
  <c r="H78" i="15" s="1"/>
  <c r="G77" i="15"/>
  <c r="F77" i="15"/>
  <c r="E77" i="15"/>
  <c r="H77" i="15" s="1"/>
  <c r="G76" i="15"/>
  <c r="E76" i="15"/>
  <c r="H76" i="15" s="1"/>
  <c r="D75" i="15"/>
  <c r="C75" i="15"/>
  <c r="G69" i="15"/>
  <c r="F69" i="15"/>
  <c r="E69" i="15"/>
  <c r="H69" i="15" s="1"/>
  <c r="G68" i="15"/>
  <c r="E68" i="15"/>
  <c r="H68" i="15" s="1"/>
  <c r="G67" i="15"/>
  <c r="F67" i="15"/>
  <c r="E67" i="15"/>
  <c r="H67" i="15" s="1"/>
  <c r="G66" i="15"/>
  <c r="F66" i="15"/>
  <c r="E66" i="15"/>
  <c r="H66" i="15" s="1"/>
  <c r="G65" i="15"/>
  <c r="F65" i="15"/>
  <c r="E65" i="15"/>
  <c r="H65" i="15" s="1"/>
  <c r="G64" i="15"/>
  <c r="F64" i="15"/>
  <c r="G63" i="15"/>
  <c r="F63" i="15"/>
  <c r="E63" i="15"/>
  <c r="H63" i="15" s="1"/>
  <c r="G62" i="15"/>
  <c r="F62" i="15"/>
  <c r="E62" i="15"/>
  <c r="H62" i="15" s="1"/>
  <c r="G61" i="15"/>
  <c r="F61" i="15"/>
  <c r="E61" i="15"/>
  <c r="H61" i="15" s="1"/>
  <c r="G60" i="15"/>
  <c r="F60" i="15"/>
  <c r="E60" i="15"/>
  <c r="H60" i="15" s="1"/>
  <c r="G59" i="15"/>
  <c r="F59" i="15"/>
  <c r="E59" i="15"/>
  <c r="H59" i="15" s="1"/>
  <c r="G58" i="15"/>
  <c r="F58" i="15"/>
  <c r="E58" i="15"/>
  <c r="H58" i="15" s="1"/>
  <c r="G57" i="15"/>
  <c r="F57" i="15"/>
  <c r="E57" i="15"/>
  <c r="H57" i="15" s="1"/>
  <c r="G56" i="15"/>
  <c r="F56" i="15"/>
  <c r="E56" i="15"/>
  <c r="H56" i="15" s="1"/>
  <c r="G55" i="15"/>
  <c r="F55" i="15"/>
  <c r="E55" i="15"/>
  <c r="H55" i="15" s="1"/>
  <c r="G54" i="15"/>
  <c r="F54" i="15"/>
  <c r="E54" i="15"/>
  <c r="H54" i="15" s="1"/>
  <c r="G53" i="15"/>
  <c r="F53" i="15"/>
  <c r="E53" i="15"/>
  <c r="H53" i="15" s="1"/>
  <c r="G52" i="15"/>
  <c r="F52" i="15"/>
  <c r="E52" i="15"/>
  <c r="H52" i="15" s="1"/>
  <c r="G51" i="15"/>
  <c r="F51" i="15"/>
  <c r="E51" i="15"/>
  <c r="H51" i="15" s="1"/>
  <c r="G50" i="15"/>
  <c r="F50" i="15"/>
  <c r="E50" i="15"/>
  <c r="H50" i="15" s="1"/>
  <c r="G49" i="15"/>
  <c r="F49" i="15"/>
  <c r="E49" i="15"/>
  <c r="H49" i="15" s="1"/>
  <c r="G48" i="15"/>
  <c r="F48" i="15"/>
  <c r="E48" i="15"/>
  <c r="H48" i="15" s="1"/>
  <c r="G47" i="15"/>
  <c r="F47" i="15"/>
  <c r="E47" i="15"/>
  <c r="H47" i="15" s="1"/>
  <c r="G46" i="15"/>
  <c r="F46" i="15"/>
  <c r="E46" i="15"/>
  <c r="H46" i="15" s="1"/>
  <c r="G45" i="15"/>
  <c r="F45" i="15"/>
  <c r="E45" i="15"/>
  <c r="H45" i="15" s="1"/>
  <c r="G44" i="15"/>
  <c r="F44" i="15"/>
  <c r="E44" i="15"/>
  <c r="H44" i="15" s="1"/>
  <c r="G43" i="15"/>
  <c r="F43" i="15"/>
  <c r="E43" i="15"/>
  <c r="H43" i="15" s="1"/>
  <c r="G42" i="15"/>
  <c r="F42" i="15"/>
  <c r="E42" i="15"/>
  <c r="H42" i="15" s="1"/>
  <c r="G41" i="15"/>
  <c r="F41" i="15"/>
  <c r="E41" i="15"/>
  <c r="H41" i="15" s="1"/>
  <c r="G40" i="15"/>
  <c r="F40" i="15"/>
  <c r="E40" i="15"/>
  <c r="H40" i="15" s="1"/>
  <c r="G39" i="15"/>
  <c r="F39" i="15"/>
  <c r="E39" i="15"/>
  <c r="H39" i="15" s="1"/>
  <c r="G38" i="15"/>
  <c r="F38" i="15"/>
  <c r="E38" i="15"/>
  <c r="H38" i="15" s="1"/>
  <c r="G37" i="15"/>
  <c r="F37" i="15"/>
  <c r="E37" i="15"/>
  <c r="H37" i="15" s="1"/>
  <c r="G36" i="15"/>
  <c r="F36" i="15"/>
  <c r="G35" i="15"/>
  <c r="F35" i="15"/>
  <c r="E35" i="15"/>
  <c r="H35" i="15" s="1"/>
  <c r="G34" i="15"/>
  <c r="F34" i="15"/>
  <c r="E34" i="15"/>
  <c r="H34" i="15" s="1"/>
  <c r="G33" i="15"/>
  <c r="F33" i="15"/>
  <c r="E33" i="15"/>
  <c r="H33" i="15" s="1"/>
  <c r="G32" i="15"/>
  <c r="F32" i="15"/>
  <c r="E32" i="15"/>
  <c r="H32" i="15" s="1"/>
  <c r="G31" i="15"/>
  <c r="F31" i="15"/>
  <c r="E31" i="15"/>
  <c r="H31" i="15" s="1"/>
  <c r="G30" i="15"/>
  <c r="E30" i="15"/>
  <c r="H30" i="15" s="1"/>
  <c r="G29" i="15"/>
  <c r="E29" i="15"/>
  <c r="H29" i="15" s="1"/>
  <c r="G28" i="15"/>
  <c r="E28" i="15"/>
  <c r="H28" i="15" s="1"/>
  <c r="G27" i="15"/>
  <c r="F27" i="15"/>
  <c r="E27" i="15"/>
  <c r="H27" i="15" s="1"/>
  <c r="G26" i="15"/>
  <c r="F26" i="15"/>
  <c r="E26" i="15"/>
  <c r="H26" i="15" s="1"/>
  <c r="G25" i="15"/>
  <c r="F25" i="15"/>
  <c r="E25" i="15"/>
  <c r="H25" i="15" s="1"/>
  <c r="G24" i="15"/>
  <c r="F24" i="15"/>
  <c r="E24" i="15"/>
  <c r="H24" i="15" s="1"/>
  <c r="G23" i="15"/>
  <c r="F23" i="15"/>
  <c r="E23" i="15"/>
  <c r="H23" i="15" s="1"/>
  <c r="G22" i="15"/>
  <c r="F22" i="15"/>
  <c r="E22" i="15"/>
  <c r="H22" i="15" s="1"/>
  <c r="G21" i="15"/>
  <c r="F21" i="15"/>
  <c r="E21" i="15"/>
  <c r="H21" i="15" s="1"/>
  <c r="G20" i="15"/>
  <c r="F20" i="15"/>
  <c r="E20" i="15"/>
  <c r="H20" i="15" s="1"/>
  <c r="D19" i="15"/>
  <c r="C19" i="15"/>
  <c r="D13" i="15"/>
  <c r="C13" i="15"/>
  <c r="D12" i="15"/>
  <c r="C12" i="15"/>
  <c r="D11" i="15"/>
  <c r="C11" i="15"/>
  <c r="D10" i="15"/>
  <c r="C10" i="15"/>
  <c r="D9" i="15"/>
  <c r="C9" i="15"/>
  <c r="D8" i="15"/>
  <c r="C8" i="15"/>
  <c r="G8" i="15" s="1"/>
  <c r="G609" i="14"/>
  <c r="F609" i="14"/>
  <c r="E609" i="14"/>
  <c r="H609" i="14" s="1"/>
  <c r="G608" i="14"/>
  <c r="F608" i="14"/>
  <c r="E608" i="14"/>
  <c r="H608" i="14" s="1"/>
  <c r="G607" i="14"/>
  <c r="F607" i="14"/>
  <c r="E607" i="14"/>
  <c r="H607" i="14" s="1"/>
  <c r="G606" i="14"/>
  <c r="F606" i="14"/>
  <c r="E606" i="14"/>
  <c r="H606" i="14" s="1"/>
  <c r="G605" i="14"/>
  <c r="F605" i="14"/>
  <c r="E605" i="14"/>
  <c r="H605" i="14" s="1"/>
  <c r="G604" i="14"/>
  <c r="F604" i="14"/>
  <c r="E604" i="14"/>
  <c r="H604" i="14" s="1"/>
  <c r="G603" i="14"/>
  <c r="F603" i="14"/>
  <c r="E603" i="14"/>
  <c r="H603" i="14" s="1"/>
  <c r="G602" i="14"/>
  <c r="F602" i="14"/>
  <c r="E602" i="14"/>
  <c r="H602" i="14" s="1"/>
  <c r="G601" i="14"/>
  <c r="E601" i="14"/>
  <c r="H601" i="14" s="1"/>
  <c r="G600" i="14"/>
  <c r="F600" i="14"/>
  <c r="E600" i="14"/>
  <c r="H600" i="14" s="1"/>
  <c r="G599" i="14"/>
  <c r="F599" i="14"/>
  <c r="E599" i="14"/>
  <c r="H599" i="14" s="1"/>
  <c r="G598" i="14"/>
  <c r="F598" i="14"/>
  <c r="E598" i="14"/>
  <c r="H598" i="14" s="1"/>
  <c r="G597" i="14"/>
  <c r="F597" i="14"/>
  <c r="E597" i="14"/>
  <c r="H597" i="14" s="1"/>
  <c r="G596" i="14"/>
  <c r="F596" i="14"/>
  <c r="G595" i="14"/>
  <c r="F595" i="14"/>
  <c r="E595" i="14"/>
  <c r="H595" i="14" s="1"/>
  <c r="G594" i="14"/>
  <c r="F594" i="14"/>
  <c r="E594" i="14"/>
  <c r="H594" i="14" s="1"/>
  <c r="G593" i="14"/>
  <c r="F593" i="14"/>
  <c r="E593" i="14"/>
  <c r="H593" i="14" s="1"/>
  <c r="G592" i="14"/>
  <c r="F592" i="14"/>
  <c r="G591" i="14"/>
  <c r="F591" i="14"/>
  <c r="E591" i="14"/>
  <c r="H591" i="14" s="1"/>
  <c r="G590" i="14"/>
  <c r="F590" i="14"/>
  <c r="E590" i="14"/>
  <c r="H590" i="14" s="1"/>
  <c r="G589" i="14"/>
  <c r="F589" i="14"/>
  <c r="E589" i="14"/>
  <c r="H589" i="14" s="1"/>
  <c r="G588" i="14"/>
  <c r="F588" i="14"/>
  <c r="E588" i="14"/>
  <c r="H588" i="14" s="1"/>
  <c r="G587" i="14"/>
  <c r="F587" i="14"/>
  <c r="E587" i="14"/>
  <c r="H587" i="14" s="1"/>
  <c r="G586" i="14"/>
  <c r="G585" i="14"/>
  <c r="G584" i="14"/>
  <c r="E584" i="14"/>
  <c r="H584" i="14" s="1"/>
  <c r="G583" i="14"/>
  <c r="F583" i="14"/>
  <c r="E583" i="14"/>
  <c r="H583" i="14" s="1"/>
  <c r="D582" i="14"/>
  <c r="C582" i="14"/>
  <c r="G576" i="14"/>
  <c r="F576" i="14"/>
  <c r="E576" i="14"/>
  <c r="H576" i="14" s="1"/>
  <c r="G575" i="14"/>
  <c r="F575" i="14"/>
  <c r="E575" i="14"/>
  <c r="H575" i="14" s="1"/>
  <c r="G574" i="14"/>
  <c r="F574" i="14"/>
  <c r="E574" i="14"/>
  <c r="H574" i="14" s="1"/>
  <c r="G573" i="14"/>
  <c r="F573" i="14"/>
  <c r="E573" i="14"/>
  <c r="H573" i="14" s="1"/>
  <c r="G572" i="14"/>
  <c r="F572" i="14"/>
  <c r="E572" i="14"/>
  <c r="H572" i="14" s="1"/>
  <c r="G571" i="14"/>
  <c r="F571" i="14"/>
  <c r="E571" i="14"/>
  <c r="H571" i="14" s="1"/>
  <c r="G570" i="14"/>
  <c r="F570" i="14"/>
  <c r="E570" i="14"/>
  <c r="H570" i="14" s="1"/>
  <c r="G569" i="14"/>
  <c r="F569" i="14"/>
  <c r="E569" i="14"/>
  <c r="H569" i="14" s="1"/>
  <c r="G568" i="14"/>
  <c r="F568" i="14"/>
  <c r="E568" i="14"/>
  <c r="H568" i="14" s="1"/>
  <c r="G567" i="14"/>
  <c r="F567" i="14"/>
  <c r="E567" i="14"/>
  <c r="H567" i="14" s="1"/>
  <c r="G566" i="14"/>
  <c r="F566" i="14"/>
  <c r="E566" i="14"/>
  <c r="H566" i="14" s="1"/>
  <c r="G565" i="14"/>
  <c r="F565" i="14"/>
  <c r="E565" i="14"/>
  <c r="H565" i="14" s="1"/>
  <c r="G564" i="14"/>
  <c r="F564" i="14"/>
  <c r="E564" i="14"/>
  <c r="H564" i="14" s="1"/>
  <c r="G563" i="14"/>
  <c r="F563" i="14"/>
  <c r="E563" i="14"/>
  <c r="H563" i="14" s="1"/>
  <c r="G562" i="14"/>
  <c r="F562" i="14"/>
  <c r="E562" i="14"/>
  <c r="H562" i="14" s="1"/>
  <c r="G561" i="14"/>
  <c r="G560" i="14"/>
  <c r="F560" i="14"/>
  <c r="E560" i="14"/>
  <c r="H560" i="14" s="1"/>
  <c r="G559" i="14"/>
  <c r="E559" i="14"/>
  <c r="H559" i="14" s="1"/>
  <c r="G558" i="14"/>
  <c r="F558" i="14"/>
  <c r="E558" i="14"/>
  <c r="H558" i="14" s="1"/>
  <c r="G557" i="14"/>
  <c r="F557" i="14"/>
  <c r="E557" i="14"/>
  <c r="H557" i="14" s="1"/>
  <c r="G556" i="14"/>
  <c r="F556" i="14"/>
  <c r="E556" i="14"/>
  <c r="H556" i="14" s="1"/>
  <c r="G555" i="14"/>
  <c r="F555" i="14"/>
  <c r="E555" i="14"/>
  <c r="H555" i="14" s="1"/>
  <c r="G554" i="14"/>
  <c r="F554" i="14"/>
  <c r="G553" i="14"/>
  <c r="F553" i="14"/>
  <c r="E553" i="14"/>
  <c r="H553" i="14" s="1"/>
  <c r="G552" i="14"/>
  <c r="F552" i="14"/>
  <c r="E552" i="14"/>
  <c r="H552" i="14" s="1"/>
  <c r="G551" i="14"/>
  <c r="F551" i="14"/>
  <c r="E551" i="14"/>
  <c r="H551" i="14" s="1"/>
  <c r="G550" i="14"/>
  <c r="F550" i="14"/>
  <c r="E550" i="14"/>
  <c r="H550" i="14" s="1"/>
  <c r="G549" i="14"/>
  <c r="F549" i="14"/>
  <c r="E549" i="14"/>
  <c r="H549" i="14" s="1"/>
  <c r="G548" i="14"/>
  <c r="F548" i="14"/>
  <c r="E548" i="14"/>
  <c r="H548" i="14" s="1"/>
  <c r="G547" i="14"/>
  <c r="F547" i="14"/>
  <c r="E547" i="14"/>
  <c r="H547" i="14" s="1"/>
  <c r="G546" i="14"/>
  <c r="F546" i="14"/>
  <c r="E546" i="14"/>
  <c r="H546" i="14" s="1"/>
  <c r="G545" i="14"/>
  <c r="F545" i="14"/>
  <c r="E545" i="14"/>
  <c r="H545" i="14" s="1"/>
  <c r="G544" i="14"/>
  <c r="F544" i="14"/>
  <c r="E544" i="14"/>
  <c r="H544" i="14" s="1"/>
  <c r="G543" i="14"/>
  <c r="F543" i="14"/>
  <c r="E543" i="14"/>
  <c r="H543" i="14" s="1"/>
  <c r="G542" i="14"/>
  <c r="F542" i="14"/>
  <c r="E542" i="14"/>
  <c r="H542" i="14" s="1"/>
  <c r="G541" i="14"/>
  <c r="F541" i="14"/>
  <c r="E541" i="14"/>
  <c r="H541" i="14" s="1"/>
  <c r="G540" i="14"/>
  <c r="F540" i="14"/>
  <c r="E540" i="14"/>
  <c r="H540" i="14" s="1"/>
  <c r="G539" i="14"/>
  <c r="F539" i="14"/>
  <c r="E539" i="14"/>
  <c r="H539" i="14" s="1"/>
  <c r="G538" i="14"/>
  <c r="F538" i="14"/>
  <c r="E538" i="14"/>
  <c r="H538" i="14" s="1"/>
  <c r="G537" i="14"/>
  <c r="F537" i="14"/>
  <c r="E537" i="14"/>
  <c r="H537" i="14" s="1"/>
  <c r="G536" i="14"/>
  <c r="F536" i="14"/>
  <c r="E536" i="14"/>
  <c r="H536" i="14" s="1"/>
  <c r="G535" i="14"/>
  <c r="F535" i="14"/>
  <c r="E535" i="14"/>
  <c r="H535" i="14" s="1"/>
  <c r="G534" i="14"/>
  <c r="F534" i="14"/>
  <c r="E534" i="14"/>
  <c r="H534" i="14" s="1"/>
  <c r="G533" i="14"/>
  <c r="F533" i="14"/>
  <c r="E533" i="14"/>
  <c r="H533" i="14" s="1"/>
  <c r="G532" i="14"/>
  <c r="F532" i="14"/>
  <c r="E532" i="14"/>
  <c r="H532" i="14" s="1"/>
  <c r="G531" i="14"/>
  <c r="F531" i="14"/>
  <c r="E531" i="14"/>
  <c r="H531" i="14" s="1"/>
  <c r="G530" i="14"/>
  <c r="F530" i="14"/>
  <c r="E530" i="14"/>
  <c r="H530" i="14" s="1"/>
  <c r="G529" i="14"/>
  <c r="F529" i="14"/>
  <c r="E529" i="14"/>
  <c r="H529" i="14" s="1"/>
  <c r="G528" i="14"/>
  <c r="F528" i="14"/>
  <c r="E528" i="14"/>
  <c r="H528" i="14" s="1"/>
  <c r="G527" i="14"/>
  <c r="F527" i="14"/>
  <c r="E527" i="14"/>
  <c r="H527" i="14" s="1"/>
  <c r="G526" i="14"/>
  <c r="F526" i="14"/>
  <c r="E526" i="14"/>
  <c r="H526" i="14" s="1"/>
  <c r="G525" i="14"/>
  <c r="F525" i="14"/>
  <c r="E525" i="14"/>
  <c r="H525" i="14" s="1"/>
  <c r="G524" i="14"/>
  <c r="F524" i="14"/>
  <c r="E524" i="14"/>
  <c r="H524" i="14" s="1"/>
  <c r="G523" i="14"/>
  <c r="F523" i="14"/>
  <c r="E523" i="14"/>
  <c r="H523" i="14" s="1"/>
  <c r="G522" i="14"/>
  <c r="F522" i="14"/>
  <c r="E522" i="14"/>
  <c r="H522" i="14" s="1"/>
  <c r="G521" i="14"/>
  <c r="F521" i="14"/>
  <c r="E521" i="14"/>
  <c r="H521" i="14" s="1"/>
  <c r="G520" i="14"/>
  <c r="F520" i="14"/>
  <c r="E520" i="14"/>
  <c r="H520" i="14" s="1"/>
  <c r="G519" i="14"/>
  <c r="F519" i="14"/>
  <c r="E519" i="14"/>
  <c r="H519" i="14" s="1"/>
  <c r="G518" i="14"/>
  <c r="F518" i="14"/>
  <c r="E518" i="14"/>
  <c r="H518" i="14" s="1"/>
  <c r="G517" i="14"/>
  <c r="F517" i="14"/>
  <c r="E517" i="14"/>
  <c r="H517" i="14" s="1"/>
  <c r="G516" i="14"/>
  <c r="F516" i="14"/>
  <c r="E516" i="14"/>
  <c r="H516" i="14" s="1"/>
  <c r="G515" i="14"/>
  <c r="F515" i="14"/>
  <c r="E515" i="14"/>
  <c r="H515" i="14" s="1"/>
  <c r="G514" i="14"/>
  <c r="F514" i="14"/>
  <c r="E514" i="14"/>
  <c r="H514" i="14" s="1"/>
  <c r="G513" i="14"/>
  <c r="F513" i="14"/>
  <c r="E513" i="14"/>
  <c r="H513" i="14" s="1"/>
  <c r="G512" i="14"/>
  <c r="F512" i="14"/>
  <c r="E512" i="14"/>
  <c r="H512" i="14" s="1"/>
  <c r="G511" i="14"/>
  <c r="F511" i="14"/>
  <c r="E511" i="14"/>
  <c r="H511" i="14" s="1"/>
  <c r="G510" i="14"/>
  <c r="G509" i="14"/>
  <c r="F509" i="14"/>
  <c r="E509" i="14"/>
  <c r="H509" i="14" s="1"/>
  <c r="G508" i="14"/>
  <c r="F508" i="14"/>
  <c r="E508" i="14"/>
  <c r="H508" i="14" s="1"/>
  <c r="G507" i="14"/>
  <c r="F507" i="14"/>
  <c r="E507" i="14"/>
  <c r="H507" i="14" s="1"/>
  <c r="G506" i="14"/>
  <c r="F506" i="14"/>
  <c r="E506" i="14"/>
  <c r="H506" i="14" s="1"/>
  <c r="G505" i="14"/>
  <c r="F505" i="14"/>
  <c r="E505" i="14"/>
  <c r="H505" i="14" s="1"/>
  <c r="G504" i="14"/>
  <c r="F504" i="14"/>
  <c r="E504" i="14"/>
  <c r="H504" i="14" s="1"/>
  <c r="G503" i="14"/>
  <c r="F503" i="14"/>
  <c r="E503" i="14"/>
  <c r="H503" i="14" s="1"/>
  <c r="G502" i="14"/>
  <c r="F502" i="14"/>
  <c r="E502" i="14"/>
  <c r="H502" i="14" s="1"/>
  <c r="G501" i="14"/>
  <c r="F501" i="14"/>
  <c r="E501" i="14"/>
  <c r="H501" i="14" s="1"/>
  <c r="G500" i="14"/>
  <c r="E500" i="14"/>
  <c r="H500" i="14" s="1"/>
  <c r="G499" i="14"/>
  <c r="F499" i="14"/>
  <c r="E499" i="14"/>
  <c r="H499" i="14" s="1"/>
  <c r="G498" i="14"/>
  <c r="F498" i="14"/>
  <c r="E498" i="14"/>
  <c r="H498" i="14" s="1"/>
  <c r="G497" i="14"/>
  <c r="F497" i="14"/>
  <c r="E497" i="14"/>
  <c r="H497" i="14" s="1"/>
  <c r="G496" i="14"/>
  <c r="F496" i="14"/>
  <c r="E496" i="14"/>
  <c r="H496" i="14" s="1"/>
  <c r="G495" i="14"/>
  <c r="F495" i="14"/>
  <c r="E495" i="14"/>
  <c r="H495" i="14" s="1"/>
  <c r="G494" i="14"/>
  <c r="F494" i="14"/>
  <c r="E494" i="14"/>
  <c r="H494" i="14" s="1"/>
  <c r="G493" i="14"/>
  <c r="F493" i="14"/>
  <c r="G492" i="14"/>
  <c r="F492" i="14"/>
  <c r="E492" i="14"/>
  <c r="H492" i="14" s="1"/>
  <c r="G491" i="14"/>
  <c r="F491" i="14"/>
  <c r="E491" i="14"/>
  <c r="H491" i="14" s="1"/>
  <c r="G490" i="14"/>
  <c r="F490" i="14"/>
  <c r="E490" i="14"/>
  <c r="H490" i="14" s="1"/>
  <c r="G489" i="14"/>
  <c r="F489" i="14"/>
  <c r="E489" i="14"/>
  <c r="H489" i="14" s="1"/>
  <c r="G488" i="14"/>
  <c r="E488" i="14"/>
  <c r="H488" i="14" s="1"/>
  <c r="G487" i="14"/>
  <c r="F487" i="14"/>
  <c r="E487" i="14"/>
  <c r="H487" i="14" s="1"/>
  <c r="G486" i="14"/>
  <c r="F486" i="14"/>
  <c r="G485" i="14"/>
  <c r="F485" i="14"/>
  <c r="E485" i="14"/>
  <c r="H485" i="14" s="1"/>
  <c r="G484" i="14"/>
  <c r="F484" i="14"/>
  <c r="E484" i="14"/>
  <c r="H484" i="14" s="1"/>
  <c r="G483" i="14"/>
  <c r="F483" i="14"/>
  <c r="E483" i="14"/>
  <c r="H483" i="14" s="1"/>
  <c r="G482" i="14"/>
  <c r="F482" i="14"/>
  <c r="E482" i="14"/>
  <c r="H482" i="14" s="1"/>
  <c r="G481" i="14"/>
  <c r="E481" i="14"/>
  <c r="H481" i="14" s="1"/>
  <c r="G480" i="14"/>
  <c r="F480" i="14"/>
  <c r="E480" i="14"/>
  <c r="H480" i="14" s="1"/>
  <c r="G479" i="14"/>
  <c r="F479" i="14"/>
  <c r="G478" i="14"/>
  <c r="F478" i="14"/>
  <c r="E478" i="14"/>
  <c r="H478" i="14" s="1"/>
  <c r="G477" i="14"/>
  <c r="F477" i="14"/>
  <c r="E477" i="14"/>
  <c r="H477" i="14" s="1"/>
  <c r="G476" i="14"/>
  <c r="F476" i="14"/>
  <c r="E476" i="14"/>
  <c r="H476" i="14" s="1"/>
  <c r="G475" i="14"/>
  <c r="F475" i="14"/>
  <c r="E475" i="14"/>
  <c r="H475" i="14" s="1"/>
  <c r="G474" i="14"/>
  <c r="F474" i="14"/>
  <c r="E474" i="14"/>
  <c r="H474" i="14" s="1"/>
  <c r="G473" i="14"/>
  <c r="F473" i="14"/>
  <c r="E473" i="14"/>
  <c r="H473" i="14" s="1"/>
  <c r="G472" i="14"/>
  <c r="F472" i="14"/>
  <c r="E472" i="14"/>
  <c r="H472" i="14" s="1"/>
  <c r="G471" i="14"/>
  <c r="E471" i="14"/>
  <c r="H471" i="14" s="1"/>
  <c r="G470" i="14"/>
  <c r="F470" i="14"/>
  <c r="E470" i="14"/>
  <c r="H470" i="14" s="1"/>
  <c r="G469" i="14"/>
  <c r="F469" i="14"/>
  <c r="E469" i="14"/>
  <c r="H469" i="14" s="1"/>
  <c r="G468" i="14"/>
  <c r="F468" i="14"/>
  <c r="E468" i="14"/>
  <c r="H468" i="14" s="1"/>
  <c r="G467" i="14"/>
  <c r="F467" i="14"/>
  <c r="E467" i="14"/>
  <c r="H467" i="14" s="1"/>
  <c r="G466" i="14"/>
  <c r="F466" i="14"/>
  <c r="E466" i="14"/>
  <c r="H466" i="14" s="1"/>
  <c r="G465" i="14"/>
  <c r="E465" i="14"/>
  <c r="H465" i="14" s="1"/>
  <c r="G464" i="14"/>
  <c r="F464" i="14"/>
  <c r="E464" i="14"/>
  <c r="H464" i="14" s="1"/>
  <c r="G463" i="14"/>
  <c r="F463" i="14"/>
  <c r="E463" i="14"/>
  <c r="H463" i="14" s="1"/>
  <c r="G462" i="14"/>
  <c r="F462" i="14"/>
  <c r="E462" i="14"/>
  <c r="H462" i="14" s="1"/>
  <c r="G461" i="14"/>
  <c r="E461" i="14"/>
  <c r="H461" i="14" s="1"/>
  <c r="G460" i="14"/>
  <c r="F460" i="14"/>
  <c r="E460" i="14"/>
  <c r="H460" i="14" s="1"/>
  <c r="G459" i="14"/>
  <c r="F459" i="14"/>
  <c r="E459" i="14"/>
  <c r="H459" i="14" s="1"/>
  <c r="G458" i="14"/>
  <c r="F458" i="14"/>
  <c r="E458" i="14"/>
  <c r="H458" i="14" s="1"/>
  <c r="G457" i="14"/>
  <c r="E457" i="14"/>
  <c r="H457" i="14" s="1"/>
  <c r="G456" i="14"/>
  <c r="E456" i="14"/>
  <c r="H456" i="14" s="1"/>
  <c r="G455" i="14"/>
  <c r="F455" i="14"/>
  <c r="E455" i="14"/>
  <c r="H455" i="14" s="1"/>
  <c r="G454" i="14"/>
  <c r="F454" i="14"/>
  <c r="E454" i="14"/>
  <c r="H454" i="14" s="1"/>
  <c r="G453" i="14"/>
  <c r="F453" i="14"/>
  <c r="E453" i="14"/>
  <c r="H453" i="14" s="1"/>
  <c r="G452" i="14"/>
  <c r="F452" i="14"/>
  <c r="E452" i="14"/>
  <c r="H452" i="14" s="1"/>
  <c r="G451" i="14"/>
  <c r="F451" i="14"/>
  <c r="E451" i="14"/>
  <c r="H451" i="14" s="1"/>
  <c r="G450" i="14"/>
  <c r="F450" i="14"/>
  <c r="E450" i="14"/>
  <c r="H450" i="14" s="1"/>
  <c r="G449" i="14"/>
  <c r="F449" i="14"/>
  <c r="E449" i="14"/>
  <c r="H449" i="14" s="1"/>
  <c r="G448" i="14"/>
  <c r="F448" i="14"/>
  <c r="E448" i="14"/>
  <c r="H448" i="14" s="1"/>
  <c r="G447" i="14"/>
  <c r="F447" i="14"/>
  <c r="E447" i="14"/>
  <c r="H447" i="14" s="1"/>
  <c r="G446" i="14"/>
  <c r="F446" i="14"/>
  <c r="E446" i="14"/>
  <c r="H446" i="14" s="1"/>
  <c r="G445" i="14"/>
  <c r="F445" i="14"/>
  <c r="E445" i="14"/>
  <c r="H445" i="14" s="1"/>
  <c r="G444" i="14"/>
  <c r="F444" i="14"/>
  <c r="E444" i="14"/>
  <c r="H444" i="14" s="1"/>
  <c r="G443" i="14"/>
  <c r="F443" i="14"/>
  <c r="E443" i="14"/>
  <c r="H443" i="14" s="1"/>
  <c r="G442" i="14"/>
  <c r="F442" i="14"/>
  <c r="E442" i="14"/>
  <c r="H442" i="14" s="1"/>
  <c r="G441" i="14"/>
  <c r="F441" i="14"/>
  <c r="E441" i="14"/>
  <c r="H441" i="14" s="1"/>
  <c r="G440" i="14"/>
  <c r="F440" i="14"/>
  <c r="E440" i="14"/>
  <c r="H440" i="14" s="1"/>
  <c r="G439" i="14"/>
  <c r="F439" i="14"/>
  <c r="E439" i="14"/>
  <c r="H439" i="14" s="1"/>
  <c r="G438" i="14"/>
  <c r="F438" i="14"/>
  <c r="E438" i="14"/>
  <c r="H438" i="14" s="1"/>
  <c r="G437" i="14"/>
  <c r="F437" i="14"/>
  <c r="E437" i="14"/>
  <c r="H437" i="14" s="1"/>
  <c r="G436" i="14"/>
  <c r="F436" i="14"/>
  <c r="E436" i="14"/>
  <c r="H436" i="14" s="1"/>
  <c r="G435" i="14"/>
  <c r="F435" i="14"/>
  <c r="E435" i="14"/>
  <c r="H435" i="14" s="1"/>
  <c r="G434" i="14"/>
  <c r="F434" i="14"/>
  <c r="E434" i="14"/>
  <c r="H434" i="14" s="1"/>
  <c r="G433" i="14"/>
  <c r="E433" i="14"/>
  <c r="H433" i="14" s="1"/>
  <c r="G432" i="14"/>
  <c r="F432" i="14"/>
  <c r="E432" i="14"/>
  <c r="H432" i="14" s="1"/>
  <c r="G431" i="14"/>
  <c r="F431" i="14"/>
  <c r="E431" i="14"/>
  <c r="H431" i="14" s="1"/>
  <c r="G430" i="14"/>
  <c r="F430" i="14"/>
  <c r="E430" i="14"/>
  <c r="H430" i="14" s="1"/>
  <c r="G429" i="14"/>
  <c r="G428" i="14"/>
  <c r="F428" i="14"/>
  <c r="G427" i="14"/>
  <c r="F427" i="14"/>
  <c r="E427" i="14"/>
  <c r="H427" i="14" s="1"/>
  <c r="G426" i="14"/>
  <c r="F426" i="14"/>
  <c r="E426" i="14"/>
  <c r="H426" i="14" s="1"/>
  <c r="G425" i="14"/>
  <c r="F425" i="14"/>
  <c r="E425" i="14"/>
  <c r="H425" i="14" s="1"/>
  <c r="G424" i="14"/>
  <c r="F424" i="14"/>
  <c r="G423" i="14"/>
  <c r="F423" i="14"/>
  <c r="E423" i="14"/>
  <c r="H423" i="14" s="1"/>
  <c r="G422" i="14"/>
  <c r="F422" i="14"/>
  <c r="E422" i="14"/>
  <c r="H422" i="14" s="1"/>
  <c r="G421" i="14"/>
  <c r="F421" i="14"/>
  <c r="E421" i="14"/>
  <c r="H421" i="14" s="1"/>
  <c r="G420" i="14"/>
  <c r="F420" i="14"/>
  <c r="G419" i="14"/>
  <c r="F419" i="14"/>
  <c r="E419" i="14"/>
  <c r="H419" i="14" s="1"/>
  <c r="G418" i="14"/>
  <c r="F418" i="14"/>
  <c r="E418" i="14"/>
  <c r="H418" i="14" s="1"/>
  <c r="G417" i="14"/>
  <c r="F417" i="14"/>
  <c r="E417" i="14"/>
  <c r="H417" i="14" s="1"/>
  <c r="G416" i="14"/>
  <c r="F416" i="14"/>
  <c r="E416" i="14"/>
  <c r="H416" i="14" s="1"/>
  <c r="G415" i="14"/>
  <c r="F415" i="14"/>
  <c r="E415" i="14"/>
  <c r="H415" i="14" s="1"/>
  <c r="G414" i="14"/>
  <c r="F414" i="14"/>
  <c r="E414" i="14"/>
  <c r="H414" i="14" s="1"/>
  <c r="G413" i="14"/>
  <c r="F413" i="14"/>
  <c r="E413" i="14"/>
  <c r="H413" i="14" s="1"/>
  <c r="G412" i="14"/>
  <c r="F412" i="14"/>
  <c r="G411" i="14"/>
  <c r="F411" i="14"/>
  <c r="E411" i="14"/>
  <c r="H411" i="14" s="1"/>
  <c r="G410" i="14"/>
  <c r="F410" i="14"/>
  <c r="G409" i="14"/>
  <c r="G408" i="14"/>
  <c r="F408" i="14"/>
  <c r="E408" i="14"/>
  <c r="H408" i="14" s="1"/>
  <c r="G407" i="14"/>
  <c r="F407" i="14"/>
  <c r="E407" i="14"/>
  <c r="H407" i="14" s="1"/>
  <c r="G406" i="14"/>
  <c r="F406" i="14"/>
  <c r="E406" i="14"/>
  <c r="H406" i="14" s="1"/>
  <c r="G405" i="14"/>
  <c r="F405" i="14"/>
  <c r="E405" i="14"/>
  <c r="H405" i="14" s="1"/>
  <c r="G404" i="14"/>
  <c r="F404" i="14"/>
  <c r="E404" i="14"/>
  <c r="H404" i="14" s="1"/>
  <c r="G403" i="14"/>
  <c r="F403" i="14"/>
  <c r="E403" i="14"/>
  <c r="H403" i="14" s="1"/>
  <c r="G402" i="14"/>
  <c r="F402" i="14"/>
  <c r="E402" i="14"/>
  <c r="H402" i="14" s="1"/>
  <c r="G401" i="14"/>
  <c r="F401" i="14"/>
  <c r="E401" i="14"/>
  <c r="H401" i="14" s="1"/>
  <c r="G400" i="14"/>
  <c r="F400" i="14"/>
  <c r="E400" i="14"/>
  <c r="H400" i="14" s="1"/>
  <c r="G399" i="14"/>
  <c r="F399" i="14"/>
  <c r="G398" i="14"/>
  <c r="G397" i="14"/>
  <c r="G396" i="14"/>
  <c r="F396" i="14"/>
  <c r="E396" i="14"/>
  <c r="H396" i="14" s="1"/>
  <c r="G395" i="14"/>
  <c r="G394" i="14"/>
  <c r="F394" i="14"/>
  <c r="E394" i="14"/>
  <c r="H394" i="14" s="1"/>
  <c r="G393" i="14"/>
  <c r="F393" i="14"/>
  <c r="E393" i="14"/>
  <c r="H393" i="14" s="1"/>
  <c r="G392" i="14"/>
  <c r="F392" i="14"/>
  <c r="E392" i="14"/>
  <c r="H392" i="14" s="1"/>
  <c r="G391" i="14"/>
  <c r="G390" i="14"/>
  <c r="F390" i="14"/>
  <c r="E390" i="14"/>
  <c r="H390" i="14" s="1"/>
  <c r="G389" i="14"/>
  <c r="F389" i="14"/>
  <c r="E389" i="14"/>
  <c r="H389" i="14" s="1"/>
  <c r="G388" i="14"/>
  <c r="G387" i="14"/>
  <c r="F387" i="14"/>
  <c r="E387" i="14"/>
  <c r="H387" i="14" s="1"/>
  <c r="G386" i="14"/>
  <c r="F386" i="14"/>
  <c r="E386" i="14"/>
  <c r="H386" i="14" s="1"/>
  <c r="G385" i="14"/>
  <c r="F385" i="14"/>
  <c r="G384" i="14"/>
  <c r="G383" i="14"/>
  <c r="F383" i="14"/>
  <c r="E383" i="14"/>
  <c r="H383" i="14" s="1"/>
  <c r="G382" i="14"/>
  <c r="F382" i="14"/>
  <c r="E382" i="14"/>
  <c r="H382" i="14" s="1"/>
  <c r="G381" i="14"/>
  <c r="F381" i="14"/>
  <c r="E381" i="14"/>
  <c r="H381" i="14" s="1"/>
  <c r="G380" i="14"/>
  <c r="F380" i="14"/>
  <c r="E380" i="14"/>
  <c r="H380" i="14" s="1"/>
  <c r="G379" i="14"/>
  <c r="F379" i="14"/>
  <c r="E379" i="14"/>
  <c r="H379" i="14" s="1"/>
  <c r="G378" i="14"/>
  <c r="F378" i="14"/>
  <c r="E378" i="14"/>
  <c r="H378" i="14" s="1"/>
  <c r="G377" i="14"/>
  <c r="F377" i="14"/>
  <c r="E377" i="14"/>
  <c r="H377" i="14" s="1"/>
  <c r="G376" i="14"/>
  <c r="F376" i="14"/>
  <c r="E376" i="14"/>
  <c r="H376" i="14" s="1"/>
  <c r="G375" i="14"/>
  <c r="F375" i="14"/>
  <c r="E375" i="14"/>
  <c r="H375" i="14" s="1"/>
  <c r="G374" i="14"/>
  <c r="E374" i="14"/>
  <c r="H374" i="14" s="1"/>
  <c r="G373" i="14"/>
  <c r="G372" i="14"/>
  <c r="E372" i="14"/>
  <c r="H372" i="14" s="1"/>
  <c r="G371" i="14"/>
  <c r="F371" i="14"/>
  <c r="E371" i="14"/>
  <c r="H371" i="14" s="1"/>
  <c r="G370" i="14"/>
  <c r="F370" i="14"/>
  <c r="G369" i="14"/>
  <c r="G368" i="14"/>
  <c r="F368" i="14"/>
  <c r="E368" i="14"/>
  <c r="H368" i="14" s="1"/>
  <c r="G367" i="14"/>
  <c r="F367" i="14"/>
  <c r="E367" i="14"/>
  <c r="H367" i="14" s="1"/>
  <c r="G366" i="14"/>
  <c r="F366" i="14"/>
  <c r="E366" i="14"/>
  <c r="H366" i="14" s="1"/>
  <c r="G365" i="14"/>
  <c r="F365" i="14"/>
  <c r="E365" i="14"/>
  <c r="H365" i="14" s="1"/>
  <c r="G364" i="14"/>
  <c r="F364" i="14"/>
  <c r="G363" i="14"/>
  <c r="F363" i="14"/>
  <c r="E363" i="14"/>
  <c r="H363" i="14" s="1"/>
  <c r="G362" i="14"/>
  <c r="F362" i="14"/>
  <c r="E362" i="14"/>
  <c r="H362" i="14" s="1"/>
  <c r="G361" i="14"/>
  <c r="G360" i="14"/>
  <c r="F360" i="14"/>
  <c r="E360" i="14"/>
  <c r="H360" i="14" s="1"/>
  <c r="G359" i="14"/>
  <c r="F359" i="14"/>
  <c r="E359" i="14"/>
  <c r="H359" i="14" s="1"/>
  <c r="G358" i="14"/>
  <c r="F358" i="14"/>
  <c r="E358" i="14"/>
  <c r="H358" i="14" s="1"/>
  <c r="G357" i="14"/>
  <c r="F357" i="14"/>
  <c r="E357" i="14"/>
  <c r="H357" i="14" s="1"/>
  <c r="G356" i="14"/>
  <c r="F356" i="14"/>
  <c r="G355" i="14"/>
  <c r="G354" i="14"/>
  <c r="F354" i="14"/>
  <c r="E354" i="14"/>
  <c r="H354" i="14" s="1"/>
  <c r="G353" i="14"/>
  <c r="F353" i="14"/>
  <c r="E353" i="14"/>
  <c r="H353" i="14" s="1"/>
  <c r="G352" i="14"/>
  <c r="F352" i="14"/>
  <c r="E352" i="14"/>
  <c r="H352" i="14" s="1"/>
  <c r="G351" i="14"/>
  <c r="F351" i="14"/>
  <c r="E351" i="14"/>
  <c r="H351" i="14" s="1"/>
  <c r="G350" i="14"/>
  <c r="D349" i="14"/>
  <c r="C349" i="14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E340" i="14"/>
  <c r="H340" i="14" s="1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H335" i="14" s="1"/>
  <c r="G334" i="14"/>
  <c r="F334" i="14"/>
  <c r="E334" i="14"/>
  <c r="H334" i="14" s="1"/>
  <c r="G333" i="14"/>
  <c r="F333" i="14"/>
  <c r="E333" i="14"/>
  <c r="H333" i="14" s="1"/>
  <c r="G332" i="14"/>
  <c r="F332" i="14"/>
  <c r="E332" i="14"/>
  <c r="H332" i="14" s="1"/>
  <c r="G331" i="14"/>
  <c r="F331" i="14"/>
  <c r="E331" i="14"/>
  <c r="H331" i="14" s="1"/>
  <c r="G330" i="14"/>
  <c r="F330" i="14"/>
  <c r="E330" i="14"/>
  <c r="H330" i="14" s="1"/>
  <c r="G329" i="14"/>
  <c r="F329" i="14"/>
  <c r="E329" i="14"/>
  <c r="H329" i="14" s="1"/>
  <c r="G328" i="14"/>
  <c r="F328" i="14"/>
  <c r="E328" i="14"/>
  <c r="H328" i="14" s="1"/>
  <c r="G327" i="14"/>
  <c r="F327" i="14"/>
  <c r="E327" i="14"/>
  <c r="H327" i="14" s="1"/>
  <c r="G326" i="14"/>
  <c r="F326" i="14"/>
  <c r="E326" i="14"/>
  <c r="H326" i="14" s="1"/>
  <c r="G325" i="14"/>
  <c r="F325" i="14"/>
  <c r="E325" i="14"/>
  <c r="H325" i="14" s="1"/>
  <c r="G324" i="14"/>
  <c r="F324" i="14"/>
  <c r="E324" i="14"/>
  <c r="H324" i="14" s="1"/>
  <c r="G323" i="14"/>
  <c r="F323" i="14"/>
  <c r="E323" i="14"/>
  <c r="H323" i="14" s="1"/>
  <c r="G322" i="14"/>
  <c r="F322" i="14"/>
  <c r="E322" i="14"/>
  <c r="H322" i="14" s="1"/>
  <c r="G321" i="14"/>
  <c r="F321" i="14"/>
  <c r="E321" i="14"/>
  <c r="H321" i="14" s="1"/>
  <c r="G320" i="14"/>
  <c r="F320" i="14"/>
  <c r="E320" i="14"/>
  <c r="H320" i="14" s="1"/>
  <c r="G319" i="14"/>
  <c r="F319" i="14"/>
  <c r="E319" i="14"/>
  <c r="H319" i="14" s="1"/>
  <c r="G318" i="14"/>
  <c r="F318" i="14"/>
  <c r="E318" i="14"/>
  <c r="H318" i="14" s="1"/>
  <c r="G317" i="14"/>
  <c r="F317" i="14"/>
  <c r="E317" i="14"/>
  <c r="H317" i="14" s="1"/>
  <c r="G316" i="14"/>
  <c r="F316" i="14"/>
  <c r="E316" i="14"/>
  <c r="H316" i="14" s="1"/>
  <c r="G315" i="14"/>
  <c r="F315" i="14"/>
  <c r="E315" i="14"/>
  <c r="H315" i="14" s="1"/>
  <c r="G314" i="14"/>
  <c r="F314" i="14"/>
  <c r="E314" i="14"/>
  <c r="H314" i="14" s="1"/>
  <c r="G313" i="14"/>
  <c r="F313" i="14"/>
  <c r="E313" i="14"/>
  <c r="H313" i="14" s="1"/>
  <c r="G312" i="14"/>
  <c r="F312" i="14"/>
  <c r="E312" i="14"/>
  <c r="H312" i="14" s="1"/>
  <c r="G311" i="14"/>
  <c r="F311" i="14"/>
  <c r="E311" i="14"/>
  <c r="H311" i="14" s="1"/>
  <c r="G310" i="14"/>
  <c r="F310" i="14"/>
  <c r="E310" i="14"/>
  <c r="H310" i="14" s="1"/>
  <c r="G309" i="14"/>
  <c r="F309" i="14"/>
  <c r="E309" i="14"/>
  <c r="H309" i="14" s="1"/>
  <c r="G308" i="14"/>
  <c r="F308" i="14"/>
  <c r="E308" i="14"/>
  <c r="H308" i="14" s="1"/>
  <c r="G307" i="14"/>
  <c r="F307" i="14"/>
  <c r="E307" i="14"/>
  <c r="H307" i="14" s="1"/>
  <c r="G306" i="14"/>
  <c r="F306" i="14"/>
  <c r="E306" i="14"/>
  <c r="H306" i="14" s="1"/>
  <c r="G305" i="14"/>
  <c r="F305" i="14"/>
  <c r="E305" i="14"/>
  <c r="H305" i="14" s="1"/>
  <c r="G304" i="14"/>
  <c r="F304" i="14"/>
  <c r="E304" i="14"/>
  <c r="H304" i="14" s="1"/>
  <c r="G303" i="14"/>
  <c r="F303" i="14"/>
  <c r="E303" i="14"/>
  <c r="H303" i="14" s="1"/>
  <c r="G302" i="14"/>
  <c r="F302" i="14"/>
  <c r="E302" i="14"/>
  <c r="H302" i="14" s="1"/>
  <c r="G301" i="14"/>
  <c r="F301" i="14"/>
  <c r="E301" i="14"/>
  <c r="H301" i="14" s="1"/>
  <c r="G300" i="14"/>
  <c r="F300" i="14"/>
  <c r="E300" i="14"/>
  <c r="H300" i="14" s="1"/>
  <c r="G299" i="14"/>
  <c r="F299" i="14"/>
  <c r="E299" i="14"/>
  <c r="H299" i="14" s="1"/>
  <c r="G298" i="14"/>
  <c r="F298" i="14"/>
  <c r="E298" i="14"/>
  <c r="H298" i="14" s="1"/>
  <c r="G297" i="14"/>
  <c r="F297" i="14"/>
  <c r="E297" i="14"/>
  <c r="H297" i="14" s="1"/>
  <c r="G296" i="14"/>
  <c r="F296" i="14"/>
  <c r="E296" i="14"/>
  <c r="H296" i="14" s="1"/>
  <c r="G295" i="14"/>
  <c r="F295" i="14"/>
  <c r="E295" i="14"/>
  <c r="H295" i="14" s="1"/>
  <c r="G294" i="14"/>
  <c r="E294" i="14"/>
  <c r="H294" i="14" s="1"/>
  <c r="G293" i="14"/>
  <c r="F293" i="14"/>
  <c r="E293" i="14"/>
  <c r="H293" i="14" s="1"/>
  <c r="G292" i="14"/>
  <c r="F292" i="14"/>
  <c r="E292" i="14"/>
  <c r="H292" i="14" s="1"/>
  <c r="G291" i="14"/>
  <c r="F291" i="14"/>
  <c r="E291" i="14"/>
  <c r="H291" i="14" s="1"/>
  <c r="G290" i="14"/>
  <c r="F290" i="14"/>
  <c r="E290" i="14"/>
  <c r="H290" i="14" s="1"/>
  <c r="G289" i="14"/>
  <c r="F289" i="14"/>
  <c r="E289" i="14"/>
  <c r="H289" i="14" s="1"/>
  <c r="G288" i="14"/>
  <c r="F288" i="14"/>
  <c r="E288" i="14"/>
  <c r="H288" i="14" s="1"/>
  <c r="G287" i="14"/>
  <c r="F287" i="14"/>
  <c r="E287" i="14"/>
  <c r="H287" i="14" s="1"/>
  <c r="G286" i="14"/>
  <c r="F286" i="14"/>
  <c r="E286" i="14"/>
  <c r="H286" i="14" s="1"/>
  <c r="G285" i="14"/>
  <c r="F285" i="14"/>
  <c r="E285" i="14"/>
  <c r="H285" i="14" s="1"/>
  <c r="G284" i="14"/>
  <c r="F284" i="14"/>
  <c r="E284" i="14"/>
  <c r="H284" i="14" s="1"/>
  <c r="G283" i="14"/>
  <c r="F283" i="14"/>
  <c r="E283" i="14"/>
  <c r="H283" i="14" s="1"/>
  <c r="G282" i="14"/>
  <c r="F282" i="14"/>
  <c r="E282" i="14"/>
  <c r="H282" i="14" s="1"/>
  <c r="G281" i="14"/>
  <c r="F281" i="14"/>
  <c r="E281" i="14"/>
  <c r="H281" i="14" s="1"/>
  <c r="G280" i="14"/>
  <c r="F280" i="14"/>
  <c r="E280" i="14"/>
  <c r="H280" i="14" s="1"/>
  <c r="G279" i="14"/>
  <c r="F279" i="14"/>
  <c r="E279" i="14"/>
  <c r="H279" i="14" s="1"/>
  <c r="G278" i="14"/>
  <c r="F278" i="14"/>
  <c r="E278" i="14"/>
  <c r="H278" i="14" s="1"/>
  <c r="G277" i="14"/>
  <c r="F277" i="14"/>
  <c r="E277" i="14"/>
  <c r="H277" i="14" s="1"/>
  <c r="G276" i="14"/>
  <c r="E276" i="14"/>
  <c r="H276" i="14" s="1"/>
  <c r="G275" i="14"/>
  <c r="F275" i="14"/>
  <c r="G274" i="14"/>
  <c r="F274" i="14"/>
  <c r="E274" i="14"/>
  <c r="H274" i="14" s="1"/>
  <c r="G273" i="14"/>
  <c r="F273" i="14"/>
  <c r="E273" i="14"/>
  <c r="H273" i="14" s="1"/>
  <c r="G272" i="14"/>
  <c r="F272" i="14"/>
  <c r="E272" i="14"/>
  <c r="H272" i="14" s="1"/>
  <c r="G271" i="14"/>
  <c r="F271" i="14"/>
  <c r="E271" i="14"/>
  <c r="H271" i="14" s="1"/>
  <c r="G270" i="14"/>
  <c r="F270" i="14"/>
  <c r="E270" i="14"/>
  <c r="H270" i="14" s="1"/>
  <c r="G269" i="14"/>
  <c r="F269" i="14"/>
  <c r="E269" i="14"/>
  <c r="H269" i="14" s="1"/>
  <c r="G268" i="14"/>
  <c r="F268" i="14"/>
  <c r="E268" i="14"/>
  <c r="H268" i="14" s="1"/>
  <c r="G267" i="14"/>
  <c r="F267" i="14"/>
  <c r="E267" i="14"/>
  <c r="H267" i="14" s="1"/>
  <c r="G266" i="14"/>
  <c r="F266" i="14"/>
  <c r="E266" i="14"/>
  <c r="H266" i="14" s="1"/>
  <c r="G265" i="14"/>
  <c r="F265" i="14"/>
  <c r="E265" i="14"/>
  <c r="H265" i="14" s="1"/>
  <c r="G264" i="14"/>
  <c r="F264" i="14"/>
  <c r="E264" i="14"/>
  <c r="H264" i="14" s="1"/>
  <c r="G263" i="14"/>
  <c r="F263" i="14"/>
  <c r="E263" i="14"/>
  <c r="H263" i="14" s="1"/>
  <c r="G262" i="14"/>
  <c r="F262" i="14"/>
  <c r="E262" i="14"/>
  <c r="H262" i="14" s="1"/>
  <c r="G261" i="14"/>
  <c r="F261" i="14"/>
  <c r="E261" i="14"/>
  <c r="H261" i="14" s="1"/>
  <c r="G260" i="14"/>
  <c r="F260" i="14"/>
  <c r="E260" i="14"/>
  <c r="H260" i="14" s="1"/>
  <c r="G259" i="14"/>
  <c r="F259" i="14"/>
  <c r="E259" i="14"/>
  <c r="H259" i="14" s="1"/>
  <c r="G258" i="14"/>
  <c r="F258" i="14"/>
  <c r="E258" i="14"/>
  <c r="H258" i="14" s="1"/>
  <c r="G257" i="14"/>
  <c r="F257" i="14"/>
  <c r="E257" i="14"/>
  <c r="H257" i="14" s="1"/>
  <c r="G256" i="14"/>
  <c r="F256" i="14"/>
  <c r="E256" i="14"/>
  <c r="H256" i="14" s="1"/>
  <c r="G255" i="14"/>
  <c r="F255" i="14"/>
  <c r="E255" i="14"/>
  <c r="H255" i="14" s="1"/>
  <c r="G254" i="14"/>
  <c r="F254" i="14"/>
  <c r="E254" i="14"/>
  <c r="H254" i="14" s="1"/>
  <c r="G253" i="14"/>
  <c r="F253" i="14"/>
  <c r="E253" i="14"/>
  <c r="H253" i="14" s="1"/>
  <c r="G252" i="14"/>
  <c r="F252" i="14"/>
  <c r="E252" i="14"/>
  <c r="H252" i="14" s="1"/>
  <c r="G251" i="14"/>
  <c r="F251" i="14"/>
  <c r="E251" i="14"/>
  <c r="H251" i="14" s="1"/>
  <c r="G250" i="14"/>
  <c r="F250" i="14"/>
  <c r="E250" i="14"/>
  <c r="H250" i="14" s="1"/>
  <c r="G249" i="14"/>
  <c r="F249" i="14"/>
  <c r="E249" i="14"/>
  <c r="H249" i="14" s="1"/>
  <c r="G248" i="14"/>
  <c r="F248" i="14"/>
  <c r="E248" i="14"/>
  <c r="H248" i="14" s="1"/>
  <c r="G247" i="14"/>
  <c r="F247" i="14"/>
  <c r="E247" i="14"/>
  <c r="H247" i="14" s="1"/>
  <c r="G246" i="14"/>
  <c r="F246" i="14"/>
  <c r="E246" i="14"/>
  <c r="H246" i="14" s="1"/>
  <c r="G245" i="14"/>
  <c r="F245" i="14"/>
  <c r="E245" i="14"/>
  <c r="H245" i="14" s="1"/>
  <c r="G244" i="14"/>
  <c r="F244" i="14"/>
  <c r="E244" i="14"/>
  <c r="H244" i="14" s="1"/>
  <c r="G243" i="14"/>
  <c r="F243" i="14"/>
  <c r="E243" i="14"/>
  <c r="H243" i="14" s="1"/>
  <c r="G242" i="14"/>
  <c r="F242" i="14"/>
  <c r="E242" i="14"/>
  <c r="H242" i="14" s="1"/>
  <c r="G241" i="14"/>
  <c r="E241" i="14"/>
  <c r="H241" i="14" s="1"/>
  <c r="G240" i="14"/>
  <c r="F240" i="14"/>
  <c r="E240" i="14"/>
  <c r="H240" i="14" s="1"/>
  <c r="G239" i="14"/>
  <c r="F239" i="14"/>
  <c r="E239" i="14"/>
  <c r="H239" i="14" s="1"/>
  <c r="G238" i="14"/>
  <c r="G237" i="14"/>
  <c r="F237" i="14"/>
  <c r="E237" i="14"/>
  <c r="H237" i="14" s="1"/>
  <c r="G236" i="14"/>
  <c r="F236" i="14"/>
  <c r="E236" i="14"/>
  <c r="H236" i="14" s="1"/>
  <c r="G235" i="14"/>
  <c r="F235" i="14"/>
  <c r="E235" i="14"/>
  <c r="H235" i="14" s="1"/>
  <c r="G234" i="14"/>
  <c r="F234" i="14"/>
  <c r="E234" i="14"/>
  <c r="H234" i="14" s="1"/>
  <c r="G233" i="14"/>
  <c r="F233" i="14"/>
  <c r="E233" i="14"/>
  <c r="H233" i="14" s="1"/>
  <c r="G232" i="14"/>
  <c r="E232" i="14"/>
  <c r="H232" i="14" s="1"/>
  <c r="G231" i="14"/>
  <c r="F231" i="14"/>
  <c r="E231" i="14"/>
  <c r="H231" i="14" s="1"/>
  <c r="G230" i="14"/>
  <c r="F230" i="14"/>
  <c r="E230" i="14"/>
  <c r="H230" i="14" s="1"/>
  <c r="G229" i="14"/>
  <c r="F229" i="14"/>
  <c r="E229" i="14"/>
  <c r="H229" i="14" s="1"/>
  <c r="G228" i="14"/>
  <c r="F228" i="14"/>
  <c r="E228" i="14"/>
  <c r="H228" i="14" s="1"/>
  <c r="G227" i="14"/>
  <c r="F227" i="14"/>
  <c r="E227" i="14"/>
  <c r="H227" i="14" s="1"/>
  <c r="G226" i="14"/>
  <c r="F226" i="14"/>
  <c r="E226" i="14"/>
  <c r="H226" i="14" s="1"/>
  <c r="G225" i="14"/>
  <c r="F225" i="14"/>
  <c r="G224" i="14"/>
  <c r="F224" i="14"/>
  <c r="E224" i="14"/>
  <c r="H224" i="14" s="1"/>
  <c r="G223" i="14"/>
  <c r="F223" i="14"/>
  <c r="E223" i="14"/>
  <c r="H223" i="14" s="1"/>
  <c r="G222" i="14"/>
  <c r="F222" i="14"/>
  <c r="E222" i="14"/>
  <c r="H222" i="14" s="1"/>
  <c r="G221" i="14"/>
  <c r="F221" i="14"/>
  <c r="E221" i="14"/>
  <c r="H221" i="14" s="1"/>
  <c r="G220" i="14"/>
  <c r="F220" i="14"/>
  <c r="E220" i="14"/>
  <c r="H220" i="14" s="1"/>
  <c r="G219" i="14"/>
  <c r="F219" i="14"/>
  <c r="E219" i="14"/>
  <c r="H219" i="14" s="1"/>
  <c r="G218" i="14"/>
  <c r="F218" i="14"/>
  <c r="G217" i="14"/>
  <c r="F217" i="14"/>
  <c r="E217" i="14"/>
  <c r="H217" i="14" s="1"/>
  <c r="G216" i="14"/>
  <c r="F216" i="14"/>
  <c r="E216" i="14"/>
  <c r="H216" i="14" s="1"/>
  <c r="G215" i="14"/>
  <c r="F215" i="14"/>
  <c r="E215" i="14"/>
  <c r="H215" i="14" s="1"/>
  <c r="G214" i="14"/>
  <c r="F214" i="14"/>
  <c r="E214" i="14"/>
  <c r="H214" i="14" s="1"/>
  <c r="G213" i="14"/>
  <c r="G212" i="14"/>
  <c r="F212" i="14"/>
  <c r="E212" i="14"/>
  <c r="H212" i="14" s="1"/>
  <c r="G211" i="14"/>
  <c r="F211" i="14"/>
  <c r="E211" i="14"/>
  <c r="H211" i="14" s="1"/>
  <c r="G210" i="14"/>
  <c r="F210" i="14"/>
  <c r="E210" i="14"/>
  <c r="H210" i="14" s="1"/>
  <c r="G209" i="14"/>
  <c r="F209" i="14"/>
  <c r="E209" i="14"/>
  <c r="H209" i="14" s="1"/>
  <c r="G208" i="14"/>
  <c r="E208" i="14"/>
  <c r="H208" i="14" s="1"/>
  <c r="G207" i="14"/>
  <c r="F207" i="14"/>
  <c r="E207" i="14"/>
  <c r="H207" i="14" s="1"/>
  <c r="G206" i="14"/>
  <c r="F206" i="14"/>
  <c r="E206" i="14"/>
  <c r="H206" i="14" s="1"/>
  <c r="G205" i="14"/>
  <c r="F205" i="14"/>
  <c r="E205" i="14"/>
  <c r="H205" i="14" s="1"/>
  <c r="G204" i="14"/>
  <c r="F204" i="14"/>
  <c r="G203" i="14"/>
  <c r="F203" i="14"/>
  <c r="E203" i="14"/>
  <c r="H203" i="14" s="1"/>
  <c r="G202" i="14"/>
  <c r="E202" i="14"/>
  <c r="H202" i="14" s="1"/>
  <c r="G201" i="14"/>
  <c r="F201" i="14"/>
  <c r="E201" i="14"/>
  <c r="H201" i="14" s="1"/>
  <c r="G200" i="14"/>
  <c r="F200" i="14"/>
  <c r="E200" i="14"/>
  <c r="H200" i="14" s="1"/>
  <c r="G199" i="14"/>
  <c r="F199" i="14"/>
  <c r="G198" i="14"/>
  <c r="F198" i="14"/>
  <c r="E198" i="14"/>
  <c r="H198" i="14" s="1"/>
  <c r="G197" i="14"/>
  <c r="F197" i="14"/>
  <c r="E197" i="14"/>
  <c r="H197" i="14" s="1"/>
  <c r="G196" i="14"/>
  <c r="F196" i="14"/>
  <c r="E196" i="14"/>
  <c r="H196" i="14" s="1"/>
  <c r="G195" i="14"/>
  <c r="F195" i="14"/>
  <c r="G194" i="14"/>
  <c r="F194" i="14"/>
  <c r="E194" i="14"/>
  <c r="H194" i="14" s="1"/>
  <c r="G193" i="14"/>
  <c r="E193" i="14"/>
  <c r="H193" i="14" s="1"/>
  <c r="G192" i="14"/>
  <c r="F192" i="14"/>
  <c r="E192" i="14"/>
  <c r="H192" i="14" s="1"/>
  <c r="G191" i="14"/>
  <c r="F191" i="14"/>
  <c r="E191" i="14"/>
  <c r="H191" i="14" s="1"/>
  <c r="G190" i="14"/>
  <c r="F190" i="14"/>
  <c r="E190" i="14"/>
  <c r="H190" i="14" s="1"/>
  <c r="G189" i="14"/>
  <c r="E189" i="14"/>
  <c r="H189" i="14" s="1"/>
  <c r="G188" i="14"/>
  <c r="E188" i="14"/>
  <c r="H188" i="14" s="1"/>
  <c r="G187" i="14"/>
  <c r="F187" i="14"/>
  <c r="E187" i="14"/>
  <c r="H187" i="14" s="1"/>
  <c r="G186" i="14"/>
  <c r="F186" i="14"/>
  <c r="E186" i="14"/>
  <c r="H186" i="14" s="1"/>
  <c r="G185" i="14"/>
  <c r="F185" i="14"/>
  <c r="E185" i="14"/>
  <c r="H185" i="14" s="1"/>
  <c r="G184" i="14"/>
  <c r="F184" i="14"/>
  <c r="E184" i="14"/>
  <c r="H184" i="14" s="1"/>
  <c r="G183" i="14"/>
  <c r="F183" i="14"/>
  <c r="E183" i="14"/>
  <c r="H183" i="14" s="1"/>
  <c r="G182" i="14"/>
  <c r="F182" i="14"/>
  <c r="E182" i="14"/>
  <c r="H182" i="14" s="1"/>
  <c r="G181" i="14"/>
  <c r="F181" i="14"/>
  <c r="E181" i="14"/>
  <c r="H181" i="14" s="1"/>
  <c r="G180" i="14"/>
  <c r="F180" i="14"/>
  <c r="E180" i="14"/>
  <c r="H180" i="14" s="1"/>
  <c r="G179" i="14"/>
  <c r="G178" i="14"/>
  <c r="F178" i="14"/>
  <c r="E178" i="14"/>
  <c r="H178" i="14" s="1"/>
  <c r="G177" i="14"/>
  <c r="F177" i="14"/>
  <c r="E177" i="14"/>
  <c r="H177" i="14" s="1"/>
  <c r="G176" i="14"/>
  <c r="F176" i="14"/>
  <c r="G175" i="14"/>
  <c r="F175" i="14"/>
  <c r="E175" i="14"/>
  <c r="H175" i="14" s="1"/>
  <c r="G174" i="14"/>
  <c r="F174" i="14"/>
  <c r="D173" i="14"/>
  <c r="C173" i="14"/>
  <c r="G167" i="14"/>
  <c r="F167" i="14"/>
  <c r="E167" i="14"/>
  <c r="H167" i="14" s="1"/>
  <c r="G166" i="14"/>
  <c r="F166" i="14"/>
  <c r="E166" i="14"/>
  <c r="H166" i="14" s="1"/>
  <c r="G165" i="14"/>
  <c r="F165" i="14"/>
  <c r="E165" i="14"/>
  <c r="H165" i="14" s="1"/>
  <c r="G164" i="14"/>
  <c r="F164" i="14"/>
  <c r="E164" i="14"/>
  <c r="H164" i="14" s="1"/>
  <c r="G163" i="14"/>
  <c r="F163" i="14"/>
  <c r="E163" i="14"/>
  <c r="H163" i="14" s="1"/>
  <c r="G162" i="14"/>
  <c r="F162" i="14"/>
  <c r="E162" i="14"/>
  <c r="H162" i="14" s="1"/>
  <c r="G161" i="14"/>
  <c r="F161" i="14"/>
  <c r="E161" i="14"/>
  <c r="H161" i="14" s="1"/>
  <c r="G160" i="14"/>
  <c r="F160" i="14"/>
  <c r="E160" i="14"/>
  <c r="H160" i="14" s="1"/>
  <c r="G159" i="14"/>
  <c r="F159" i="14"/>
  <c r="E159" i="14"/>
  <c r="H159" i="14" s="1"/>
  <c r="G158" i="14"/>
  <c r="F158" i="14"/>
  <c r="E158" i="14"/>
  <c r="H158" i="14" s="1"/>
  <c r="G157" i="14"/>
  <c r="F157" i="14"/>
  <c r="E157" i="14"/>
  <c r="H157" i="14" s="1"/>
  <c r="G156" i="14"/>
  <c r="F156" i="14"/>
  <c r="E156" i="14"/>
  <c r="H156" i="14" s="1"/>
  <c r="G155" i="14"/>
  <c r="F155" i="14"/>
  <c r="E155" i="14"/>
  <c r="H155" i="14" s="1"/>
  <c r="G154" i="14"/>
  <c r="F154" i="14"/>
  <c r="E154" i="14"/>
  <c r="H154" i="14" s="1"/>
  <c r="G153" i="14"/>
  <c r="F153" i="14"/>
  <c r="E153" i="14"/>
  <c r="H153" i="14" s="1"/>
  <c r="G152" i="14"/>
  <c r="F152" i="14"/>
  <c r="E152" i="14"/>
  <c r="H152" i="14" s="1"/>
  <c r="G151" i="14"/>
  <c r="F151" i="14"/>
  <c r="E151" i="14"/>
  <c r="H151" i="14" s="1"/>
  <c r="G150" i="14"/>
  <c r="F150" i="14"/>
  <c r="E150" i="14"/>
  <c r="H150" i="14" s="1"/>
  <c r="G149" i="14"/>
  <c r="F149" i="14"/>
  <c r="E149" i="14"/>
  <c r="H149" i="14" s="1"/>
  <c r="G148" i="14"/>
  <c r="F148" i="14"/>
  <c r="E148" i="14"/>
  <c r="H148" i="14" s="1"/>
  <c r="G147" i="14"/>
  <c r="F147" i="14"/>
  <c r="E147" i="14"/>
  <c r="H147" i="14" s="1"/>
  <c r="G146" i="14"/>
  <c r="F146" i="14"/>
  <c r="E146" i="14"/>
  <c r="H146" i="14" s="1"/>
  <c r="G145" i="14"/>
  <c r="F145" i="14"/>
  <c r="E145" i="14"/>
  <c r="H145" i="14" s="1"/>
  <c r="G144" i="14"/>
  <c r="F144" i="14"/>
  <c r="E144" i="14"/>
  <c r="H144" i="14" s="1"/>
  <c r="G143" i="14"/>
  <c r="G142" i="14"/>
  <c r="F142" i="14"/>
  <c r="E142" i="14"/>
  <c r="H142" i="14" s="1"/>
  <c r="G141" i="14"/>
  <c r="F141" i="14"/>
  <c r="E141" i="14"/>
  <c r="H141" i="14" s="1"/>
  <c r="G140" i="14"/>
  <c r="F140" i="14"/>
  <c r="E140" i="14"/>
  <c r="H140" i="14" s="1"/>
  <c r="G139" i="14"/>
  <c r="F139" i="14"/>
  <c r="E139" i="14"/>
  <c r="H139" i="14" s="1"/>
  <c r="G138" i="14"/>
  <c r="F138" i="14"/>
  <c r="E138" i="14"/>
  <c r="H138" i="14" s="1"/>
  <c r="G137" i="14"/>
  <c r="F137" i="14"/>
  <c r="E137" i="14"/>
  <c r="H137" i="14" s="1"/>
  <c r="G136" i="14"/>
  <c r="F136" i="14"/>
  <c r="E136" i="14"/>
  <c r="H136" i="14" s="1"/>
  <c r="G135" i="14"/>
  <c r="G134" i="14"/>
  <c r="F134" i="14"/>
  <c r="E134" i="14"/>
  <c r="H134" i="14" s="1"/>
  <c r="G133" i="14"/>
  <c r="F133" i="14"/>
  <c r="E133" i="14"/>
  <c r="H133" i="14" s="1"/>
  <c r="G132" i="14"/>
  <c r="F132" i="14"/>
  <c r="E132" i="14"/>
  <c r="H132" i="14" s="1"/>
  <c r="G131" i="14"/>
  <c r="E131" i="14"/>
  <c r="H131" i="14" s="1"/>
  <c r="G130" i="14"/>
  <c r="E130" i="14"/>
  <c r="H130" i="14" s="1"/>
  <c r="G129" i="14"/>
  <c r="E129" i="14"/>
  <c r="H129" i="14" s="1"/>
  <c r="G128" i="14"/>
  <c r="G127" i="14"/>
  <c r="F127" i="14"/>
  <c r="E127" i="14"/>
  <c r="H127" i="14" s="1"/>
  <c r="G126" i="14"/>
  <c r="E126" i="14"/>
  <c r="H126" i="14" s="1"/>
  <c r="G125" i="14"/>
  <c r="G124" i="14"/>
  <c r="F124" i="14"/>
  <c r="E124" i="14"/>
  <c r="H124" i="14" s="1"/>
  <c r="G123" i="14"/>
  <c r="F123" i="14"/>
  <c r="E123" i="14"/>
  <c r="H123" i="14" s="1"/>
  <c r="G122" i="14"/>
  <c r="F122" i="14"/>
  <c r="E122" i="14"/>
  <c r="H122" i="14" s="1"/>
  <c r="G121" i="14"/>
  <c r="F121" i="14"/>
  <c r="G120" i="14"/>
  <c r="G119" i="14"/>
  <c r="F119" i="14"/>
  <c r="E119" i="14"/>
  <c r="H119" i="14" s="1"/>
  <c r="G118" i="14"/>
  <c r="F118" i="14"/>
  <c r="E118" i="14"/>
  <c r="H118" i="14" s="1"/>
  <c r="G117" i="14"/>
  <c r="F117" i="14"/>
  <c r="E117" i="14"/>
  <c r="H117" i="14" s="1"/>
  <c r="G116" i="14"/>
  <c r="E116" i="14"/>
  <c r="H116" i="14" s="1"/>
  <c r="G115" i="14"/>
  <c r="G114" i="14"/>
  <c r="F114" i="14"/>
  <c r="G113" i="14"/>
  <c r="F113" i="14"/>
  <c r="E113" i="14"/>
  <c r="H113" i="14" s="1"/>
  <c r="G112" i="14"/>
  <c r="E112" i="14"/>
  <c r="H112" i="14" s="1"/>
  <c r="G111" i="14"/>
  <c r="F111" i="14"/>
  <c r="G110" i="14"/>
  <c r="F110" i="14"/>
  <c r="E110" i="14"/>
  <c r="H110" i="14" s="1"/>
  <c r="G109" i="14"/>
  <c r="F109" i="14"/>
  <c r="E109" i="14"/>
  <c r="H109" i="14" s="1"/>
  <c r="G108" i="14"/>
  <c r="F108" i="14"/>
  <c r="E108" i="14"/>
  <c r="H108" i="14" s="1"/>
  <c r="G107" i="14"/>
  <c r="F107" i="14"/>
  <c r="E107" i="14"/>
  <c r="H107" i="14" s="1"/>
  <c r="G106" i="14"/>
  <c r="E106" i="14"/>
  <c r="H106" i="14" s="1"/>
  <c r="G105" i="14"/>
  <c r="F105" i="14"/>
  <c r="E105" i="14"/>
  <c r="H105" i="14" s="1"/>
  <c r="G104" i="14"/>
  <c r="F104" i="14"/>
  <c r="G103" i="14"/>
  <c r="F103" i="14"/>
  <c r="E103" i="14"/>
  <c r="H103" i="14" s="1"/>
  <c r="G102" i="14"/>
  <c r="F102" i="14"/>
  <c r="E102" i="14"/>
  <c r="H102" i="14" s="1"/>
  <c r="G101" i="14"/>
  <c r="F101" i="14"/>
  <c r="E101" i="14"/>
  <c r="H101" i="14" s="1"/>
  <c r="G100" i="14"/>
  <c r="F100" i="14"/>
  <c r="E100" i="14"/>
  <c r="H100" i="14" s="1"/>
  <c r="G99" i="14"/>
  <c r="F99" i="14"/>
  <c r="E99" i="14"/>
  <c r="H99" i="14" s="1"/>
  <c r="G98" i="14"/>
  <c r="F98" i="14"/>
  <c r="E98" i="14"/>
  <c r="H98" i="14" s="1"/>
  <c r="G97" i="14"/>
  <c r="F97" i="14"/>
  <c r="E97" i="14"/>
  <c r="H97" i="14" s="1"/>
  <c r="G96" i="14"/>
  <c r="F96" i="14"/>
  <c r="E96" i="14"/>
  <c r="H96" i="14" s="1"/>
  <c r="G95" i="14"/>
  <c r="F95" i="14"/>
  <c r="E95" i="14"/>
  <c r="H95" i="14" s="1"/>
  <c r="G94" i="14"/>
  <c r="F94" i="14"/>
  <c r="E94" i="14"/>
  <c r="H94" i="14" s="1"/>
  <c r="G93" i="14"/>
  <c r="F93" i="14"/>
  <c r="E93" i="14"/>
  <c r="H93" i="14" s="1"/>
  <c r="G92" i="14"/>
  <c r="E92" i="14"/>
  <c r="H92" i="14" s="1"/>
  <c r="G91" i="14"/>
  <c r="G90" i="14"/>
  <c r="F90" i="14"/>
  <c r="G89" i="14"/>
  <c r="F89" i="14"/>
  <c r="E89" i="14"/>
  <c r="H89" i="14" s="1"/>
  <c r="G88" i="14"/>
  <c r="F88" i="14"/>
  <c r="E88" i="14"/>
  <c r="H88" i="14" s="1"/>
  <c r="G87" i="14"/>
  <c r="F87" i="14"/>
  <c r="E87" i="14"/>
  <c r="H87" i="14" s="1"/>
  <c r="G86" i="14"/>
  <c r="F86" i="14"/>
  <c r="E86" i="14"/>
  <c r="H86" i="14" s="1"/>
  <c r="G85" i="14"/>
  <c r="F85" i="14"/>
  <c r="E85" i="14"/>
  <c r="H85" i="14" s="1"/>
  <c r="G84" i="14"/>
  <c r="F84" i="14"/>
  <c r="E84" i="14"/>
  <c r="H84" i="14" s="1"/>
  <c r="G83" i="14"/>
  <c r="F83" i="14"/>
  <c r="E83" i="14"/>
  <c r="H83" i="14" s="1"/>
  <c r="G82" i="14"/>
  <c r="F82" i="14"/>
  <c r="E82" i="14"/>
  <c r="H82" i="14" s="1"/>
  <c r="G81" i="14"/>
  <c r="F81" i="14"/>
  <c r="E81" i="14"/>
  <c r="H81" i="14" s="1"/>
  <c r="G80" i="14"/>
  <c r="E80" i="14"/>
  <c r="H80" i="14" s="1"/>
  <c r="G79" i="14"/>
  <c r="F79" i="14"/>
  <c r="E79" i="14"/>
  <c r="H79" i="14" s="1"/>
  <c r="G78" i="14"/>
  <c r="F78" i="14"/>
  <c r="E78" i="14"/>
  <c r="H78" i="14" s="1"/>
  <c r="G77" i="14"/>
  <c r="F77" i="14"/>
  <c r="E77" i="14"/>
  <c r="H77" i="14" s="1"/>
  <c r="G76" i="14"/>
  <c r="F76" i="14"/>
  <c r="E76" i="14"/>
  <c r="H76" i="14" s="1"/>
  <c r="D75" i="14"/>
  <c r="C75" i="14"/>
  <c r="G69" i="14"/>
  <c r="F69" i="14"/>
  <c r="E69" i="14"/>
  <c r="H69" i="14" s="1"/>
  <c r="G68" i="14"/>
  <c r="F68" i="14"/>
  <c r="E68" i="14"/>
  <c r="H68" i="14" s="1"/>
  <c r="G67" i="14"/>
  <c r="F67" i="14"/>
  <c r="E67" i="14"/>
  <c r="H67" i="14" s="1"/>
  <c r="G66" i="14"/>
  <c r="F66" i="14"/>
  <c r="E66" i="14"/>
  <c r="H66" i="14" s="1"/>
  <c r="G65" i="14"/>
  <c r="F65" i="14"/>
  <c r="E65" i="14"/>
  <c r="H65" i="14" s="1"/>
  <c r="G64" i="14"/>
  <c r="F64" i="14"/>
  <c r="E64" i="14"/>
  <c r="H64" i="14" s="1"/>
  <c r="G63" i="14"/>
  <c r="F63" i="14"/>
  <c r="E63" i="14"/>
  <c r="H63" i="14" s="1"/>
  <c r="G62" i="14"/>
  <c r="F62" i="14"/>
  <c r="E62" i="14"/>
  <c r="H62" i="14" s="1"/>
  <c r="G61" i="14"/>
  <c r="F61" i="14"/>
  <c r="E61" i="14"/>
  <c r="H61" i="14" s="1"/>
  <c r="G60" i="14"/>
  <c r="F60" i="14"/>
  <c r="E60" i="14"/>
  <c r="H60" i="14" s="1"/>
  <c r="G59" i="14"/>
  <c r="F59" i="14"/>
  <c r="E59" i="14"/>
  <c r="H59" i="14" s="1"/>
  <c r="G58" i="14"/>
  <c r="F58" i="14"/>
  <c r="E58" i="14"/>
  <c r="H58" i="14" s="1"/>
  <c r="G57" i="14"/>
  <c r="F57" i="14"/>
  <c r="E57" i="14"/>
  <c r="H57" i="14" s="1"/>
  <c r="G56" i="14"/>
  <c r="F56" i="14"/>
  <c r="E56" i="14"/>
  <c r="H56" i="14" s="1"/>
  <c r="G55" i="14"/>
  <c r="F55" i="14"/>
  <c r="E55" i="14"/>
  <c r="H55" i="14" s="1"/>
  <c r="G54" i="14"/>
  <c r="F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E49" i="14"/>
  <c r="H49" i="14" s="1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E33" i="14"/>
  <c r="H33" i="14" s="1"/>
  <c r="G32" i="14"/>
  <c r="F32" i="14"/>
  <c r="E32" i="14"/>
  <c r="H32" i="14" s="1"/>
  <c r="G31" i="14"/>
  <c r="F31" i="14"/>
  <c r="E31" i="14"/>
  <c r="H31" i="14" s="1"/>
  <c r="G30" i="14"/>
  <c r="F30" i="14"/>
  <c r="E30" i="14"/>
  <c r="H30" i="14" s="1"/>
  <c r="G29" i="14"/>
  <c r="F29" i="14"/>
  <c r="E29" i="14"/>
  <c r="H29" i="14" s="1"/>
  <c r="G28" i="14"/>
  <c r="F28" i="14"/>
  <c r="E28" i="14"/>
  <c r="H28" i="14" s="1"/>
  <c r="G27" i="14"/>
  <c r="E27" i="14"/>
  <c r="H27" i="14" s="1"/>
  <c r="G26" i="14"/>
  <c r="F26" i="14"/>
  <c r="E26" i="14"/>
  <c r="H26" i="14" s="1"/>
  <c r="G25" i="14"/>
  <c r="E25" i="14"/>
  <c r="H25" i="14" s="1"/>
  <c r="G24" i="14"/>
  <c r="F24" i="14"/>
  <c r="E24" i="14"/>
  <c r="H24" i="14" s="1"/>
  <c r="G23" i="14"/>
  <c r="F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D19" i="14"/>
  <c r="C19" i="14"/>
  <c r="D13" i="14"/>
  <c r="C13" i="14"/>
  <c r="D12" i="14"/>
  <c r="C12" i="14"/>
  <c r="D11" i="14"/>
  <c r="C11" i="14"/>
  <c r="D10" i="14"/>
  <c r="C10" i="14"/>
  <c r="D9" i="14"/>
  <c r="C9" i="14"/>
  <c r="D8" i="14"/>
  <c r="C8" i="14"/>
  <c r="G8" i="14" s="1"/>
  <c r="G609" i="13"/>
  <c r="G608" i="13"/>
  <c r="F608" i="13"/>
  <c r="E608" i="13"/>
  <c r="H608" i="13" s="1"/>
  <c r="G607" i="13"/>
  <c r="F607" i="13"/>
  <c r="E607" i="13"/>
  <c r="H607" i="13" s="1"/>
  <c r="G606" i="13"/>
  <c r="F606" i="13"/>
  <c r="E606" i="13"/>
  <c r="H606" i="13" s="1"/>
  <c r="G605" i="13"/>
  <c r="G604" i="13"/>
  <c r="F604" i="13"/>
  <c r="E604" i="13"/>
  <c r="H604" i="13" s="1"/>
  <c r="G603" i="13"/>
  <c r="G602" i="13"/>
  <c r="G601" i="13"/>
  <c r="G600" i="13"/>
  <c r="G599" i="13"/>
  <c r="E599" i="13"/>
  <c r="H599" i="13" s="1"/>
  <c r="G598" i="13"/>
  <c r="G597" i="13"/>
  <c r="G596" i="13"/>
  <c r="F596" i="13"/>
  <c r="E596" i="13"/>
  <c r="H596" i="13" s="1"/>
  <c r="G595" i="13"/>
  <c r="E595" i="13"/>
  <c r="H595" i="13" s="1"/>
  <c r="G594" i="13"/>
  <c r="F594" i="13"/>
  <c r="E594" i="13"/>
  <c r="H594" i="13" s="1"/>
  <c r="G593" i="13"/>
  <c r="F593" i="13"/>
  <c r="G592" i="13"/>
  <c r="F592" i="13"/>
  <c r="E592" i="13"/>
  <c r="H592" i="13" s="1"/>
  <c r="G591" i="13"/>
  <c r="F591" i="13"/>
  <c r="G590" i="13"/>
  <c r="F590" i="13"/>
  <c r="E590" i="13"/>
  <c r="H590" i="13" s="1"/>
  <c r="G589" i="13"/>
  <c r="F589" i="13"/>
  <c r="G588" i="13"/>
  <c r="F588" i="13"/>
  <c r="E588" i="13"/>
  <c r="H588" i="13" s="1"/>
  <c r="G587" i="13"/>
  <c r="G586" i="13"/>
  <c r="G585" i="13"/>
  <c r="G584" i="13"/>
  <c r="G583" i="13"/>
  <c r="D582" i="13"/>
  <c r="C582" i="13"/>
  <c r="G576" i="13"/>
  <c r="F576" i="13"/>
  <c r="E576" i="13"/>
  <c r="H576" i="13" s="1"/>
  <c r="G575" i="13"/>
  <c r="F575" i="13"/>
  <c r="E575" i="13"/>
  <c r="H575" i="13" s="1"/>
  <c r="G574" i="13"/>
  <c r="E574" i="13"/>
  <c r="H574" i="13" s="1"/>
  <c r="G573" i="13"/>
  <c r="F573" i="13"/>
  <c r="E573" i="13"/>
  <c r="H573" i="13" s="1"/>
  <c r="G572" i="13"/>
  <c r="E572" i="13"/>
  <c r="H572" i="13" s="1"/>
  <c r="G571" i="13"/>
  <c r="F571" i="13"/>
  <c r="E571" i="13"/>
  <c r="H571" i="13" s="1"/>
  <c r="G570" i="13"/>
  <c r="G569" i="13"/>
  <c r="G568" i="13"/>
  <c r="E568" i="13"/>
  <c r="H568" i="13" s="1"/>
  <c r="G567" i="13"/>
  <c r="F567" i="13"/>
  <c r="E567" i="13"/>
  <c r="H567" i="13" s="1"/>
  <c r="G566" i="13"/>
  <c r="F566" i="13"/>
  <c r="G565" i="13"/>
  <c r="F565" i="13"/>
  <c r="G564" i="13"/>
  <c r="F564" i="13"/>
  <c r="E564" i="13"/>
  <c r="H564" i="13" s="1"/>
  <c r="G563" i="13"/>
  <c r="E563" i="13"/>
  <c r="H563" i="13" s="1"/>
  <c r="G562" i="13"/>
  <c r="E562" i="13"/>
  <c r="H562" i="13" s="1"/>
  <c r="G561" i="13"/>
  <c r="G560" i="13"/>
  <c r="E560" i="13"/>
  <c r="H560" i="13" s="1"/>
  <c r="G559" i="13"/>
  <c r="G558" i="13"/>
  <c r="F558" i="13"/>
  <c r="E558" i="13"/>
  <c r="H558" i="13" s="1"/>
  <c r="G557" i="13"/>
  <c r="F557" i="13"/>
  <c r="E557" i="13"/>
  <c r="H557" i="13" s="1"/>
  <c r="G556" i="13"/>
  <c r="G555" i="13"/>
  <c r="F555" i="13"/>
  <c r="E555" i="13"/>
  <c r="H555" i="13" s="1"/>
  <c r="G554" i="13"/>
  <c r="G553" i="13"/>
  <c r="F553" i="13"/>
  <c r="E553" i="13"/>
  <c r="H553" i="13" s="1"/>
  <c r="G552" i="13"/>
  <c r="F552" i="13"/>
  <c r="G551" i="13"/>
  <c r="E551" i="13"/>
  <c r="H551" i="13" s="1"/>
  <c r="G550" i="13"/>
  <c r="F550" i="13"/>
  <c r="E550" i="13"/>
  <c r="H550" i="13" s="1"/>
  <c r="G549" i="13"/>
  <c r="F549" i="13"/>
  <c r="E549" i="13"/>
  <c r="H549" i="13" s="1"/>
  <c r="G548" i="13"/>
  <c r="F548" i="13"/>
  <c r="G547" i="13"/>
  <c r="F547" i="13"/>
  <c r="E547" i="13"/>
  <c r="H547" i="13" s="1"/>
  <c r="G546" i="13"/>
  <c r="F546" i="13"/>
  <c r="E546" i="13"/>
  <c r="H546" i="13" s="1"/>
  <c r="G545" i="13"/>
  <c r="F545" i="13"/>
  <c r="E545" i="13"/>
  <c r="H545" i="13" s="1"/>
  <c r="G544" i="13"/>
  <c r="F544" i="13"/>
  <c r="E544" i="13"/>
  <c r="H544" i="13" s="1"/>
  <c r="G543" i="13"/>
  <c r="F543" i="13"/>
  <c r="E543" i="13"/>
  <c r="H543" i="13" s="1"/>
  <c r="G542" i="13"/>
  <c r="F542" i="13"/>
  <c r="E542" i="13"/>
  <c r="H542" i="13" s="1"/>
  <c r="G541" i="13"/>
  <c r="F541" i="13"/>
  <c r="E541" i="13"/>
  <c r="H541" i="13" s="1"/>
  <c r="G540" i="13"/>
  <c r="F540" i="13"/>
  <c r="E540" i="13"/>
  <c r="H540" i="13" s="1"/>
  <c r="G539" i="13"/>
  <c r="G538" i="13"/>
  <c r="G537" i="13"/>
  <c r="F537" i="13"/>
  <c r="E537" i="13"/>
  <c r="H537" i="13" s="1"/>
  <c r="G536" i="13"/>
  <c r="F536" i="13"/>
  <c r="E536" i="13"/>
  <c r="H536" i="13" s="1"/>
  <c r="G535" i="13"/>
  <c r="G534" i="13"/>
  <c r="F534" i="13"/>
  <c r="E534" i="13"/>
  <c r="H534" i="13" s="1"/>
  <c r="G533" i="13"/>
  <c r="F533" i="13"/>
  <c r="E533" i="13"/>
  <c r="H533" i="13" s="1"/>
  <c r="G532" i="13"/>
  <c r="G531" i="13"/>
  <c r="F531" i="13"/>
  <c r="G530" i="13"/>
  <c r="F530" i="13"/>
  <c r="E530" i="13"/>
  <c r="H530" i="13" s="1"/>
  <c r="G529" i="13"/>
  <c r="F529" i="13"/>
  <c r="E529" i="13"/>
  <c r="H529" i="13" s="1"/>
  <c r="G528" i="13"/>
  <c r="F528" i="13"/>
  <c r="E528" i="13"/>
  <c r="H528" i="13" s="1"/>
  <c r="G527" i="13"/>
  <c r="F527" i="13"/>
  <c r="E527" i="13"/>
  <c r="H527" i="13" s="1"/>
  <c r="G526" i="13"/>
  <c r="F526" i="13"/>
  <c r="E526" i="13"/>
  <c r="H526" i="13" s="1"/>
  <c r="G525" i="13"/>
  <c r="F525" i="13"/>
  <c r="E525" i="13"/>
  <c r="H525" i="13" s="1"/>
  <c r="G524" i="13"/>
  <c r="F524" i="13"/>
  <c r="E524" i="13"/>
  <c r="H524" i="13" s="1"/>
  <c r="G523" i="13"/>
  <c r="F523" i="13"/>
  <c r="G522" i="13"/>
  <c r="F522" i="13"/>
  <c r="G521" i="13"/>
  <c r="F521" i="13"/>
  <c r="E521" i="13"/>
  <c r="H521" i="13" s="1"/>
  <c r="G520" i="13"/>
  <c r="F520" i="13"/>
  <c r="E520" i="13"/>
  <c r="H520" i="13" s="1"/>
  <c r="G519" i="13"/>
  <c r="F519" i="13"/>
  <c r="E519" i="13"/>
  <c r="H519" i="13" s="1"/>
  <c r="G518" i="13"/>
  <c r="F518" i="13"/>
  <c r="E518" i="13"/>
  <c r="H518" i="13" s="1"/>
  <c r="G517" i="13"/>
  <c r="G516" i="13"/>
  <c r="F516" i="13"/>
  <c r="E516" i="13"/>
  <c r="H516" i="13" s="1"/>
  <c r="G515" i="13"/>
  <c r="F515" i="13"/>
  <c r="G514" i="13"/>
  <c r="F514" i="13"/>
  <c r="E514" i="13"/>
  <c r="H514" i="13" s="1"/>
  <c r="G513" i="13"/>
  <c r="F513" i="13"/>
  <c r="E513" i="13"/>
  <c r="H513" i="13" s="1"/>
  <c r="G512" i="13"/>
  <c r="F512" i="13"/>
  <c r="E512" i="13"/>
  <c r="H512" i="13" s="1"/>
  <c r="G511" i="13"/>
  <c r="F511" i="13"/>
  <c r="G510" i="13"/>
  <c r="G509" i="13"/>
  <c r="F509" i="13"/>
  <c r="E509" i="13"/>
  <c r="H509" i="13" s="1"/>
  <c r="G508" i="13"/>
  <c r="F508" i="13"/>
  <c r="E508" i="13"/>
  <c r="H508" i="13" s="1"/>
  <c r="G507" i="13"/>
  <c r="F507" i="13"/>
  <c r="E507" i="13"/>
  <c r="H507" i="13" s="1"/>
  <c r="G506" i="13"/>
  <c r="F506" i="13"/>
  <c r="E506" i="13"/>
  <c r="H506" i="13" s="1"/>
  <c r="G505" i="13"/>
  <c r="F505" i="13"/>
  <c r="E505" i="13"/>
  <c r="H505" i="13" s="1"/>
  <c r="G504" i="13"/>
  <c r="F504" i="13"/>
  <c r="E504" i="13"/>
  <c r="H504" i="13" s="1"/>
  <c r="G503" i="13"/>
  <c r="F503" i="13"/>
  <c r="E503" i="13"/>
  <c r="H503" i="13" s="1"/>
  <c r="G502" i="13"/>
  <c r="F502" i="13"/>
  <c r="E502" i="13"/>
  <c r="H502" i="13" s="1"/>
  <c r="G501" i="13"/>
  <c r="E501" i="13"/>
  <c r="H501" i="13" s="1"/>
  <c r="G500" i="13"/>
  <c r="G499" i="13"/>
  <c r="E499" i="13"/>
  <c r="H499" i="13" s="1"/>
  <c r="G498" i="13"/>
  <c r="F498" i="13"/>
  <c r="E498" i="13"/>
  <c r="H498" i="13" s="1"/>
  <c r="G497" i="13"/>
  <c r="F497" i="13"/>
  <c r="E497" i="13"/>
  <c r="H497" i="13" s="1"/>
  <c r="G496" i="13"/>
  <c r="F496" i="13"/>
  <c r="E496" i="13"/>
  <c r="H496" i="13" s="1"/>
  <c r="G495" i="13"/>
  <c r="F495" i="13"/>
  <c r="E495" i="13"/>
  <c r="H495" i="13" s="1"/>
  <c r="G494" i="13"/>
  <c r="F494" i="13"/>
  <c r="E494" i="13"/>
  <c r="H494" i="13" s="1"/>
  <c r="G493" i="13"/>
  <c r="F493" i="13"/>
  <c r="E493" i="13"/>
  <c r="H493" i="13" s="1"/>
  <c r="G492" i="13"/>
  <c r="F492" i="13"/>
  <c r="E492" i="13"/>
  <c r="H492" i="13" s="1"/>
  <c r="G491" i="13"/>
  <c r="F491" i="13"/>
  <c r="E491" i="13"/>
  <c r="H491" i="13" s="1"/>
  <c r="G490" i="13"/>
  <c r="F490" i="13"/>
  <c r="G489" i="13"/>
  <c r="G488" i="13"/>
  <c r="F488" i="13"/>
  <c r="G487" i="13"/>
  <c r="F487" i="13"/>
  <c r="G486" i="13"/>
  <c r="F486" i="13"/>
  <c r="E486" i="13"/>
  <c r="H486" i="13" s="1"/>
  <c r="G485" i="13"/>
  <c r="F485" i="13"/>
  <c r="G484" i="13"/>
  <c r="G483" i="13"/>
  <c r="G482" i="13"/>
  <c r="F482" i="13"/>
  <c r="E482" i="13"/>
  <c r="H482" i="13" s="1"/>
  <c r="G481" i="13"/>
  <c r="G480" i="13"/>
  <c r="F480" i="13"/>
  <c r="E480" i="13"/>
  <c r="H480" i="13" s="1"/>
  <c r="G479" i="13"/>
  <c r="G478" i="13"/>
  <c r="F478" i="13"/>
  <c r="E478" i="13"/>
  <c r="H478" i="13" s="1"/>
  <c r="G477" i="13"/>
  <c r="F477" i="13"/>
  <c r="E477" i="13"/>
  <c r="H477" i="13" s="1"/>
  <c r="G476" i="13"/>
  <c r="F476" i="13"/>
  <c r="E476" i="13"/>
  <c r="H476" i="13" s="1"/>
  <c r="G475" i="13"/>
  <c r="F475" i="13"/>
  <c r="E475" i="13"/>
  <c r="H475" i="13" s="1"/>
  <c r="G474" i="13"/>
  <c r="F474" i="13"/>
  <c r="E474" i="13"/>
  <c r="H474" i="13" s="1"/>
  <c r="G473" i="13"/>
  <c r="F473" i="13"/>
  <c r="E473" i="13"/>
  <c r="H473" i="13" s="1"/>
  <c r="G472" i="13"/>
  <c r="F472" i="13"/>
  <c r="E472" i="13"/>
  <c r="H472" i="13" s="1"/>
  <c r="G471" i="13"/>
  <c r="G470" i="13"/>
  <c r="F470" i="13"/>
  <c r="G469" i="13"/>
  <c r="E469" i="13"/>
  <c r="H469" i="13" s="1"/>
  <c r="G468" i="13"/>
  <c r="G467" i="13"/>
  <c r="F467" i="13"/>
  <c r="E467" i="13"/>
  <c r="H467" i="13" s="1"/>
  <c r="G466" i="13"/>
  <c r="E466" i="13"/>
  <c r="H466" i="13" s="1"/>
  <c r="G465" i="13"/>
  <c r="G464" i="13"/>
  <c r="F464" i="13"/>
  <c r="G463" i="13"/>
  <c r="E463" i="13"/>
  <c r="H463" i="13" s="1"/>
  <c r="G462" i="13"/>
  <c r="F462" i="13"/>
  <c r="E462" i="13"/>
  <c r="H462" i="13" s="1"/>
  <c r="G461" i="13"/>
  <c r="F461" i="13"/>
  <c r="E461" i="13"/>
  <c r="H461" i="13" s="1"/>
  <c r="G460" i="13"/>
  <c r="F460" i="13"/>
  <c r="E460" i="13"/>
  <c r="H460" i="13" s="1"/>
  <c r="G459" i="13"/>
  <c r="E459" i="13"/>
  <c r="H459" i="13" s="1"/>
  <c r="G458" i="13"/>
  <c r="F458" i="13"/>
  <c r="E458" i="13"/>
  <c r="H458" i="13" s="1"/>
  <c r="G457" i="13"/>
  <c r="G456" i="13"/>
  <c r="G455" i="13"/>
  <c r="G454" i="13"/>
  <c r="F454" i="13"/>
  <c r="E454" i="13"/>
  <c r="H454" i="13" s="1"/>
  <c r="G453" i="13"/>
  <c r="G452" i="13"/>
  <c r="F452" i="13"/>
  <c r="E452" i="13"/>
  <c r="H452" i="13" s="1"/>
  <c r="G451" i="13"/>
  <c r="F451" i="13"/>
  <c r="E451" i="13"/>
  <c r="H451" i="13" s="1"/>
  <c r="G450" i="13"/>
  <c r="F450" i="13"/>
  <c r="E450" i="13"/>
  <c r="H450" i="13" s="1"/>
  <c r="G449" i="13"/>
  <c r="F449" i="13"/>
  <c r="E449" i="13"/>
  <c r="H449" i="13" s="1"/>
  <c r="G448" i="13"/>
  <c r="F448" i="13"/>
  <c r="E448" i="13"/>
  <c r="H448" i="13" s="1"/>
  <c r="G447" i="13"/>
  <c r="F447" i="13"/>
  <c r="E447" i="13"/>
  <c r="H447" i="13" s="1"/>
  <c r="G446" i="13"/>
  <c r="F446" i="13"/>
  <c r="E446" i="13"/>
  <c r="H446" i="13" s="1"/>
  <c r="G445" i="13"/>
  <c r="G444" i="13"/>
  <c r="F444" i="13"/>
  <c r="E444" i="13"/>
  <c r="H444" i="13" s="1"/>
  <c r="G443" i="13"/>
  <c r="F443" i="13"/>
  <c r="E443" i="13"/>
  <c r="H443" i="13" s="1"/>
  <c r="G442" i="13"/>
  <c r="E442" i="13"/>
  <c r="H442" i="13" s="1"/>
  <c r="G441" i="13"/>
  <c r="G440" i="13"/>
  <c r="F440" i="13"/>
  <c r="G439" i="13"/>
  <c r="G438" i="13"/>
  <c r="G437" i="13"/>
  <c r="G436" i="13"/>
  <c r="G435" i="13"/>
  <c r="F435" i="13"/>
  <c r="E435" i="13"/>
  <c r="H435" i="13" s="1"/>
  <c r="G434" i="13"/>
  <c r="G433" i="13"/>
  <c r="F433" i="13"/>
  <c r="E433" i="13"/>
  <c r="H433" i="13" s="1"/>
  <c r="G432" i="13"/>
  <c r="G431" i="13"/>
  <c r="F431" i="13"/>
  <c r="E431" i="13"/>
  <c r="H431" i="13" s="1"/>
  <c r="G430" i="13"/>
  <c r="F430" i="13"/>
  <c r="E430" i="13"/>
  <c r="H430" i="13" s="1"/>
  <c r="G429" i="13"/>
  <c r="F429" i="13"/>
  <c r="G428" i="13"/>
  <c r="G427" i="13"/>
  <c r="F427" i="13"/>
  <c r="E427" i="13"/>
  <c r="H427" i="13" s="1"/>
  <c r="G426" i="13"/>
  <c r="F426" i="13"/>
  <c r="E426" i="13"/>
  <c r="H426" i="13" s="1"/>
  <c r="G425" i="13"/>
  <c r="G424" i="13"/>
  <c r="F424" i="13"/>
  <c r="G423" i="13"/>
  <c r="F423" i="13"/>
  <c r="E423" i="13"/>
  <c r="H423" i="13" s="1"/>
  <c r="G422" i="13"/>
  <c r="F422" i="13"/>
  <c r="E422" i="13"/>
  <c r="H422" i="13" s="1"/>
  <c r="G421" i="13"/>
  <c r="F421" i="13"/>
  <c r="E421" i="13"/>
  <c r="H421" i="13" s="1"/>
  <c r="G420" i="13"/>
  <c r="G419" i="13"/>
  <c r="F419" i="13"/>
  <c r="E419" i="13"/>
  <c r="H419" i="13" s="1"/>
  <c r="G418" i="13"/>
  <c r="F418" i="13"/>
  <c r="E418" i="13"/>
  <c r="H418" i="13" s="1"/>
  <c r="G417" i="13"/>
  <c r="F417" i="13"/>
  <c r="E417" i="13"/>
  <c r="H417" i="13" s="1"/>
  <c r="G416" i="13"/>
  <c r="F416" i="13"/>
  <c r="E416" i="13"/>
  <c r="H416" i="13" s="1"/>
  <c r="G415" i="13"/>
  <c r="F415" i="13"/>
  <c r="E415" i="13"/>
  <c r="H415" i="13" s="1"/>
  <c r="G414" i="13"/>
  <c r="F414" i="13"/>
  <c r="E414" i="13"/>
  <c r="H414" i="13" s="1"/>
  <c r="G413" i="13"/>
  <c r="E413" i="13"/>
  <c r="H413" i="13" s="1"/>
  <c r="G412" i="13"/>
  <c r="G411" i="13"/>
  <c r="F411" i="13"/>
  <c r="E411" i="13"/>
  <c r="H411" i="13" s="1"/>
  <c r="G410" i="13"/>
  <c r="G409" i="13"/>
  <c r="G408" i="13"/>
  <c r="E408" i="13"/>
  <c r="H408" i="13" s="1"/>
  <c r="G407" i="13"/>
  <c r="F407" i="13"/>
  <c r="E407" i="13"/>
  <c r="H407" i="13" s="1"/>
  <c r="G406" i="13"/>
  <c r="F406" i="13"/>
  <c r="E406" i="13"/>
  <c r="H406" i="13" s="1"/>
  <c r="G405" i="13"/>
  <c r="F405" i="13"/>
  <c r="E405" i="13"/>
  <c r="H405" i="13" s="1"/>
  <c r="G404" i="13"/>
  <c r="F404" i="13"/>
  <c r="E404" i="13"/>
  <c r="H404" i="13" s="1"/>
  <c r="G403" i="13"/>
  <c r="E403" i="13"/>
  <c r="H403" i="13" s="1"/>
  <c r="G402" i="13"/>
  <c r="F402" i="13"/>
  <c r="G401" i="13"/>
  <c r="F401" i="13"/>
  <c r="E401" i="13"/>
  <c r="H401" i="13" s="1"/>
  <c r="G400" i="13"/>
  <c r="F400" i="13"/>
  <c r="E400" i="13"/>
  <c r="H400" i="13" s="1"/>
  <c r="G399" i="13"/>
  <c r="G398" i="13"/>
  <c r="G397" i="13"/>
  <c r="G396" i="13"/>
  <c r="F396" i="13"/>
  <c r="E396" i="13"/>
  <c r="H396" i="13" s="1"/>
  <c r="G395" i="13"/>
  <c r="G394" i="13"/>
  <c r="F394" i="13"/>
  <c r="E394" i="13"/>
  <c r="H394" i="13" s="1"/>
  <c r="G393" i="13"/>
  <c r="F393" i="13"/>
  <c r="E393" i="13"/>
  <c r="H393" i="13" s="1"/>
  <c r="G392" i="13"/>
  <c r="F392" i="13"/>
  <c r="E392" i="13"/>
  <c r="H392" i="13" s="1"/>
  <c r="G391" i="13"/>
  <c r="G390" i="13"/>
  <c r="F390" i="13"/>
  <c r="E390" i="13"/>
  <c r="H390" i="13" s="1"/>
  <c r="G389" i="13"/>
  <c r="F389" i="13"/>
  <c r="E389" i="13"/>
  <c r="H389" i="13" s="1"/>
  <c r="G388" i="13"/>
  <c r="G387" i="13"/>
  <c r="E387" i="13"/>
  <c r="H387" i="13" s="1"/>
  <c r="G386" i="13"/>
  <c r="F386" i="13"/>
  <c r="E386" i="13"/>
  <c r="H386" i="13" s="1"/>
  <c r="G385" i="13"/>
  <c r="F385" i="13"/>
  <c r="E385" i="13"/>
  <c r="H385" i="13" s="1"/>
  <c r="G384" i="13"/>
  <c r="G383" i="13"/>
  <c r="G382" i="13"/>
  <c r="F382" i="13"/>
  <c r="G381" i="13"/>
  <c r="F381" i="13"/>
  <c r="E381" i="13"/>
  <c r="H381" i="13" s="1"/>
  <c r="G380" i="13"/>
  <c r="F380" i="13"/>
  <c r="G379" i="13"/>
  <c r="G378" i="13"/>
  <c r="F378" i="13"/>
  <c r="E378" i="13"/>
  <c r="H378" i="13" s="1"/>
  <c r="G377" i="13"/>
  <c r="F377" i="13"/>
  <c r="E377" i="13"/>
  <c r="H377" i="13" s="1"/>
  <c r="G376" i="13"/>
  <c r="F376" i="13"/>
  <c r="E376" i="13"/>
  <c r="H376" i="13" s="1"/>
  <c r="G375" i="13"/>
  <c r="F375" i="13"/>
  <c r="E375" i="13"/>
  <c r="H375" i="13" s="1"/>
  <c r="G374" i="13"/>
  <c r="F374" i="13"/>
  <c r="E374" i="13"/>
  <c r="H374" i="13" s="1"/>
  <c r="G373" i="13"/>
  <c r="G372" i="13"/>
  <c r="G371" i="13"/>
  <c r="F371" i="13"/>
  <c r="E371" i="13"/>
  <c r="H371" i="13" s="1"/>
  <c r="G370" i="13"/>
  <c r="G369" i="13"/>
  <c r="G368" i="13"/>
  <c r="F368" i="13"/>
  <c r="E368" i="13"/>
  <c r="H368" i="13" s="1"/>
  <c r="G367" i="13"/>
  <c r="F367" i="13"/>
  <c r="E367" i="13"/>
  <c r="H367" i="13" s="1"/>
  <c r="G366" i="13"/>
  <c r="F366" i="13"/>
  <c r="E366" i="13"/>
  <c r="H366" i="13" s="1"/>
  <c r="G365" i="13"/>
  <c r="G364" i="13"/>
  <c r="F364" i="13"/>
  <c r="G363" i="13"/>
  <c r="F363" i="13"/>
  <c r="E363" i="13"/>
  <c r="H363" i="13" s="1"/>
  <c r="G362" i="13"/>
  <c r="G361" i="13"/>
  <c r="G360" i="13"/>
  <c r="F360" i="13"/>
  <c r="E360" i="13"/>
  <c r="H360" i="13" s="1"/>
  <c r="G359" i="13"/>
  <c r="F359" i="13"/>
  <c r="E359" i="13"/>
  <c r="H359" i="13" s="1"/>
  <c r="G358" i="13"/>
  <c r="G357" i="13"/>
  <c r="F357" i="13"/>
  <c r="E357" i="13"/>
  <c r="H357" i="13" s="1"/>
  <c r="G356" i="13"/>
  <c r="F356" i="13"/>
  <c r="E356" i="13"/>
  <c r="H356" i="13" s="1"/>
  <c r="G355" i="13"/>
  <c r="G354" i="13"/>
  <c r="E354" i="13"/>
  <c r="H354" i="13" s="1"/>
  <c r="G353" i="13"/>
  <c r="F353" i="13"/>
  <c r="E353" i="13"/>
  <c r="H353" i="13" s="1"/>
  <c r="G352" i="13"/>
  <c r="F352" i="13"/>
  <c r="G351" i="13"/>
  <c r="G350" i="13"/>
  <c r="D349" i="13"/>
  <c r="C349" i="13"/>
  <c r="G343" i="13"/>
  <c r="F343" i="13"/>
  <c r="E343" i="13"/>
  <c r="H343" i="13" s="1"/>
  <c r="G342" i="13"/>
  <c r="F342" i="13"/>
  <c r="E342" i="13"/>
  <c r="H342" i="13" s="1"/>
  <c r="G341" i="13"/>
  <c r="F341" i="13"/>
  <c r="E341" i="13"/>
  <c r="H341" i="13" s="1"/>
  <c r="G340" i="13"/>
  <c r="F340" i="13"/>
  <c r="E340" i="13"/>
  <c r="H340" i="13" s="1"/>
  <c r="G339" i="13"/>
  <c r="F339" i="13"/>
  <c r="E339" i="13"/>
  <c r="H339" i="13" s="1"/>
  <c r="G338" i="13"/>
  <c r="F338" i="13"/>
  <c r="E338" i="13"/>
  <c r="H338" i="13" s="1"/>
  <c r="G337" i="13"/>
  <c r="F337" i="13"/>
  <c r="E337" i="13"/>
  <c r="H337" i="13" s="1"/>
  <c r="G336" i="13"/>
  <c r="F336" i="13"/>
  <c r="E336" i="13"/>
  <c r="H336" i="13" s="1"/>
  <c r="G335" i="13"/>
  <c r="F335" i="13"/>
  <c r="G334" i="13"/>
  <c r="F334" i="13"/>
  <c r="E334" i="13"/>
  <c r="H334" i="13" s="1"/>
  <c r="G333" i="13"/>
  <c r="F333" i="13"/>
  <c r="E333" i="13"/>
  <c r="H333" i="13" s="1"/>
  <c r="G332" i="13"/>
  <c r="F332" i="13"/>
  <c r="E332" i="13"/>
  <c r="H332" i="13" s="1"/>
  <c r="G331" i="13"/>
  <c r="F331" i="13"/>
  <c r="E331" i="13"/>
  <c r="H331" i="13" s="1"/>
  <c r="G330" i="13"/>
  <c r="F330" i="13"/>
  <c r="E330" i="13"/>
  <c r="H330" i="13" s="1"/>
  <c r="G329" i="13"/>
  <c r="F329" i="13"/>
  <c r="E329" i="13"/>
  <c r="H329" i="13" s="1"/>
  <c r="G328" i="13"/>
  <c r="G327" i="13"/>
  <c r="F327" i="13"/>
  <c r="E327" i="13"/>
  <c r="H327" i="13" s="1"/>
  <c r="G326" i="13"/>
  <c r="F326" i="13"/>
  <c r="E326" i="13"/>
  <c r="H326" i="13" s="1"/>
  <c r="G325" i="13"/>
  <c r="F325" i="13"/>
  <c r="E325" i="13"/>
  <c r="H325" i="13" s="1"/>
  <c r="G324" i="13"/>
  <c r="F324" i="13"/>
  <c r="G323" i="13"/>
  <c r="F323" i="13"/>
  <c r="E323" i="13"/>
  <c r="H323" i="13" s="1"/>
  <c r="G322" i="13"/>
  <c r="F322" i="13"/>
  <c r="E322" i="13"/>
  <c r="H322" i="13" s="1"/>
  <c r="G321" i="13"/>
  <c r="F321" i="13"/>
  <c r="E321" i="13"/>
  <c r="H321" i="13" s="1"/>
  <c r="G320" i="13"/>
  <c r="F320" i="13"/>
  <c r="E320" i="13"/>
  <c r="H320" i="13" s="1"/>
  <c r="G319" i="13"/>
  <c r="G318" i="13"/>
  <c r="F318" i="13"/>
  <c r="E318" i="13"/>
  <c r="H318" i="13" s="1"/>
  <c r="G317" i="13"/>
  <c r="G316" i="13"/>
  <c r="F316" i="13"/>
  <c r="E316" i="13"/>
  <c r="H316" i="13" s="1"/>
  <c r="G315" i="13"/>
  <c r="F315" i="13"/>
  <c r="E315" i="13"/>
  <c r="H315" i="13" s="1"/>
  <c r="G314" i="13"/>
  <c r="F314" i="13"/>
  <c r="E314" i="13"/>
  <c r="H314" i="13" s="1"/>
  <c r="G313" i="13"/>
  <c r="G312" i="13"/>
  <c r="E312" i="13"/>
  <c r="H312" i="13" s="1"/>
  <c r="G311" i="13"/>
  <c r="F311" i="13"/>
  <c r="E311" i="13"/>
  <c r="H311" i="13" s="1"/>
  <c r="G310" i="13"/>
  <c r="F310" i="13"/>
  <c r="G309" i="13"/>
  <c r="F309" i="13"/>
  <c r="E309" i="13"/>
  <c r="H309" i="13" s="1"/>
  <c r="G308" i="13"/>
  <c r="F308" i="13"/>
  <c r="G307" i="13"/>
  <c r="F307" i="13"/>
  <c r="E307" i="13"/>
  <c r="H307" i="13" s="1"/>
  <c r="G306" i="13"/>
  <c r="F306" i="13"/>
  <c r="E306" i="13"/>
  <c r="H306" i="13" s="1"/>
  <c r="G305" i="13"/>
  <c r="G304" i="13"/>
  <c r="E304" i="13"/>
  <c r="H304" i="13" s="1"/>
  <c r="G303" i="13"/>
  <c r="F303" i="13"/>
  <c r="G302" i="13"/>
  <c r="G301" i="13"/>
  <c r="F301" i="13"/>
  <c r="G300" i="13"/>
  <c r="F300" i="13"/>
  <c r="G299" i="13"/>
  <c r="F299" i="13"/>
  <c r="E299" i="13"/>
  <c r="H299" i="13" s="1"/>
  <c r="G298" i="13"/>
  <c r="F298" i="13"/>
  <c r="E298" i="13"/>
  <c r="H298" i="13" s="1"/>
  <c r="G297" i="13"/>
  <c r="F297" i="13"/>
  <c r="E297" i="13"/>
  <c r="H297" i="13" s="1"/>
  <c r="G296" i="13"/>
  <c r="F296" i="13"/>
  <c r="E296" i="13"/>
  <c r="H296" i="13" s="1"/>
  <c r="G295" i="13"/>
  <c r="F295" i="13"/>
  <c r="E295" i="13"/>
  <c r="H295" i="13" s="1"/>
  <c r="G294" i="13"/>
  <c r="G293" i="13"/>
  <c r="F293" i="13"/>
  <c r="E293" i="13"/>
  <c r="H293" i="13" s="1"/>
  <c r="G292" i="13"/>
  <c r="F292" i="13"/>
  <c r="E292" i="13"/>
  <c r="H292" i="13" s="1"/>
  <c r="G291" i="13"/>
  <c r="F291" i="13"/>
  <c r="E291" i="13"/>
  <c r="H291" i="13" s="1"/>
  <c r="G290" i="13"/>
  <c r="F290" i="13"/>
  <c r="E290" i="13"/>
  <c r="H290" i="13" s="1"/>
  <c r="G289" i="13"/>
  <c r="F289" i="13"/>
  <c r="G288" i="13"/>
  <c r="G287" i="13"/>
  <c r="E287" i="13"/>
  <c r="H287" i="13" s="1"/>
  <c r="G286" i="13"/>
  <c r="F286" i="13"/>
  <c r="E286" i="13"/>
  <c r="H286" i="13" s="1"/>
  <c r="G285" i="13"/>
  <c r="F285" i="13"/>
  <c r="E285" i="13"/>
  <c r="H285" i="13" s="1"/>
  <c r="G284" i="13"/>
  <c r="F284" i="13"/>
  <c r="E284" i="13"/>
  <c r="H284" i="13" s="1"/>
  <c r="G283" i="13"/>
  <c r="E283" i="13"/>
  <c r="H283" i="13" s="1"/>
  <c r="G282" i="13"/>
  <c r="G281" i="13"/>
  <c r="F281" i="13"/>
  <c r="E281" i="13"/>
  <c r="H281" i="13" s="1"/>
  <c r="G280" i="13"/>
  <c r="E280" i="13"/>
  <c r="H280" i="13" s="1"/>
  <c r="G279" i="13"/>
  <c r="F279" i="13"/>
  <c r="E279" i="13"/>
  <c r="H279" i="13" s="1"/>
  <c r="G278" i="13"/>
  <c r="F278" i="13"/>
  <c r="G277" i="13"/>
  <c r="F277" i="13"/>
  <c r="G276" i="13"/>
  <c r="G275" i="13"/>
  <c r="G274" i="13"/>
  <c r="F274" i="13"/>
  <c r="E274" i="13"/>
  <c r="H274" i="13" s="1"/>
  <c r="G273" i="13"/>
  <c r="F273" i="13"/>
  <c r="E273" i="13"/>
  <c r="H273" i="13" s="1"/>
  <c r="G272" i="13"/>
  <c r="F272" i="13"/>
  <c r="E272" i="13"/>
  <c r="H272" i="13" s="1"/>
  <c r="G271" i="13"/>
  <c r="F271" i="13"/>
  <c r="G270" i="13"/>
  <c r="E270" i="13"/>
  <c r="H270" i="13" s="1"/>
  <c r="G269" i="13"/>
  <c r="F269" i="13"/>
  <c r="E269" i="13"/>
  <c r="H269" i="13" s="1"/>
  <c r="G268" i="13"/>
  <c r="F268" i="13"/>
  <c r="E268" i="13"/>
  <c r="H268" i="13" s="1"/>
  <c r="G267" i="13"/>
  <c r="F267" i="13"/>
  <c r="E267" i="13"/>
  <c r="H267" i="13" s="1"/>
  <c r="G266" i="13"/>
  <c r="F266" i="13"/>
  <c r="E266" i="13"/>
  <c r="H266" i="13" s="1"/>
  <c r="G265" i="13"/>
  <c r="F265" i="13"/>
  <c r="E265" i="13"/>
  <c r="H265" i="13" s="1"/>
  <c r="G264" i="13"/>
  <c r="F264" i="13"/>
  <c r="G263" i="13"/>
  <c r="F263" i="13"/>
  <c r="E263" i="13"/>
  <c r="H263" i="13" s="1"/>
  <c r="G262" i="13"/>
  <c r="F262" i="13"/>
  <c r="E262" i="13"/>
  <c r="H262" i="13" s="1"/>
  <c r="G261" i="13"/>
  <c r="F261" i="13"/>
  <c r="E261" i="13"/>
  <c r="H261" i="13" s="1"/>
  <c r="G260" i="13"/>
  <c r="G259" i="13"/>
  <c r="F259" i="13"/>
  <c r="E259" i="13"/>
  <c r="H259" i="13" s="1"/>
  <c r="G258" i="13"/>
  <c r="E258" i="13"/>
  <c r="H258" i="13" s="1"/>
  <c r="G257" i="13"/>
  <c r="F257" i="13"/>
  <c r="E257" i="13"/>
  <c r="H257" i="13" s="1"/>
  <c r="G256" i="13"/>
  <c r="F256" i="13"/>
  <c r="E256" i="13"/>
  <c r="H256" i="13" s="1"/>
  <c r="G255" i="13"/>
  <c r="F255" i="13"/>
  <c r="E255" i="13"/>
  <c r="H255" i="13" s="1"/>
  <c r="G254" i="13"/>
  <c r="F254" i="13"/>
  <c r="E254" i="13"/>
  <c r="H254" i="13" s="1"/>
  <c r="G253" i="13"/>
  <c r="F253" i="13"/>
  <c r="E253" i="13"/>
  <c r="H253" i="13" s="1"/>
  <c r="G252" i="13"/>
  <c r="F252" i="13"/>
  <c r="E252" i="13"/>
  <c r="H252" i="13" s="1"/>
  <c r="G251" i="13"/>
  <c r="F251" i="13"/>
  <c r="E251" i="13"/>
  <c r="H251" i="13" s="1"/>
  <c r="G250" i="13"/>
  <c r="F250" i="13"/>
  <c r="G249" i="13"/>
  <c r="F249" i="13"/>
  <c r="E249" i="13"/>
  <c r="H249" i="13" s="1"/>
  <c r="G248" i="13"/>
  <c r="F248" i="13"/>
  <c r="E248" i="13"/>
  <c r="H248" i="13" s="1"/>
  <c r="G247" i="13"/>
  <c r="F247" i="13"/>
  <c r="E247" i="13"/>
  <c r="H247" i="13" s="1"/>
  <c r="G246" i="13"/>
  <c r="F246" i="13"/>
  <c r="E246" i="13"/>
  <c r="H246" i="13" s="1"/>
  <c r="G245" i="13"/>
  <c r="F245" i="13"/>
  <c r="E245" i="13"/>
  <c r="H245" i="13" s="1"/>
  <c r="G244" i="13"/>
  <c r="F244" i="13"/>
  <c r="E244" i="13"/>
  <c r="H244" i="13" s="1"/>
  <c r="G243" i="13"/>
  <c r="F243" i="13"/>
  <c r="G242" i="13"/>
  <c r="F242" i="13"/>
  <c r="E242" i="13"/>
  <c r="H242" i="13" s="1"/>
  <c r="G241" i="13"/>
  <c r="E241" i="13"/>
  <c r="H241" i="13" s="1"/>
  <c r="G240" i="13"/>
  <c r="F240" i="13"/>
  <c r="E240" i="13"/>
  <c r="H240" i="13" s="1"/>
  <c r="G239" i="13"/>
  <c r="F239" i="13"/>
  <c r="E239" i="13"/>
  <c r="H239" i="13" s="1"/>
  <c r="G238" i="13"/>
  <c r="F238" i="13"/>
  <c r="G237" i="13"/>
  <c r="F237" i="13"/>
  <c r="E237" i="13"/>
  <c r="H237" i="13" s="1"/>
  <c r="G236" i="13"/>
  <c r="G235" i="13"/>
  <c r="F235" i="13"/>
  <c r="G234" i="13"/>
  <c r="F234" i="13"/>
  <c r="E234" i="13"/>
  <c r="H234" i="13" s="1"/>
  <c r="G233" i="13"/>
  <c r="F233" i="13"/>
  <c r="E233" i="13"/>
  <c r="H233" i="13" s="1"/>
  <c r="G232" i="13"/>
  <c r="F232" i="13"/>
  <c r="G231" i="13"/>
  <c r="F231" i="13"/>
  <c r="E231" i="13"/>
  <c r="H231" i="13" s="1"/>
  <c r="G230" i="13"/>
  <c r="F230" i="13"/>
  <c r="E230" i="13"/>
  <c r="H230" i="13" s="1"/>
  <c r="G229" i="13"/>
  <c r="F229" i="13"/>
  <c r="E229" i="13"/>
  <c r="H229" i="13" s="1"/>
  <c r="G228" i="13"/>
  <c r="E228" i="13"/>
  <c r="H228" i="13" s="1"/>
  <c r="G227" i="13"/>
  <c r="F227" i="13"/>
  <c r="E227" i="13"/>
  <c r="H227" i="13" s="1"/>
  <c r="G226" i="13"/>
  <c r="F226" i="13"/>
  <c r="E226" i="13"/>
  <c r="H226" i="13" s="1"/>
  <c r="G225" i="13"/>
  <c r="G224" i="13"/>
  <c r="F224" i="13"/>
  <c r="E224" i="13"/>
  <c r="H224" i="13" s="1"/>
  <c r="G223" i="13"/>
  <c r="F223" i="13"/>
  <c r="E223" i="13"/>
  <c r="H223" i="13" s="1"/>
  <c r="G222" i="13"/>
  <c r="F222" i="13"/>
  <c r="E222" i="13"/>
  <c r="H222" i="13" s="1"/>
  <c r="G221" i="13"/>
  <c r="F221" i="13"/>
  <c r="E221" i="13"/>
  <c r="H221" i="13" s="1"/>
  <c r="G220" i="13"/>
  <c r="F220" i="13"/>
  <c r="E220" i="13"/>
  <c r="H220" i="13" s="1"/>
  <c r="G219" i="13"/>
  <c r="F219" i="13"/>
  <c r="E219" i="13"/>
  <c r="H219" i="13" s="1"/>
  <c r="G218" i="13"/>
  <c r="G217" i="13"/>
  <c r="F217" i="13"/>
  <c r="E217" i="13"/>
  <c r="H217" i="13" s="1"/>
  <c r="G216" i="13"/>
  <c r="F216" i="13"/>
  <c r="E216" i="13"/>
  <c r="H216" i="13" s="1"/>
  <c r="G215" i="13"/>
  <c r="F215" i="13"/>
  <c r="E215" i="13"/>
  <c r="H215" i="13" s="1"/>
  <c r="G214" i="13"/>
  <c r="F214" i="13"/>
  <c r="G213" i="13"/>
  <c r="G212" i="13"/>
  <c r="F212" i="13"/>
  <c r="E212" i="13"/>
  <c r="H212" i="13" s="1"/>
  <c r="G211" i="13"/>
  <c r="F211" i="13"/>
  <c r="E211" i="13"/>
  <c r="H211" i="13" s="1"/>
  <c r="G210" i="13"/>
  <c r="G209" i="13"/>
  <c r="F209" i="13"/>
  <c r="G208" i="13"/>
  <c r="E208" i="13"/>
  <c r="H208" i="13" s="1"/>
  <c r="G207" i="13"/>
  <c r="F207" i="13"/>
  <c r="E207" i="13"/>
  <c r="H207" i="13" s="1"/>
  <c r="G206" i="13"/>
  <c r="G205" i="13"/>
  <c r="G204" i="13"/>
  <c r="G203" i="13"/>
  <c r="G202" i="13"/>
  <c r="G201" i="13"/>
  <c r="G200" i="13"/>
  <c r="G199" i="13"/>
  <c r="G198" i="13"/>
  <c r="F198" i="13"/>
  <c r="E198" i="13"/>
  <c r="H198" i="13" s="1"/>
  <c r="G197" i="13"/>
  <c r="F197" i="13"/>
  <c r="E197" i="13"/>
  <c r="H197" i="13" s="1"/>
  <c r="G196" i="13"/>
  <c r="F196" i="13"/>
  <c r="E196" i="13"/>
  <c r="H196" i="13" s="1"/>
  <c r="G195" i="13"/>
  <c r="F195" i="13"/>
  <c r="E195" i="13"/>
  <c r="H195" i="13" s="1"/>
  <c r="G194" i="13"/>
  <c r="G193" i="13"/>
  <c r="G192" i="13"/>
  <c r="F192" i="13"/>
  <c r="E192" i="13"/>
  <c r="H192" i="13" s="1"/>
  <c r="G191" i="13"/>
  <c r="F191" i="13"/>
  <c r="E191" i="13"/>
  <c r="H191" i="13" s="1"/>
  <c r="G190" i="13"/>
  <c r="F190" i="13"/>
  <c r="E190" i="13"/>
  <c r="H190" i="13" s="1"/>
  <c r="G189" i="13"/>
  <c r="F189" i="13"/>
  <c r="E189" i="13"/>
  <c r="H189" i="13" s="1"/>
  <c r="G188" i="13"/>
  <c r="G187" i="13"/>
  <c r="G186" i="13"/>
  <c r="G185" i="13"/>
  <c r="F185" i="13"/>
  <c r="E185" i="13"/>
  <c r="H185" i="13" s="1"/>
  <c r="G184" i="13"/>
  <c r="F184" i="13"/>
  <c r="E184" i="13"/>
  <c r="H184" i="13" s="1"/>
  <c r="G183" i="13"/>
  <c r="F183" i="13"/>
  <c r="E183" i="13"/>
  <c r="H183" i="13" s="1"/>
  <c r="G182" i="13"/>
  <c r="F182" i="13"/>
  <c r="E182" i="13"/>
  <c r="H182" i="13" s="1"/>
  <c r="G181" i="13"/>
  <c r="F181" i="13"/>
  <c r="G180" i="13"/>
  <c r="F180" i="13"/>
  <c r="E180" i="13"/>
  <c r="H180" i="13" s="1"/>
  <c r="G179" i="13"/>
  <c r="G178" i="13"/>
  <c r="G177" i="13"/>
  <c r="F177" i="13"/>
  <c r="E177" i="13"/>
  <c r="H177" i="13" s="1"/>
  <c r="G176" i="13"/>
  <c r="G175" i="13"/>
  <c r="E175" i="13"/>
  <c r="H175" i="13" s="1"/>
  <c r="G174" i="13"/>
  <c r="D173" i="13"/>
  <c r="C173" i="13"/>
  <c r="G167" i="13"/>
  <c r="F167" i="13"/>
  <c r="E167" i="13"/>
  <c r="H167" i="13" s="1"/>
  <c r="G166" i="13"/>
  <c r="F166" i="13"/>
  <c r="E166" i="13"/>
  <c r="H166" i="13" s="1"/>
  <c r="G165" i="13"/>
  <c r="F165" i="13"/>
  <c r="E165" i="13"/>
  <c r="H165" i="13" s="1"/>
  <c r="G164" i="13"/>
  <c r="F164" i="13"/>
  <c r="G163" i="13"/>
  <c r="F163" i="13"/>
  <c r="E163" i="13"/>
  <c r="H163" i="13" s="1"/>
  <c r="G162" i="13"/>
  <c r="F162" i="13"/>
  <c r="E162" i="13"/>
  <c r="H162" i="13" s="1"/>
  <c r="G161" i="13"/>
  <c r="F161" i="13"/>
  <c r="E161" i="13"/>
  <c r="H161" i="13" s="1"/>
  <c r="G160" i="13"/>
  <c r="F160" i="13"/>
  <c r="E160" i="13"/>
  <c r="H160" i="13" s="1"/>
  <c r="G159" i="13"/>
  <c r="F159" i="13"/>
  <c r="E159" i="13"/>
  <c r="H159" i="13" s="1"/>
  <c r="G158" i="13"/>
  <c r="F158" i="13"/>
  <c r="E158" i="13"/>
  <c r="H158" i="13" s="1"/>
  <c r="G157" i="13"/>
  <c r="F157" i="13"/>
  <c r="E157" i="13"/>
  <c r="H157" i="13" s="1"/>
  <c r="G156" i="13"/>
  <c r="F156" i="13"/>
  <c r="E156" i="13"/>
  <c r="H156" i="13" s="1"/>
  <c r="G155" i="13"/>
  <c r="F155" i="13"/>
  <c r="E155" i="13"/>
  <c r="H155" i="13" s="1"/>
  <c r="G154" i="13"/>
  <c r="F154" i="13"/>
  <c r="E154" i="13"/>
  <c r="H154" i="13" s="1"/>
  <c r="G153" i="13"/>
  <c r="G152" i="13"/>
  <c r="F152" i="13"/>
  <c r="E152" i="13"/>
  <c r="H152" i="13" s="1"/>
  <c r="G151" i="13"/>
  <c r="F151" i="13"/>
  <c r="E151" i="13"/>
  <c r="H151" i="13" s="1"/>
  <c r="G150" i="13"/>
  <c r="F150" i="13"/>
  <c r="E150" i="13"/>
  <c r="H150" i="13" s="1"/>
  <c r="G149" i="13"/>
  <c r="F149" i="13"/>
  <c r="E149" i="13"/>
  <c r="H149" i="13" s="1"/>
  <c r="G148" i="13"/>
  <c r="F148" i="13"/>
  <c r="E148" i="13"/>
  <c r="H148" i="13" s="1"/>
  <c r="G147" i="13"/>
  <c r="F147" i="13"/>
  <c r="E147" i="13"/>
  <c r="H147" i="13" s="1"/>
  <c r="G146" i="13"/>
  <c r="F146" i="13"/>
  <c r="E146" i="13"/>
  <c r="H146" i="13" s="1"/>
  <c r="G145" i="13"/>
  <c r="F145" i="13"/>
  <c r="E145" i="13"/>
  <c r="H145" i="13" s="1"/>
  <c r="G144" i="13"/>
  <c r="F144" i="13"/>
  <c r="G143" i="13"/>
  <c r="F143" i="13"/>
  <c r="E143" i="13"/>
  <c r="H143" i="13" s="1"/>
  <c r="G142" i="13"/>
  <c r="F142" i="13"/>
  <c r="E142" i="13"/>
  <c r="H142" i="13" s="1"/>
  <c r="G141" i="13"/>
  <c r="F141" i="13"/>
  <c r="E141" i="13"/>
  <c r="H141" i="13" s="1"/>
  <c r="G140" i="13"/>
  <c r="F140" i="13"/>
  <c r="E140" i="13"/>
  <c r="H140" i="13" s="1"/>
  <c r="G139" i="13"/>
  <c r="F139" i="13"/>
  <c r="E139" i="13"/>
  <c r="H139" i="13" s="1"/>
  <c r="G138" i="13"/>
  <c r="F138" i="13"/>
  <c r="E138" i="13"/>
  <c r="H138" i="13" s="1"/>
  <c r="G137" i="13"/>
  <c r="F137" i="13"/>
  <c r="E137" i="13"/>
  <c r="H137" i="13" s="1"/>
  <c r="G136" i="13"/>
  <c r="F136" i="13"/>
  <c r="E136" i="13"/>
  <c r="H136" i="13" s="1"/>
  <c r="G135" i="13"/>
  <c r="F135" i="13"/>
  <c r="E135" i="13"/>
  <c r="H135" i="13" s="1"/>
  <c r="G134" i="13"/>
  <c r="F134" i="13"/>
  <c r="E134" i="13"/>
  <c r="H134" i="13" s="1"/>
  <c r="G133" i="13"/>
  <c r="F133" i="13"/>
  <c r="E133" i="13"/>
  <c r="H133" i="13" s="1"/>
  <c r="G132" i="13"/>
  <c r="F132" i="13"/>
  <c r="G131" i="13"/>
  <c r="G130" i="13"/>
  <c r="F130" i="13"/>
  <c r="E130" i="13"/>
  <c r="H130" i="13" s="1"/>
  <c r="G129" i="13"/>
  <c r="F129" i="13"/>
  <c r="G128" i="13"/>
  <c r="F128" i="13"/>
  <c r="G127" i="13"/>
  <c r="F127" i="13"/>
  <c r="E127" i="13"/>
  <c r="H127" i="13" s="1"/>
  <c r="G126" i="13"/>
  <c r="F126" i="13"/>
  <c r="G125" i="13"/>
  <c r="G124" i="13"/>
  <c r="F124" i="13"/>
  <c r="E124" i="13"/>
  <c r="H124" i="13" s="1"/>
  <c r="G123" i="13"/>
  <c r="E123" i="13"/>
  <c r="H123" i="13" s="1"/>
  <c r="G122" i="13"/>
  <c r="F122" i="13"/>
  <c r="E122" i="13"/>
  <c r="H122" i="13" s="1"/>
  <c r="G121" i="13"/>
  <c r="F121" i="13"/>
  <c r="G120" i="13"/>
  <c r="F120" i="13"/>
  <c r="G119" i="13"/>
  <c r="F119" i="13"/>
  <c r="E119" i="13"/>
  <c r="H119" i="13" s="1"/>
  <c r="G118" i="13"/>
  <c r="F118" i="13"/>
  <c r="E118" i="13"/>
  <c r="H118" i="13" s="1"/>
  <c r="G117" i="13"/>
  <c r="F117" i="13"/>
  <c r="E117" i="13"/>
  <c r="H117" i="13" s="1"/>
  <c r="G116" i="13"/>
  <c r="F116" i="13"/>
  <c r="G115" i="13"/>
  <c r="G114" i="13"/>
  <c r="E114" i="13"/>
  <c r="H114" i="13" s="1"/>
  <c r="G113" i="13"/>
  <c r="E113" i="13"/>
  <c r="H113" i="13" s="1"/>
  <c r="G112" i="13"/>
  <c r="F112" i="13"/>
  <c r="G111" i="13"/>
  <c r="G110" i="13"/>
  <c r="F110" i="13"/>
  <c r="E110" i="13"/>
  <c r="H110" i="13" s="1"/>
  <c r="G109" i="13"/>
  <c r="F109" i="13"/>
  <c r="E109" i="13"/>
  <c r="H109" i="13" s="1"/>
  <c r="G108" i="13"/>
  <c r="F108" i="13"/>
  <c r="E108" i="13"/>
  <c r="H108" i="13" s="1"/>
  <c r="G107" i="13"/>
  <c r="F107" i="13"/>
  <c r="E107" i="13"/>
  <c r="H107" i="13" s="1"/>
  <c r="G106" i="13"/>
  <c r="E106" i="13"/>
  <c r="H106" i="13" s="1"/>
  <c r="G105" i="13"/>
  <c r="F105" i="13"/>
  <c r="E105" i="13"/>
  <c r="H105" i="13" s="1"/>
  <c r="G104" i="13"/>
  <c r="G103" i="13"/>
  <c r="G102" i="13"/>
  <c r="G101" i="13"/>
  <c r="F101" i="13"/>
  <c r="E101" i="13"/>
  <c r="H101" i="13" s="1"/>
  <c r="G100" i="13"/>
  <c r="F100" i="13"/>
  <c r="E100" i="13"/>
  <c r="H100" i="13" s="1"/>
  <c r="G99" i="13"/>
  <c r="G98" i="13"/>
  <c r="F98" i="13"/>
  <c r="E98" i="13"/>
  <c r="H98" i="13" s="1"/>
  <c r="G97" i="13"/>
  <c r="G96" i="13"/>
  <c r="G95" i="13"/>
  <c r="E95" i="13"/>
  <c r="H95" i="13" s="1"/>
  <c r="G94" i="13"/>
  <c r="E94" i="13"/>
  <c r="H94" i="13" s="1"/>
  <c r="G93" i="13"/>
  <c r="E93" i="13"/>
  <c r="H93" i="13" s="1"/>
  <c r="G92" i="13"/>
  <c r="G91" i="13"/>
  <c r="G90" i="13"/>
  <c r="G89" i="13"/>
  <c r="F89" i="13"/>
  <c r="E89" i="13"/>
  <c r="H89" i="13" s="1"/>
  <c r="G88" i="13"/>
  <c r="F88" i="13"/>
  <c r="G87" i="13"/>
  <c r="E87" i="13"/>
  <c r="H87" i="13" s="1"/>
  <c r="G86" i="13"/>
  <c r="F86" i="13"/>
  <c r="E86" i="13"/>
  <c r="H86" i="13" s="1"/>
  <c r="G85" i="13"/>
  <c r="F85" i="13"/>
  <c r="E85" i="13"/>
  <c r="H85" i="13" s="1"/>
  <c r="G84" i="13"/>
  <c r="F84" i="13"/>
  <c r="G83" i="13"/>
  <c r="F83" i="13"/>
  <c r="E83" i="13"/>
  <c r="H83" i="13" s="1"/>
  <c r="G82" i="13"/>
  <c r="F82" i="13"/>
  <c r="G81" i="13"/>
  <c r="F81" i="13"/>
  <c r="E81" i="13"/>
  <c r="H81" i="13" s="1"/>
  <c r="G80" i="13"/>
  <c r="G79" i="13"/>
  <c r="G78" i="13"/>
  <c r="G77" i="13"/>
  <c r="E77" i="13"/>
  <c r="H77" i="13" s="1"/>
  <c r="G76" i="13"/>
  <c r="D75" i="13"/>
  <c r="C75" i="13"/>
  <c r="G69" i="13"/>
  <c r="F69" i="13"/>
  <c r="E69" i="13"/>
  <c r="H69" i="13" s="1"/>
  <c r="G68" i="13"/>
  <c r="F68" i="13"/>
  <c r="E68" i="13"/>
  <c r="H68" i="13" s="1"/>
  <c r="G67" i="13"/>
  <c r="F67" i="13"/>
  <c r="E67" i="13"/>
  <c r="H67" i="13" s="1"/>
  <c r="G66" i="13"/>
  <c r="E66" i="13"/>
  <c r="H66" i="13" s="1"/>
  <c r="G65" i="13"/>
  <c r="F65" i="13"/>
  <c r="E65" i="13"/>
  <c r="H65" i="13" s="1"/>
  <c r="G64" i="13"/>
  <c r="F64" i="13"/>
  <c r="G63" i="13"/>
  <c r="F63" i="13"/>
  <c r="E63" i="13"/>
  <c r="H63" i="13" s="1"/>
  <c r="G62" i="13"/>
  <c r="E62" i="13"/>
  <c r="H62" i="13" s="1"/>
  <c r="G61" i="13"/>
  <c r="F61" i="13"/>
  <c r="E61" i="13"/>
  <c r="H61" i="13" s="1"/>
  <c r="G60" i="13"/>
  <c r="F60" i="13"/>
  <c r="E60" i="13"/>
  <c r="H60" i="13" s="1"/>
  <c r="G59" i="13"/>
  <c r="F59" i="13"/>
  <c r="E59" i="13"/>
  <c r="H59" i="13" s="1"/>
  <c r="G58" i="13"/>
  <c r="F58" i="13"/>
  <c r="E58" i="13"/>
  <c r="H58" i="13" s="1"/>
  <c r="G57" i="13"/>
  <c r="F57" i="13"/>
  <c r="E57" i="13"/>
  <c r="H57" i="13" s="1"/>
  <c r="G56" i="13"/>
  <c r="F56" i="13"/>
  <c r="E56" i="13"/>
  <c r="H56" i="13" s="1"/>
  <c r="G55" i="13"/>
  <c r="F55" i="13"/>
  <c r="E55" i="13"/>
  <c r="H55" i="13" s="1"/>
  <c r="G54" i="13"/>
  <c r="F54" i="13"/>
  <c r="G53" i="13"/>
  <c r="F53" i="13"/>
  <c r="E53" i="13"/>
  <c r="H53" i="13" s="1"/>
  <c r="G52" i="13"/>
  <c r="F52" i="13"/>
  <c r="E52" i="13"/>
  <c r="H52" i="13" s="1"/>
  <c r="G51" i="13"/>
  <c r="F51" i="13"/>
  <c r="E51" i="13"/>
  <c r="H51" i="13" s="1"/>
  <c r="G50" i="13"/>
  <c r="E50" i="13"/>
  <c r="H50" i="13" s="1"/>
  <c r="G49" i="13"/>
  <c r="F49" i="13"/>
  <c r="E49" i="13"/>
  <c r="H49" i="13" s="1"/>
  <c r="G48" i="13"/>
  <c r="F48" i="13"/>
  <c r="E48" i="13"/>
  <c r="H48" i="13" s="1"/>
  <c r="G47" i="13"/>
  <c r="F47" i="13"/>
  <c r="E47" i="13"/>
  <c r="H47" i="13" s="1"/>
  <c r="G46" i="13"/>
  <c r="F46" i="13"/>
  <c r="E46" i="13"/>
  <c r="H46" i="13" s="1"/>
  <c r="G45" i="13"/>
  <c r="F45" i="13"/>
  <c r="E45" i="13"/>
  <c r="H45" i="13" s="1"/>
  <c r="G44" i="13"/>
  <c r="F44" i="13"/>
  <c r="E44" i="13"/>
  <c r="H44" i="13" s="1"/>
  <c r="G43" i="13"/>
  <c r="F43" i="13"/>
  <c r="E43" i="13"/>
  <c r="H43" i="13" s="1"/>
  <c r="G42" i="13"/>
  <c r="F42" i="13"/>
  <c r="E42" i="13"/>
  <c r="H42" i="13" s="1"/>
  <c r="G41" i="13"/>
  <c r="F41" i="13"/>
  <c r="E41" i="13"/>
  <c r="H41" i="13" s="1"/>
  <c r="G40" i="13"/>
  <c r="F40" i="13"/>
  <c r="E40" i="13"/>
  <c r="H40" i="13" s="1"/>
  <c r="G39" i="13"/>
  <c r="F39" i="13"/>
  <c r="G38" i="13"/>
  <c r="F38" i="13"/>
  <c r="G37" i="13"/>
  <c r="F37" i="13"/>
  <c r="E37" i="13"/>
  <c r="H37" i="13" s="1"/>
  <c r="G36" i="13"/>
  <c r="F36" i="13"/>
  <c r="G35" i="13"/>
  <c r="F35" i="13"/>
  <c r="E35" i="13"/>
  <c r="H35" i="13" s="1"/>
  <c r="G34" i="13"/>
  <c r="F34" i="13"/>
  <c r="E34" i="13"/>
  <c r="H34" i="13" s="1"/>
  <c r="G33" i="13"/>
  <c r="F33" i="13"/>
  <c r="E33" i="13"/>
  <c r="H33" i="13" s="1"/>
  <c r="G32" i="13"/>
  <c r="F32" i="13"/>
  <c r="E32" i="13"/>
  <c r="H32" i="13" s="1"/>
  <c r="G31" i="13"/>
  <c r="F31" i="13"/>
  <c r="E31" i="13"/>
  <c r="H31" i="13" s="1"/>
  <c r="G30" i="13"/>
  <c r="E30" i="13"/>
  <c r="H30" i="13" s="1"/>
  <c r="G29" i="13"/>
  <c r="E29" i="13"/>
  <c r="H29" i="13" s="1"/>
  <c r="G28" i="13"/>
  <c r="E28" i="13"/>
  <c r="H28" i="13" s="1"/>
  <c r="G27" i="13"/>
  <c r="F27" i="13"/>
  <c r="G26" i="13"/>
  <c r="F26" i="13"/>
  <c r="E26" i="13"/>
  <c r="H26" i="13" s="1"/>
  <c r="G25" i="13"/>
  <c r="F25" i="13"/>
  <c r="G24" i="13"/>
  <c r="F24" i="13"/>
  <c r="E24" i="13"/>
  <c r="H24" i="13" s="1"/>
  <c r="G23" i="13"/>
  <c r="F23" i="13"/>
  <c r="E23" i="13"/>
  <c r="H23" i="13" s="1"/>
  <c r="G22" i="13"/>
  <c r="F22" i="13"/>
  <c r="E22" i="13"/>
  <c r="H22" i="13" s="1"/>
  <c r="G21" i="13"/>
  <c r="F21" i="13"/>
  <c r="G20" i="13"/>
  <c r="F20" i="13"/>
  <c r="E20" i="13"/>
  <c r="H20" i="13" s="1"/>
  <c r="D19" i="13"/>
  <c r="C19" i="13"/>
  <c r="D13" i="13"/>
  <c r="C13" i="13"/>
  <c r="D12" i="13"/>
  <c r="C12" i="13"/>
  <c r="D11" i="13"/>
  <c r="C11" i="13"/>
  <c r="D10" i="13"/>
  <c r="C10" i="13"/>
  <c r="D9" i="13"/>
  <c r="C9" i="13"/>
  <c r="D8" i="13"/>
  <c r="C8" i="13"/>
  <c r="G8" i="13" s="1"/>
  <c r="G609" i="12"/>
  <c r="G608" i="12"/>
  <c r="F608" i="12"/>
  <c r="E608" i="12"/>
  <c r="H608" i="12" s="1"/>
  <c r="G607" i="12"/>
  <c r="F607" i="12"/>
  <c r="G606" i="12"/>
  <c r="F606" i="12"/>
  <c r="E606" i="12"/>
  <c r="H606" i="12" s="1"/>
  <c r="G605" i="12"/>
  <c r="F605" i="12"/>
  <c r="G604" i="12"/>
  <c r="F604" i="12"/>
  <c r="E604" i="12"/>
  <c r="H604" i="12" s="1"/>
  <c r="G603" i="12"/>
  <c r="E603" i="12"/>
  <c r="H603" i="12" s="1"/>
  <c r="G602" i="12"/>
  <c r="F602" i="12"/>
  <c r="E602" i="12"/>
  <c r="H602" i="12" s="1"/>
  <c r="G601" i="12"/>
  <c r="E601" i="12"/>
  <c r="H601" i="12" s="1"/>
  <c r="G600" i="12"/>
  <c r="G599" i="12"/>
  <c r="G598" i="12"/>
  <c r="E598" i="12"/>
  <c r="H598" i="12" s="1"/>
  <c r="G597" i="12"/>
  <c r="F597" i="12"/>
  <c r="E597" i="12"/>
  <c r="H597" i="12" s="1"/>
  <c r="G596" i="12"/>
  <c r="F596" i="12"/>
  <c r="E596" i="12"/>
  <c r="H596" i="12" s="1"/>
  <c r="G595" i="12"/>
  <c r="F595" i="12"/>
  <c r="E595" i="12"/>
  <c r="H595" i="12" s="1"/>
  <c r="G594" i="12"/>
  <c r="F594" i="12"/>
  <c r="E594" i="12"/>
  <c r="H594" i="12" s="1"/>
  <c r="G593" i="12"/>
  <c r="G592" i="12"/>
  <c r="F592" i="12"/>
  <c r="E592" i="12"/>
  <c r="H592" i="12" s="1"/>
  <c r="G591" i="12"/>
  <c r="F591" i="12"/>
  <c r="E591" i="12"/>
  <c r="H591" i="12" s="1"/>
  <c r="G590" i="12"/>
  <c r="F590" i="12"/>
  <c r="E590" i="12"/>
  <c r="H590" i="12" s="1"/>
  <c r="G589" i="12"/>
  <c r="F589" i="12"/>
  <c r="G588" i="12"/>
  <c r="F588" i="12"/>
  <c r="E588" i="12"/>
  <c r="H588" i="12" s="1"/>
  <c r="G587" i="12"/>
  <c r="F587" i="12"/>
  <c r="G586" i="12"/>
  <c r="G585" i="12"/>
  <c r="G584" i="12"/>
  <c r="E584" i="12"/>
  <c r="H584" i="12" s="1"/>
  <c r="G583" i="12"/>
  <c r="F583" i="12"/>
  <c r="E583" i="12"/>
  <c r="H583" i="12" s="1"/>
  <c r="D582" i="12"/>
  <c r="C582" i="12"/>
  <c r="G576" i="12"/>
  <c r="F576" i="12"/>
  <c r="E576" i="12"/>
  <c r="H576" i="12" s="1"/>
  <c r="G575" i="12"/>
  <c r="F575" i="12"/>
  <c r="E575" i="12"/>
  <c r="H575" i="12" s="1"/>
  <c r="G574" i="12"/>
  <c r="F574" i="12"/>
  <c r="E574" i="12"/>
  <c r="H574" i="12" s="1"/>
  <c r="G573" i="12"/>
  <c r="F573" i="12"/>
  <c r="E573" i="12"/>
  <c r="H573" i="12" s="1"/>
  <c r="G572" i="12"/>
  <c r="E572" i="12"/>
  <c r="H572" i="12" s="1"/>
  <c r="G571" i="12"/>
  <c r="F571" i="12"/>
  <c r="E571" i="12"/>
  <c r="H571" i="12" s="1"/>
  <c r="G570" i="12"/>
  <c r="G569" i="12"/>
  <c r="F569" i="12"/>
  <c r="E569" i="12"/>
  <c r="H569" i="12" s="1"/>
  <c r="G568" i="12"/>
  <c r="G567" i="12"/>
  <c r="F567" i="12"/>
  <c r="E567" i="12"/>
  <c r="H567" i="12" s="1"/>
  <c r="G566" i="12"/>
  <c r="F566" i="12"/>
  <c r="E566" i="12"/>
  <c r="H566" i="12" s="1"/>
  <c r="G565" i="12"/>
  <c r="F565" i="12"/>
  <c r="E565" i="12"/>
  <c r="H565" i="12" s="1"/>
  <c r="G564" i="12"/>
  <c r="F564" i="12"/>
  <c r="E564" i="12"/>
  <c r="H564" i="12" s="1"/>
  <c r="G563" i="12"/>
  <c r="F563" i="12"/>
  <c r="E563" i="12"/>
  <c r="H563" i="12" s="1"/>
  <c r="G562" i="12"/>
  <c r="F562" i="12"/>
  <c r="E562" i="12"/>
  <c r="H562" i="12" s="1"/>
  <c r="G561" i="12"/>
  <c r="G560" i="12"/>
  <c r="F560" i="12"/>
  <c r="E560" i="12"/>
  <c r="H560" i="12" s="1"/>
  <c r="G559" i="12"/>
  <c r="G558" i="12"/>
  <c r="F558" i="12"/>
  <c r="E558" i="12"/>
  <c r="H558" i="12" s="1"/>
  <c r="G557" i="12"/>
  <c r="F557" i="12"/>
  <c r="E557" i="12"/>
  <c r="H557" i="12" s="1"/>
  <c r="G556" i="12"/>
  <c r="E556" i="12"/>
  <c r="H556" i="12" s="1"/>
  <c r="G555" i="12"/>
  <c r="F555" i="12"/>
  <c r="E555" i="12"/>
  <c r="H555" i="12" s="1"/>
  <c r="G554" i="12"/>
  <c r="G553" i="12"/>
  <c r="F553" i="12"/>
  <c r="E553" i="12"/>
  <c r="H553" i="12" s="1"/>
  <c r="G552" i="12"/>
  <c r="F552" i="12"/>
  <c r="E552" i="12"/>
  <c r="H552" i="12" s="1"/>
  <c r="G551" i="12"/>
  <c r="F551" i="12"/>
  <c r="G550" i="12"/>
  <c r="F550" i="12"/>
  <c r="E550" i="12"/>
  <c r="H550" i="12" s="1"/>
  <c r="G549" i="12"/>
  <c r="F549" i="12"/>
  <c r="E549" i="12"/>
  <c r="H549" i="12" s="1"/>
  <c r="G548" i="12"/>
  <c r="E548" i="12"/>
  <c r="H548" i="12" s="1"/>
  <c r="G547" i="12"/>
  <c r="F547" i="12"/>
  <c r="E547" i="12"/>
  <c r="H547" i="12" s="1"/>
  <c r="G546" i="12"/>
  <c r="E546" i="12"/>
  <c r="H546" i="12" s="1"/>
  <c r="G545" i="12"/>
  <c r="F545" i="12"/>
  <c r="E545" i="12"/>
  <c r="H545" i="12" s="1"/>
  <c r="G544" i="12"/>
  <c r="F544" i="12"/>
  <c r="E544" i="12"/>
  <c r="H544" i="12" s="1"/>
  <c r="G543" i="12"/>
  <c r="F543" i="12"/>
  <c r="E543" i="12"/>
  <c r="H543" i="12" s="1"/>
  <c r="G542" i="12"/>
  <c r="F542" i="12"/>
  <c r="G541" i="12"/>
  <c r="F541" i="12"/>
  <c r="E541" i="12"/>
  <c r="H541" i="12" s="1"/>
  <c r="G540" i="12"/>
  <c r="F540" i="12"/>
  <c r="E540" i="12"/>
  <c r="H540" i="12" s="1"/>
  <c r="G539" i="12"/>
  <c r="E539" i="12"/>
  <c r="H539" i="12" s="1"/>
  <c r="G538" i="12"/>
  <c r="G537" i="12"/>
  <c r="F537" i="12"/>
  <c r="E537" i="12"/>
  <c r="H537" i="12" s="1"/>
  <c r="G536" i="12"/>
  <c r="E536" i="12"/>
  <c r="H536" i="12" s="1"/>
  <c r="G535" i="12"/>
  <c r="G534" i="12"/>
  <c r="F534" i="12"/>
  <c r="E534" i="12"/>
  <c r="H534" i="12" s="1"/>
  <c r="G533" i="12"/>
  <c r="F533" i="12"/>
  <c r="E533" i="12"/>
  <c r="H533" i="12" s="1"/>
  <c r="G532" i="12"/>
  <c r="F532" i="12"/>
  <c r="E532" i="12"/>
  <c r="H532" i="12" s="1"/>
  <c r="G531" i="12"/>
  <c r="F531" i="12"/>
  <c r="E531" i="12"/>
  <c r="H531" i="12" s="1"/>
  <c r="G530" i="12"/>
  <c r="E530" i="12"/>
  <c r="H530" i="12" s="1"/>
  <c r="G529" i="12"/>
  <c r="F529" i="12"/>
  <c r="E529" i="12"/>
  <c r="H529" i="12" s="1"/>
  <c r="G528" i="12"/>
  <c r="E528" i="12"/>
  <c r="H528" i="12" s="1"/>
  <c r="G527" i="12"/>
  <c r="F527" i="12"/>
  <c r="E527" i="12"/>
  <c r="H527" i="12" s="1"/>
  <c r="G526" i="12"/>
  <c r="F526" i="12"/>
  <c r="E526" i="12"/>
  <c r="H526" i="12" s="1"/>
  <c r="G525" i="12"/>
  <c r="F525" i="12"/>
  <c r="E525" i="12"/>
  <c r="H525" i="12" s="1"/>
  <c r="G524" i="12"/>
  <c r="F524" i="12"/>
  <c r="E524" i="12"/>
  <c r="H524" i="12" s="1"/>
  <c r="G523" i="12"/>
  <c r="F523" i="12"/>
  <c r="E523" i="12"/>
  <c r="H523" i="12" s="1"/>
  <c r="G522" i="12"/>
  <c r="F522" i="12"/>
  <c r="E522" i="12"/>
  <c r="H522" i="12" s="1"/>
  <c r="G521" i="12"/>
  <c r="F521" i="12"/>
  <c r="E521" i="12"/>
  <c r="H521" i="12" s="1"/>
  <c r="G520" i="12"/>
  <c r="F520" i="12"/>
  <c r="E520" i="12"/>
  <c r="H520" i="12" s="1"/>
  <c r="G519" i="12"/>
  <c r="F519" i="12"/>
  <c r="E519" i="12"/>
  <c r="H519" i="12" s="1"/>
  <c r="G518" i="12"/>
  <c r="F518" i="12"/>
  <c r="E518" i="12"/>
  <c r="H518" i="12" s="1"/>
  <c r="G517" i="12"/>
  <c r="F517" i="12"/>
  <c r="E517" i="12"/>
  <c r="H517" i="12" s="1"/>
  <c r="G516" i="12"/>
  <c r="F516" i="12"/>
  <c r="E516" i="12"/>
  <c r="H516" i="12" s="1"/>
  <c r="G515" i="12"/>
  <c r="E515" i="12"/>
  <c r="H515" i="12" s="1"/>
  <c r="G514" i="12"/>
  <c r="F514" i="12"/>
  <c r="E514" i="12"/>
  <c r="H514" i="12" s="1"/>
  <c r="G513" i="12"/>
  <c r="F513" i="12"/>
  <c r="E513" i="12"/>
  <c r="H513" i="12" s="1"/>
  <c r="G512" i="12"/>
  <c r="F512" i="12"/>
  <c r="E512" i="12"/>
  <c r="H512" i="12" s="1"/>
  <c r="G511" i="12"/>
  <c r="F511" i="12"/>
  <c r="E511" i="12"/>
  <c r="H511" i="12" s="1"/>
  <c r="G510" i="12"/>
  <c r="E510" i="12"/>
  <c r="H510" i="12" s="1"/>
  <c r="G509" i="12"/>
  <c r="F509" i="12"/>
  <c r="E509" i="12"/>
  <c r="H509" i="12" s="1"/>
  <c r="G508" i="12"/>
  <c r="F508" i="12"/>
  <c r="E508" i="12"/>
  <c r="H508" i="12" s="1"/>
  <c r="G507" i="12"/>
  <c r="F507" i="12"/>
  <c r="E507" i="12"/>
  <c r="H507" i="12" s="1"/>
  <c r="G506" i="12"/>
  <c r="F506" i="12"/>
  <c r="E506" i="12"/>
  <c r="H506" i="12" s="1"/>
  <c r="G505" i="12"/>
  <c r="F505" i="12"/>
  <c r="E505" i="12"/>
  <c r="H505" i="12" s="1"/>
  <c r="G504" i="12"/>
  <c r="F504" i="12"/>
  <c r="E504" i="12"/>
  <c r="H504" i="12" s="1"/>
  <c r="G503" i="12"/>
  <c r="F503" i="12"/>
  <c r="E503" i="12"/>
  <c r="H503" i="12" s="1"/>
  <c r="G502" i="12"/>
  <c r="F502" i="12"/>
  <c r="E502" i="12"/>
  <c r="H502" i="12" s="1"/>
  <c r="G501" i="12"/>
  <c r="F501" i="12"/>
  <c r="E501" i="12"/>
  <c r="H501" i="12" s="1"/>
  <c r="G500" i="12"/>
  <c r="F500" i="12"/>
  <c r="E500" i="12"/>
  <c r="H500" i="12" s="1"/>
  <c r="G499" i="12"/>
  <c r="F499" i="12"/>
  <c r="E499" i="12"/>
  <c r="H499" i="12" s="1"/>
  <c r="G498" i="12"/>
  <c r="G497" i="12"/>
  <c r="F497" i="12"/>
  <c r="E497" i="12"/>
  <c r="H497" i="12" s="1"/>
  <c r="G496" i="12"/>
  <c r="F496" i="12"/>
  <c r="E496" i="12"/>
  <c r="H496" i="12" s="1"/>
  <c r="G495" i="12"/>
  <c r="F495" i="12"/>
  <c r="E495" i="12"/>
  <c r="H495" i="12" s="1"/>
  <c r="G494" i="12"/>
  <c r="F494" i="12"/>
  <c r="E494" i="12"/>
  <c r="H494" i="12" s="1"/>
  <c r="G493" i="12"/>
  <c r="F493" i="12"/>
  <c r="E493" i="12"/>
  <c r="H493" i="12" s="1"/>
  <c r="G492" i="12"/>
  <c r="G491" i="12"/>
  <c r="F491" i="12"/>
  <c r="E491" i="12"/>
  <c r="H491" i="12" s="1"/>
  <c r="G490" i="12"/>
  <c r="E490" i="12"/>
  <c r="H490" i="12" s="1"/>
  <c r="G489" i="12"/>
  <c r="G488" i="12"/>
  <c r="F488" i="12"/>
  <c r="E488" i="12"/>
  <c r="H488" i="12" s="1"/>
  <c r="G487" i="12"/>
  <c r="F487" i="12"/>
  <c r="E487" i="12"/>
  <c r="H487" i="12" s="1"/>
  <c r="G486" i="12"/>
  <c r="F486" i="12"/>
  <c r="E486" i="12"/>
  <c r="H486" i="12" s="1"/>
  <c r="G485" i="12"/>
  <c r="F485" i="12"/>
  <c r="E485" i="12"/>
  <c r="H485" i="12" s="1"/>
  <c r="G484" i="12"/>
  <c r="E484" i="12"/>
  <c r="H484" i="12" s="1"/>
  <c r="G483" i="12"/>
  <c r="E483" i="12"/>
  <c r="H483" i="12" s="1"/>
  <c r="G482" i="12"/>
  <c r="F482" i="12"/>
  <c r="E482" i="12"/>
  <c r="H482" i="12" s="1"/>
  <c r="G481" i="12"/>
  <c r="E481" i="12"/>
  <c r="H481" i="12" s="1"/>
  <c r="G480" i="12"/>
  <c r="F480" i="12"/>
  <c r="E480" i="12"/>
  <c r="H480" i="12" s="1"/>
  <c r="G479" i="12"/>
  <c r="G478" i="12"/>
  <c r="F478" i="12"/>
  <c r="E478" i="12"/>
  <c r="H478" i="12" s="1"/>
  <c r="G477" i="12"/>
  <c r="F477" i="12"/>
  <c r="E477" i="12"/>
  <c r="H477" i="12" s="1"/>
  <c r="G476" i="12"/>
  <c r="E476" i="12"/>
  <c r="H476" i="12" s="1"/>
  <c r="G475" i="12"/>
  <c r="F475" i="12"/>
  <c r="E475" i="12"/>
  <c r="H475" i="12" s="1"/>
  <c r="G474" i="12"/>
  <c r="F474" i="12"/>
  <c r="E474" i="12"/>
  <c r="H474" i="12" s="1"/>
  <c r="G473" i="12"/>
  <c r="F473" i="12"/>
  <c r="E473" i="12"/>
  <c r="H473" i="12" s="1"/>
  <c r="G472" i="12"/>
  <c r="F472" i="12"/>
  <c r="E472" i="12"/>
  <c r="H472" i="12" s="1"/>
  <c r="G471" i="12"/>
  <c r="G470" i="12"/>
  <c r="F470" i="12"/>
  <c r="E470" i="12"/>
  <c r="H470" i="12" s="1"/>
  <c r="G469" i="12"/>
  <c r="E469" i="12"/>
  <c r="H469" i="12" s="1"/>
  <c r="G468" i="12"/>
  <c r="F468" i="12"/>
  <c r="E468" i="12"/>
  <c r="H468" i="12" s="1"/>
  <c r="G467" i="12"/>
  <c r="F467" i="12"/>
  <c r="E467" i="12"/>
  <c r="H467" i="12" s="1"/>
  <c r="G466" i="12"/>
  <c r="F466" i="12"/>
  <c r="E466" i="12"/>
  <c r="H466" i="12" s="1"/>
  <c r="G465" i="12"/>
  <c r="G464" i="12"/>
  <c r="F464" i="12"/>
  <c r="E464" i="12"/>
  <c r="H464" i="12" s="1"/>
  <c r="G463" i="12"/>
  <c r="F463" i="12"/>
  <c r="G462" i="12"/>
  <c r="F462" i="12"/>
  <c r="E462" i="12"/>
  <c r="H462" i="12" s="1"/>
  <c r="G461" i="12"/>
  <c r="F461" i="12"/>
  <c r="E461" i="12"/>
  <c r="H461" i="12" s="1"/>
  <c r="G460" i="12"/>
  <c r="F460" i="12"/>
  <c r="E460" i="12"/>
  <c r="H460" i="12" s="1"/>
  <c r="G459" i="12"/>
  <c r="G458" i="12"/>
  <c r="E458" i="12"/>
  <c r="H458" i="12" s="1"/>
  <c r="G457" i="12"/>
  <c r="F457" i="12"/>
  <c r="G456" i="12"/>
  <c r="G455" i="12"/>
  <c r="G454" i="12"/>
  <c r="F454" i="12"/>
  <c r="E454" i="12"/>
  <c r="H454" i="12" s="1"/>
  <c r="G453" i="12"/>
  <c r="F453" i="12"/>
  <c r="E453" i="12"/>
  <c r="H453" i="12" s="1"/>
  <c r="G452" i="12"/>
  <c r="F452" i="12"/>
  <c r="E452" i="12"/>
  <c r="H452" i="12" s="1"/>
  <c r="G451" i="12"/>
  <c r="F451" i="12"/>
  <c r="E451" i="12"/>
  <c r="H451" i="12" s="1"/>
  <c r="G450" i="12"/>
  <c r="F450" i="12"/>
  <c r="E450" i="12"/>
  <c r="H450" i="12" s="1"/>
  <c r="G449" i="12"/>
  <c r="F449" i="12"/>
  <c r="E449" i="12"/>
  <c r="H449" i="12" s="1"/>
  <c r="G448" i="12"/>
  <c r="F448" i="12"/>
  <c r="E448" i="12"/>
  <c r="H448" i="12" s="1"/>
  <c r="G447" i="12"/>
  <c r="F447" i="12"/>
  <c r="E447" i="12"/>
  <c r="H447" i="12" s="1"/>
  <c r="G446" i="12"/>
  <c r="F446" i="12"/>
  <c r="E446" i="12"/>
  <c r="H446" i="12" s="1"/>
  <c r="G445" i="12"/>
  <c r="E445" i="12"/>
  <c r="H445" i="12" s="1"/>
  <c r="G444" i="12"/>
  <c r="E444" i="12"/>
  <c r="H444" i="12" s="1"/>
  <c r="G443" i="12"/>
  <c r="F443" i="12"/>
  <c r="G442" i="12"/>
  <c r="F442" i="12"/>
  <c r="E442" i="12"/>
  <c r="H442" i="12" s="1"/>
  <c r="G441" i="12"/>
  <c r="F441" i="12"/>
  <c r="E441" i="12"/>
  <c r="H441" i="12" s="1"/>
  <c r="G440" i="12"/>
  <c r="F440" i="12"/>
  <c r="E440" i="12"/>
  <c r="H440" i="12" s="1"/>
  <c r="G439" i="12"/>
  <c r="F439" i="12"/>
  <c r="E439" i="12"/>
  <c r="H439" i="12" s="1"/>
  <c r="G438" i="12"/>
  <c r="F438" i="12"/>
  <c r="E438" i="12"/>
  <c r="H438" i="12" s="1"/>
  <c r="G437" i="12"/>
  <c r="F437" i="12"/>
  <c r="E437" i="12"/>
  <c r="H437" i="12" s="1"/>
  <c r="G436" i="12"/>
  <c r="F436" i="12"/>
  <c r="E436" i="12"/>
  <c r="H436" i="12" s="1"/>
  <c r="G435" i="12"/>
  <c r="F435" i="12"/>
  <c r="E435" i="12"/>
  <c r="H435" i="12" s="1"/>
  <c r="G434" i="12"/>
  <c r="F434" i="12"/>
  <c r="E434" i="12"/>
  <c r="H434" i="12" s="1"/>
  <c r="G433" i="12"/>
  <c r="F433" i="12"/>
  <c r="E433" i="12"/>
  <c r="H433" i="12" s="1"/>
  <c r="G432" i="12"/>
  <c r="F432" i="12"/>
  <c r="E432" i="12"/>
  <c r="H432" i="12" s="1"/>
  <c r="G431" i="12"/>
  <c r="F431" i="12"/>
  <c r="E431" i="12"/>
  <c r="H431" i="12" s="1"/>
  <c r="G430" i="12"/>
  <c r="F430" i="12"/>
  <c r="E430" i="12"/>
  <c r="H430" i="12" s="1"/>
  <c r="G429" i="12"/>
  <c r="F429" i="12"/>
  <c r="E429" i="12"/>
  <c r="H429" i="12" s="1"/>
  <c r="G428" i="12"/>
  <c r="G427" i="12"/>
  <c r="F427" i="12"/>
  <c r="E427" i="12"/>
  <c r="H427" i="12" s="1"/>
  <c r="G426" i="12"/>
  <c r="F426" i="12"/>
  <c r="E426" i="12"/>
  <c r="H426" i="12" s="1"/>
  <c r="G425" i="12"/>
  <c r="F425" i="12"/>
  <c r="E425" i="12"/>
  <c r="H425" i="12" s="1"/>
  <c r="G424" i="12"/>
  <c r="F424" i="12"/>
  <c r="G423" i="12"/>
  <c r="F423" i="12"/>
  <c r="E423" i="12"/>
  <c r="H423" i="12" s="1"/>
  <c r="G422" i="12"/>
  <c r="F422" i="12"/>
  <c r="E422" i="12"/>
  <c r="H422" i="12" s="1"/>
  <c r="G421" i="12"/>
  <c r="F421" i="12"/>
  <c r="E421" i="12"/>
  <c r="H421" i="12" s="1"/>
  <c r="G420" i="12"/>
  <c r="G419" i="12"/>
  <c r="F419" i="12"/>
  <c r="E419" i="12"/>
  <c r="H419" i="12" s="1"/>
  <c r="G418" i="12"/>
  <c r="F418" i="12"/>
  <c r="E418" i="12"/>
  <c r="H418" i="12" s="1"/>
  <c r="G417" i="12"/>
  <c r="F417" i="12"/>
  <c r="E417" i="12"/>
  <c r="H417" i="12" s="1"/>
  <c r="G416" i="12"/>
  <c r="F416" i="12"/>
  <c r="E416" i="12"/>
  <c r="H416" i="12" s="1"/>
  <c r="G415" i="12"/>
  <c r="F415" i="12"/>
  <c r="E415" i="12"/>
  <c r="H415" i="12" s="1"/>
  <c r="G414" i="12"/>
  <c r="F414" i="12"/>
  <c r="E414" i="12"/>
  <c r="H414" i="12" s="1"/>
  <c r="G413" i="12"/>
  <c r="F413" i="12"/>
  <c r="E413" i="12"/>
  <c r="H413" i="12" s="1"/>
  <c r="G412" i="12"/>
  <c r="G411" i="12"/>
  <c r="F411" i="12"/>
  <c r="G410" i="12"/>
  <c r="G409" i="12"/>
  <c r="G408" i="12"/>
  <c r="E408" i="12"/>
  <c r="H408" i="12" s="1"/>
  <c r="G407" i="12"/>
  <c r="F407" i="12"/>
  <c r="E407" i="12"/>
  <c r="H407" i="12" s="1"/>
  <c r="G406" i="12"/>
  <c r="F406" i="12"/>
  <c r="G405" i="12"/>
  <c r="F405" i="12"/>
  <c r="E405" i="12"/>
  <c r="H405" i="12" s="1"/>
  <c r="G404" i="12"/>
  <c r="F404" i="12"/>
  <c r="E404" i="12"/>
  <c r="H404" i="12" s="1"/>
  <c r="G403" i="12"/>
  <c r="G402" i="12"/>
  <c r="F402" i="12"/>
  <c r="E402" i="12"/>
  <c r="H402" i="12" s="1"/>
  <c r="G401" i="12"/>
  <c r="F401" i="12"/>
  <c r="G400" i="12"/>
  <c r="F400" i="12"/>
  <c r="E400" i="12"/>
  <c r="H400" i="12" s="1"/>
  <c r="G399" i="12"/>
  <c r="G398" i="12"/>
  <c r="G397" i="12"/>
  <c r="G396" i="12"/>
  <c r="F396" i="12"/>
  <c r="E396" i="12"/>
  <c r="H396" i="12" s="1"/>
  <c r="G395" i="12"/>
  <c r="G394" i="12"/>
  <c r="F394" i="12"/>
  <c r="E394" i="12"/>
  <c r="H394" i="12" s="1"/>
  <c r="G393" i="12"/>
  <c r="F393" i="12"/>
  <c r="E393" i="12"/>
  <c r="H393" i="12" s="1"/>
  <c r="G392" i="12"/>
  <c r="F392" i="12"/>
  <c r="E392" i="12"/>
  <c r="H392" i="12" s="1"/>
  <c r="G391" i="12"/>
  <c r="E391" i="12"/>
  <c r="H391" i="12" s="1"/>
  <c r="G390" i="12"/>
  <c r="F390" i="12"/>
  <c r="E390" i="12"/>
  <c r="H390" i="12" s="1"/>
  <c r="G389" i="12"/>
  <c r="F389" i="12"/>
  <c r="E389" i="12"/>
  <c r="H389" i="12" s="1"/>
  <c r="G388" i="12"/>
  <c r="G387" i="12"/>
  <c r="F387" i="12"/>
  <c r="E387" i="12"/>
  <c r="H387" i="12" s="1"/>
  <c r="G386" i="12"/>
  <c r="E386" i="12"/>
  <c r="H386" i="12" s="1"/>
  <c r="G385" i="12"/>
  <c r="F385" i="12"/>
  <c r="G384" i="12"/>
  <c r="G383" i="12"/>
  <c r="E383" i="12"/>
  <c r="H383" i="12" s="1"/>
  <c r="G382" i="12"/>
  <c r="F382" i="12"/>
  <c r="E382" i="12"/>
  <c r="H382" i="12" s="1"/>
  <c r="G381" i="12"/>
  <c r="F381" i="12"/>
  <c r="E381" i="12"/>
  <c r="H381" i="12" s="1"/>
  <c r="G380" i="12"/>
  <c r="E380" i="12"/>
  <c r="H380" i="12" s="1"/>
  <c r="G379" i="12"/>
  <c r="F379" i="12"/>
  <c r="G378" i="12"/>
  <c r="F378" i="12"/>
  <c r="E378" i="12"/>
  <c r="H378" i="12" s="1"/>
  <c r="G377" i="12"/>
  <c r="F377" i="12"/>
  <c r="E377" i="12"/>
  <c r="H377" i="12" s="1"/>
  <c r="G376" i="12"/>
  <c r="F376" i="12"/>
  <c r="E376" i="12"/>
  <c r="H376" i="12" s="1"/>
  <c r="G375" i="12"/>
  <c r="F375" i="12"/>
  <c r="E375" i="12"/>
  <c r="H375" i="12" s="1"/>
  <c r="G374" i="12"/>
  <c r="G373" i="12"/>
  <c r="G372" i="12"/>
  <c r="G371" i="12"/>
  <c r="F371" i="12"/>
  <c r="E371" i="12"/>
  <c r="H371" i="12" s="1"/>
  <c r="G370" i="12"/>
  <c r="F370" i="12"/>
  <c r="G369" i="12"/>
  <c r="G368" i="12"/>
  <c r="F368" i="12"/>
  <c r="E368" i="12"/>
  <c r="H368" i="12" s="1"/>
  <c r="G367" i="12"/>
  <c r="F367" i="12"/>
  <c r="E367" i="12"/>
  <c r="H367" i="12" s="1"/>
  <c r="G366" i="12"/>
  <c r="F366" i="12"/>
  <c r="G365" i="12"/>
  <c r="G364" i="12"/>
  <c r="G363" i="12"/>
  <c r="F363" i="12"/>
  <c r="E363" i="12"/>
  <c r="H363" i="12" s="1"/>
  <c r="G362" i="12"/>
  <c r="G361" i="12"/>
  <c r="G360" i="12"/>
  <c r="F360" i="12"/>
  <c r="E360" i="12"/>
  <c r="H360" i="12" s="1"/>
  <c r="G359" i="12"/>
  <c r="F359" i="12"/>
  <c r="E359" i="12"/>
  <c r="H359" i="12" s="1"/>
  <c r="G358" i="12"/>
  <c r="F358" i="12"/>
  <c r="G357" i="12"/>
  <c r="F357" i="12"/>
  <c r="E357" i="12"/>
  <c r="H357" i="12" s="1"/>
  <c r="G356" i="12"/>
  <c r="F356" i="12"/>
  <c r="E356" i="12"/>
  <c r="H356" i="12" s="1"/>
  <c r="G355" i="12"/>
  <c r="G354" i="12"/>
  <c r="F354" i="12"/>
  <c r="E354" i="12"/>
  <c r="H354" i="12" s="1"/>
  <c r="G353" i="12"/>
  <c r="F353" i="12"/>
  <c r="E353" i="12"/>
  <c r="H353" i="12" s="1"/>
  <c r="G352" i="12"/>
  <c r="F352" i="12"/>
  <c r="E352" i="12"/>
  <c r="H352" i="12" s="1"/>
  <c r="G351" i="12"/>
  <c r="G350" i="12"/>
  <c r="D349" i="12"/>
  <c r="C349" i="12"/>
  <c r="G343" i="12"/>
  <c r="F343" i="12"/>
  <c r="E343" i="12"/>
  <c r="H343" i="12" s="1"/>
  <c r="G342" i="12"/>
  <c r="F342" i="12"/>
  <c r="E342" i="12"/>
  <c r="H342" i="12" s="1"/>
  <c r="G341" i="12"/>
  <c r="F341" i="12"/>
  <c r="G340" i="12"/>
  <c r="F340" i="12"/>
  <c r="E340" i="12"/>
  <c r="H340" i="12" s="1"/>
  <c r="G339" i="12"/>
  <c r="F339" i="12"/>
  <c r="E339" i="12"/>
  <c r="H339" i="12" s="1"/>
  <c r="G338" i="12"/>
  <c r="F338" i="12"/>
  <c r="E338" i="12"/>
  <c r="H338" i="12" s="1"/>
  <c r="G337" i="12"/>
  <c r="F337" i="12"/>
  <c r="E337" i="12"/>
  <c r="H337" i="12" s="1"/>
  <c r="G336" i="12"/>
  <c r="F336" i="12"/>
  <c r="E336" i="12"/>
  <c r="H336" i="12" s="1"/>
  <c r="G335" i="12"/>
  <c r="F335" i="12"/>
  <c r="E335" i="12"/>
  <c r="H335" i="12" s="1"/>
  <c r="G334" i="12"/>
  <c r="F334" i="12"/>
  <c r="E334" i="12"/>
  <c r="H334" i="12" s="1"/>
  <c r="G333" i="12"/>
  <c r="F333" i="12"/>
  <c r="E333" i="12"/>
  <c r="H333" i="12" s="1"/>
  <c r="G332" i="12"/>
  <c r="F332" i="12"/>
  <c r="E332" i="12"/>
  <c r="H332" i="12" s="1"/>
  <c r="G331" i="12"/>
  <c r="F331" i="12"/>
  <c r="E331" i="12"/>
  <c r="H331" i="12" s="1"/>
  <c r="G330" i="12"/>
  <c r="F330" i="12"/>
  <c r="E330" i="12"/>
  <c r="H330" i="12" s="1"/>
  <c r="G329" i="12"/>
  <c r="F329" i="12"/>
  <c r="E329" i="12"/>
  <c r="H329" i="12" s="1"/>
  <c r="G328" i="12"/>
  <c r="F328" i="12"/>
  <c r="G327" i="12"/>
  <c r="F327" i="12"/>
  <c r="E327" i="12"/>
  <c r="H327" i="12" s="1"/>
  <c r="G326" i="12"/>
  <c r="F326" i="12"/>
  <c r="E326" i="12"/>
  <c r="H326" i="12" s="1"/>
  <c r="G325" i="12"/>
  <c r="F325" i="12"/>
  <c r="E325" i="12"/>
  <c r="H325" i="12" s="1"/>
  <c r="G324" i="12"/>
  <c r="F324" i="12"/>
  <c r="E324" i="12"/>
  <c r="H324" i="12" s="1"/>
  <c r="G323" i="12"/>
  <c r="F323" i="12"/>
  <c r="E323" i="12"/>
  <c r="H323" i="12" s="1"/>
  <c r="G322" i="12"/>
  <c r="F322" i="12"/>
  <c r="G321" i="12"/>
  <c r="F321" i="12"/>
  <c r="G320" i="12"/>
  <c r="F320" i="12"/>
  <c r="E320" i="12"/>
  <c r="H320" i="12" s="1"/>
  <c r="G319" i="12"/>
  <c r="G318" i="12"/>
  <c r="F318" i="12"/>
  <c r="E318" i="12"/>
  <c r="H318" i="12" s="1"/>
  <c r="G317" i="12"/>
  <c r="E317" i="12"/>
  <c r="H317" i="12" s="1"/>
  <c r="G316" i="12"/>
  <c r="F316" i="12"/>
  <c r="E316" i="12"/>
  <c r="H316" i="12" s="1"/>
  <c r="G315" i="12"/>
  <c r="F315" i="12"/>
  <c r="E315" i="12"/>
  <c r="H315" i="12" s="1"/>
  <c r="G314" i="12"/>
  <c r="F314" i="12"/>
  <c r="E314" i="12"/>
  <c r="H314" i="12" s="1"/>
  <c r="G313" i="12"/>
  <c r="F313" i="12"/>
  <c r="E313" i="12"/>
  <c r="H313" i="12" s="1"/>
  <c r="G312" i="12"/>
  <c r="F312" i="12"/>
  <c r="E312" i="12"/>
  <c r="H312" i="12" s="1"/>
  <c r="G311" i="12"/>
  <c r="F311" i="12"/>
  <c r="E311" i="12"/>
  <c r="H311" i="12" s="1"/>
  <c r="G310" i="12"/>
  <c r="E310" i="12"/>
  <c r="H310" i="12" s="1"/>
  <c r="G309" i="12"/>
  <c r="F309" i="12"/>
  <c r="E309" i="12"/>
  <c r="H309" i="12" s="1"/>
  <c r="G308" i="12"/>
  <c r="F308" i="12"/>
  <c r="E308" i="12"/>
  <c r="H308" i="12" s="1"/>
  <c r="G307" i="12"/>
  <c r="F307" i="12"/>
  <c r="E307" i="12"/>
  <c r="H307" i="12" s="1"/>
  <c r="G306" i="12"/>
  <c r="F306" i="12"/>
  <c r="E306" i="12"/>
  <c r="H306" i="12" s="1"/>
  <c r="G305" i="12"/>
  <c r="G304" i="12"/>
  <c r="F304" i="12"/>
  <c r="E304" i="12"/>
  <c r="H304" i="12" s="1"/>
  <c r="G303" i="12"/>
  <c r="F303" i="12"/>
  <c r="E303" i="12"/>
  <c r="H303" i="12" s="1"/>
  <c r="G302" i="12"/>
  <c r="F302" i="12"/>
  <c r="E302" i="12"/>
  <c r="H302" i="12" s="1"/>
  <c r="G301" i="12"/>
  <c r="E301" i="12"/>
  <c r="H301" i="12" s="1"/>
  <c r="G300" i="12"/>
  <c r="F300" i="12"/>
  <c r="E300" i="12"/>
  <c r="H300" i="12" s="1"/>
  <c r="G299" i="12"/>
  <c r="F299" i="12"/>
  <c r="E299" i="12"/>
  <c r="H299" i="12" s="1"/>
  <c r="G298" i="12"/>
  <c r="F298" i="12"/>
  <c r="E298" i="12"/>
  <c r="H298" i="12" s="1"/>
  <c r="G297" i="12"/>
  <c r="F297" i="12"/>
  <c r="E297" i="12"/>
  <c r="H297" i="12" s="1"/>
  <c r="G296" i="12"/>
  <c r="F296" i="12"/>
  <c r="E296" i="12"/>
  <c r="H296" i="12" s="1"/>
  <c r="G295" i="12"/>
  <c r="F295" i="12"/>
  <c r="E295" i="12"/>
  <c r="H295" i="12" s="1"/>
  <c r="G294" i="12"/>
  <c r="E294" i="12"/>
  <c r="H294" i="12" s="1"/>
  <c r="G293" i="12"/>
  <c r="F293" i="12"/>
  <c r="E293" i="12"/>
  <c r="H293" i="12" s="1"/>
  <c r="G292" i="12"/>
  <c r="F292" i="12"/>
  <c r="E292" i="12"/>
  <c r="H292" i="12" s="1"/>
  <c r="G291" i="12"/>
  <c r="F291" i="12"/>
  <c r="E291" i="12"/>
  <c r="H291" i="12" s="1"/>
  <c r="G290" i="12"/>
  <c r="F290" i="12"/>
  <c r="E290" i="12"/>
  <c r="H290" i="12" s="1"/>
  <c r="G289" i="12"/>
  <c r="E289" i="12"/>
  <c r="H289" i="12" s="1"/>
  <c r="G288" i="12"/>
  <c r="G287" i="12"/>
  <c r="F287" i="12"/>
  <c r="E287" i="12"/>
  <c r="H287" i="12" s="1"/>
  <c r="G286" i="12"/>
  <c r="G285" i="12"/>
  <c r="F285" i="12"/>
  <c r="E285" i="12"/>
  <c r="H285" i="12" s="1"/>
  <c r="G284" i="12"/>
  <c r="F284" i="12"/>
  <c r="E284" i="12"/>
  <c r="H284" i="12" s="1"/>
  <c r="G283" i="12"/>
  <c r="F283" i="12"/>
  <c r="G282" i="12"/>
  <c r="F282" i="12"/>
  <c r="E282" i="12"/>
  <c r="H282" i="12" s="1"/>
  <c r="G281" i="12"/>
  <c r="F281" i="12"/>
  <c r="E281" i="12"/>
  <c r="H281" i="12" s="1"/>
  <c r="G280" i="12"/>
  <c r="F280" i="12"/>
  <c r="E280" i="12"/>
  <c r="H280" i="12" s="1"/>
  <c r="G279" i="12"/>
  <c r="F279" i="12"/>
  <c r="E279" i="12"/>
  <c r="H279" i="12" s="1"/>
  <c r="G278" i="12"/>
  <c r="F278" i="12"/>
  <c r="E278" i="12"/>
  <c r="H278" i="12" s="1"/>
  <c r="G277" i="12"/>
  <c r="F277" i="12"/>
  <c r="G276" i="12"/>
  <c r="E276" i="12"/>
  <c r="H276" i="12" s="1"/>
  <c r="G275" i="12"/>
  <c r="G274" i="12"/>
  <c r="F274" i="12"/>
  <c r="E274" i="12"/>
  <c r="H274" i="12" s="1"/>
  <c r="G273" i="12"/>
  <c r="F273" i="12"/>
  <c r="E273" i="12"/>
  <c r="H273" i="12" s="1"/>
  <c r="G272" i="12"/>
  <c r="F272" i="12"/>
  <c r="E272" i="12"/>
  <c r="H272" i="12" s="1"/>
  <c r="G271" i="12"/>
  <c r="F271" i="12"/>
  <c r="E271" i="12"/>
  <c r="H271" i="12" s="1"/>
  <c r="G270" i="12"/>
  <c r="F270" i="12"/>
  <c r="E270" i="12"/>
  <c r="H270" i="12" s="1"/>
  <c r="G269" i="12"/>
  <c r="F269" i="12"/>
  <c r="E269" i="12"/>
  <c r="H269" i="12" s="1"/>
  <c r="G268" i="12"/>
  <c r="F268" i="12"/>
  <c r="E268" i="12"/>
  <c r="H268" i="12" s="1"/>
  <c r="G267" i="12"/>
  <c r="F267" i="12"/>
  <c r="E267" i="12"/>
  <c r="H267" i="12" s="1"/>
  <c r="G266" i="12"/>
  <c r="F266" i="12"/>
  <c r="E266" i="12"/>
  <c r="H266" i="12" s="1"/>
  <c r="G265" i="12"/>
  <c r="F265" i="12"/>
  <c r="E265" i="12"/>
  <c r="H265" i="12" s="1"/>
  <c r="G264" i="12"/>
  <c r="E264" i="12"/>
  <c r="H264" i="12" s="1"/>
  <c r="G263" i="12"/>
  <c r="F263" i="12"/>
  <c r="E263" i="12"/>
  <c r="H263" i="12" s="1"/>
  <c r="G262" i="12"/>
  <c r="F262" i="12"/>
  <c r="E262" i="12"/>
  <c r="H262" i="12" s="1"/>
  <c r="G261" i="12"/>
  <c r="F261" i="12"/>
  <c r="E261" i="12"/>
  <c r="H261" i="12" s="1"/>
  <c r="G260" i="12"/>
  <c r="F260" i="12"/>
  <c r="E260" i="12"/>
  <c r="H260" i="12" s="1"/>
  <c r="G259" i="12"/>
  <c r="F259" i="12"/>
  <c r="E259" i="12"/>
  <c r="H259" i="12" s="1"/>
  <c r="G258" i="12"/>
  <c r="F258" i="12"/>
  <c r="E258" i="12"/>
  <c r="H258" i="12" s="1"/>
  <c r="G257" i="12"/>
  <c r="F257" i="12"/>
  <c r="E257" i="12"/>
  <c r="H257" i="12" s="1"/>
  <c r="G256" i="12"/>
  <c r="F256" i="12"/>
  <c r="E256" i="12"/>
  <c r="H256" i="12" s="1"/>
  <c r="G255" i="12"/>
  <c r="F255" i="12"/>
  <c r="E255" i="12"/>
  <c r="H255" i="12" s="1"/>
  <c r="G254" i="12"/>
  <c r="F254" i="12"/>
  <c r="E254" i="12"/>
  <c r="H254" i="12" s="1"/>
  <c r="G253" i="12"/>
  <c r="F253" i="12"/>
  <c r="E253" i="12"/>
  <c r="H253" i="12" s="1"/>
  <c r="G252" i="12"/>
  <c r="F252" i="12"/>
  <c r="E252" i="12"/>
  <c r="H252" i="12" s="1"/>
  <c r="G251" i="12"/>
  <c r="F251" i="12"/>
  <c r="E251" i="12"/>
  <c r="H251" i="12" s="1"/>
  <c r="G250" i="12"/>
  <c r="F250" i="12"/>
  <c r="E250" i="12"/>
  <c r="H250" i="12" s="1"/>
  <c r="G249" i="12"/>
  <c r="F249" i="12"/>
  <c r="E249" i="12"/>
  <c r="H249" i="12" s="1"/>
  <c r="G248" i="12"/>
  <c r="F248" i="12"/>
  <c r="E248" i="12"/>
  <c r="H248" i="12" s="1"/>
  <c r="G247" i="12"/>
  <c r="F247" i="12"/>
  <c r="E247" i="12"/>
  <c r="H247" i="12" s="1"/>
  <c r="G246" i="12"/>
  <c r="F246" i="12"/>
  <c r="E246" i="12"/>
  <c r="H246" i="12" s="1"/>
  <c r="G245" i="12"/>
  <c r="F245" i="12"/>
  <c r="E245" i="12"/>
  <c r="H245" i="12" s="1"/>
  <c r="G244" i="12"/>
  <c r="F244" i="12"/>
  <c r="E244" i="12"/>
  <c r="H244" i="12" s="1"/>
  <c r="G243" i="12"/>
  <c r="F243" i="12"/>
  <c r="E243" i="12"/>
  <c r="H243" i="12" s="1"/>
  <c r="G242" i="12"/>
  <c r="F242" i="12"/>
  <c r="E242" i="12"/>
  <c r="H242" i="12" s="1"/>
  <c r="G241" i="12"/>
  <c r="G240" i="12"/>
  <c r="F240" i="12"/>
  <c r="E240" i="12"/>
  <c r="H240" i="12" s="1"/>
  <c r="G239" i="12"/>
  <c r="F239" i="12"/>
  <c r="E239" i="12"/>
  <c r="H239" i="12" s="1"/>
  <c r="G238" i="12"/>
  <c r="E238" i="12"/>
  <c r="H238" i="12" s="1"/>
  <c r="G237" i="12"/>
  <c r="F237" i="12"/>
  <c r="E237" i="12"/>
  <c r="H237" i="12" s="1"/>
  <c r="G236" i="12"/>
  <c r="E236" i="12"/>
  <c r="H236" i="12" s="1"/>
  <c r="G235" i="12"/>
  <c r="F235" i="12"/>
  <c r="E235" i="12"/>
  <c r="H235" i="12" s="1"/>
  <c r="G234" i="12"/>
  <c r="F234" i="12"/>
  <c r="E234" i="12"/>
  <c r="H234" i="12" s="1"/>
  <c r="G233" i="12"/>
  <c r="F233" i="12"/>
  <c r="E233" i="12"/>
  <c r="H233" i="12" s="1"/>
  <c r="G232" i="12"/>
  <c r="G231" i="12"/>
  <c r="F231" i="12"/>
  <c r="E231" i="12"/>
  <c r="H231" i="12" s="1"/>
  <c r="G230" i="12"/>
  <c r="F230" i="12"/>
  <c r="G229" i="12"/>
  <c r="F229" i="12"/>
  <c r="E229" i="12"/>
  <c r="H229" i="12" s="1"/>
  <c r="G228" i="12"/>
  <c r="F228" i="12"/>
  <c r="G227" i="12"/>
  <c r="F227" i="12"/>
  <c r="E227" i="12"/>
  <c r="H227" i="12" s="1"/>
  <c r="G226" i="12"/>
  <c r="F226" i="12"/>
  <c r="E226" i="12"/>
  <c r="H226" i="12" s="1"/>
  <c r="G225" i="12"/>
  <c r="G224" i="12"/>
  <c r="F224" i="12"/>
  <c r="E224" i="12"/>
  <c r="H224" i="12" s="1"/>
  <c r="G223" i="12"/>
  <c r="F223" i="12"/>
  <c r="E223" i="12"/>
  <c r="H223" i="12" s="1"/>
  <c r="G222" i="12"/>
  <c r="F222" i="12"/>
  <c r="E222" i="12"/>
  <c r="H222" i="12" s="1"/>
  <c r="G221" i="12"/>
  <c r="F221" i="12"/>
  <c r="E221" i="12"/>
  <c r="H221" i="12" s="1"/>
  <c r="G220" i="12"/>
  <c r="F220" i="12"/>
  <c r="E220" i="12"/>
  <c r="H220" i="12" s="1"/>
  <c r="G219" i="12"/>
  <c r="F219" i="12"/>
  <c r="E219" i="12"/>
  <c r="H219" i="12" s="1"/>
  <c r="G218" i="12"/>
  <c r="G217" i="12"/>
  <c r="F217" i="12"/>
  <c r="E217" i="12"/>
  <c r="H217" i="12" s="1"/>
  <c r="G216" i="12"/>
  <c r="F216" i="12"/>
  <c r="E216" i="12"/>
  <c r="H216" i="12" s="1"/>
  <c r="G215" i="12"/>
  <c r="F215" i="12"/>
  <c r="G214" i="12"/>
  <c r="E214" i="12"/>
  <c r="H214" i="12" s="1"/>
  <c r="G213" i="12"/>
  <c r="G212" i="12"/>
  <c r="F212" i="12"/>
  <c r="E212" i="12"/>
  <c r="H212" i="12" s="1"/>
  <c r="G211" i="12"/>
  <c r="F211" i="12"/>
  <c r="E211" i="12"/>
  <c r="H211" i="12" s="1"/>
  <c r="G210" i="12"/>
  <c r="G209" i="12"/>
  <c r="F209" i="12"/>
  <c r="G208" i="12"/>
  <c r="E208" i="12"/>
  <c r="H208" i="12" s="1"/>
  <c r="G207" i="12"/>
  <c r="F207" i="12"/>
  <c r="E207" i="12"/>
  <c r="H207" i="12" s="1"/>
  <c r="G206" i="12"/>
  <c r="F206" i="12"/>
  <c r="E206" i="12"/>
  <c r="H206" i="12" s="1"/>
  <c r="G205" i="12"/>
  <c r="F205" i="12"/>
  <c r="G204" i="12"/>
  <c r="G203" i="12"/>
  <c r="F203" i="12"/>
  <c r="G202" i="12"/>
  <c r="G201" i="12"/>
  <c r="G200" i="12"/>
  <c r="E200" i="12"/>
  <c r="H200" i="12" s="1"/>
  <c r="G199" i="12"/>
  <c r="F199" i="12"/>
  <c r="E199" i="12"/>
  <c r="H199" i="12" s="1"/>
  <c r="G198" i="12"/>
  <c r="F198" i="12"/>
  <c r="E198" i="12"/>
  <c r="H198" i="12" s="1"/>
  <c r="G197" i="12"/>
  <c r="F197" i="12"/>
  <c r="G196" i="12"/>
  <c r="F196" i="12"/>
  <c r="E196" i="12"/>
  <c r="H196" i="12" s="1"/>
  <c r="G195" i="12"/>
  <c r="F195" i="12"/>
  <c r="E195" i="12"/>
  <c r="H195" i="12" s="1"/>
  <c r="G194" i="12"/>
  <c r="E194" i="12"/>
  <c r="H194" i="12" s="1"/>
  <c r="G193" i="12"/>
  <c r="F193" i="12"/>
  <c r="E193" i="12"/>
  <c r="H193" i="12" s="1"/>
  <c r="G192" i="12"/>
  <c r="F192" i="12"/>
  <c r="E192" i="12"/>
  <c r="H192" i="12" s="1"/>
  <c r="G191" i="12"/>
  <c r="F191" i="12"/>
  <c r="E191" i="12"/>
  <c r="H191" i="12" s="1"/>
  <c r="G190" i="12"/>
  <c r="F190" i="12"/>
  <c r="E190" i="12"/>
  <c r="H190" i="12" s="1"/>
  <c r="G189" i="12"/>
  <c r="F189" i="12"/>
  <c r="E189" i="12"/>
  <c r="H189" i="12" s="1"/>
  <c r="G188" i="12"/>
  <c r="G187" i="12"/>
  <c r="F187" i="12"/>
  <c r="G186" i="12"/>
  <c r="E186" i="12"/>
  <c r="H186" i="12" s="1"/>
  <c r="G185" i="12"/>
  <c r="F185" i="12"/>
  <c r="E185" i="12"/>
  <c r="H185" i="12" s="1"/>
  <c r="G184" i="12"/>
  <c r="F184" i="12"/>
  <c r="E184" i="12"/>
  <c r="H184" i="12" s="1"/>
  <c r="G183" i="12"/>
  <c r="F183" i="12"/>
  <c r="E183" i="12"/>
  <c r="H183" i="12" s="1"/>
  <c r="G182" i="12"/>
  <c r="E182" i="12"/>
  <c r="H182" i="12" s="1"/>
  <c r="G181" i="12"/>
  <c r="F181" i="12"/>
  <c r="E181" i="12"/>
  <c r="H181" i="12" s="1"/>
  <c r="G180" i="12"/>
  <c r="F180" i="12"/>
  <c r="E180" i="12"/>
  <c r="H180" i="12" s="1"/>
  <c r="G179" i="12"/>
  <c r="G178" i="12"/>
  <c r="G177" i="12"/>
  <c r="F177" i="12"/>
  <c r="E177" i="12"/>
  <c r="H177" i="12" s="1"/>
  <c r="G176" i="12"/>
  <c r="F176" i="12"/>
  <c r="G175" i="12"/>
  <c r="F175" i="12"/>
  <c r="E175" i="12"/>
  <c r="H175" i="12" s="1"/>
  <c r="G174" i="12"/>
  <c r="D173" i="12"/>
  <c r="C173" i="12"/>
  <c r="G167" i="12"/>
  <c r="F167" i="12"/>
  <c r="E167" i="12"/>
  <c r="H167" i="12" s="1"/>
  <c r="G166" i="12"/>
  <c r="F166" i="12"/>
  <c r="E166" i="12"/>
  <c r="H166" i="12" s="1"/>
  <c r="G165" i="12"/>
  <c r="F165" i="12"/>
  <c r="E165" i="12"/>
  <c r="H165" i="12" s="1"/>
  <c r="G164" i="12"/>
  <c r="G163" i="12"/>
  <c r="F163" i="12"/>
  <c r="E163" i="12"/>
  <c r="H163" i="12" s="1"/>
  <c r="G162" i="12"/>
  <c r="F162" i="12"/>
  <c r="E162" i="12"/>
  <c r="H162" i="12" s="1"/>
  <c r="G161" i="12"/>
  <c r="F161" i="12"/>
  <c r="E161" i="12"/>
  <c r="H161" i="12" s="1"/>
  <c r="G160" i="12"/>
  <c r="F160" i="12"/>
  <c r="E160" i="12"/>
  <c r="H160" i="12" s="1"/>
  <c r="G159" i="12"/>
  <c r="F159" i="12"/>
  <c r="E159" i="12"/>
  <c r="H159" i="12" s="1"/>
  <c r="G158" i="12"/>
  <c r="F158" i="12"/>
  <c r="E158" i="12"/>
  <c r="H158" i="12" s="1"/>
  <c r="G157" i="12"/>
  <c r="F157" i="12"/>
  <c r="E157" i="12"/>
  <c r="H157" i="12" s="1"/>
  <c r="G156" i="12"/>
  <c r="F156" i="12"/>
  <c r="E156" i="12"/>
  <c r="H156" i="12" s="1"/>
  <c r="G155" i="12"/>
  <c r="F155" i="12"/>
  <c r="E155" i="12"/>
  <c r="H155" i="12" s="1"/>
  <c r="G154" i="12"/>
  <c r="F154" i="12"/>
  <c r="E154" i="12"/>
  <c r="H154" i="12" s="1"/>
  <c r="G153" i="12"/>
  <c r="F153" i="12"/>
  <c r="E153" i="12"/>
  <c r="H153" i="12" s="1"/>
  <c r="G152" i="12"/>
  <c r="F152" i="12"/>
  <c r="E152" i="12"/>
  <c r="H152" i="12" s="1"/>
  <c r="G151" i="12"/>
  <c r="F151" i="12"/>
  <c r="E151" i="12"/>
  <c r="H151" i="12" s="1"/>
  <c r="G150" i="12"/>
  <c r="F150" i="12"/>
  <c r="E150" i="12"/>
  <c r="H150" i="12" s="1"/>
  <c r="G149" i="12"/>
  <c r="F149" i="12"/>
  <c r="E149" i="12"/>
  <c r="H149" i="12" s="1"/>
  <c r="G148" i="12"/>
  <c r="F148" i="12"/>
  <c r="E148" i="12"/>
  <c r="H148" i="12" s="1"/>
  <c r="G147" i="12"/>
  <c r="F147" i="12"/>
  <c r="E147" i="12"/>
  <c r="H147" i="12" s="1"/>
  <c r="G146" i="12"/>
  <c r="F146" i="12"/>
  <c r="E146" i="12"/>
  <c r="H146" i="12" s="1"/>
  <c r="G145" i="12"/>
  <c r="F145" i="12"/>
  <c r="E145" i="12"/>
  <c r="H145" i="12" s="1"/>
  <c r="G144" i="12"/>
  <c r="F144" i="12"/>
  <c r="E144" i="12"/>
  <c r="H144" i="12" s="1"/>
  <c r="G143" i="12"/>
  <c r="E143" i="12"/>
  <c r="H143" i="12" s="1"/>
  <c r="G142" i="12"/>
  <c r="F142" i="12"/>
  <c r="E142" i="12"/>
  <c r="H142" i="12" s="1"/>
  <c r="G141" i="12"/>
  <c r="F141" i="12"/>
  <c r="E141" i="12"/>
  <c r="H141" i="12" s="1"/>
  <c r="G140" i="12"/>
  <c r="F140" i="12"/>
  <c r="E140" i="12"/>
  <c r="H140" i="12" s="1"/>
  <c r="G139" i="12"/>
  <c r="F139" i="12"/>
  <c r="E139" i="12"/>
  <c r="H139" i="12" s="1"/>
  <c r="G138" i="12"/>
  <c r="F138" i="12"/>
  <c r="E138" i="12"/>
  <c r="H138" i="12" s="1"/>
  <c r="G137" i="12"/>
  <c r="E137" i="12"/>
  <c r="H137" i="12" s="1"/>
  <c r="G136" i="12"/>
  <c r="F136" i="12"/>
  <c r="E136" i="12"/>
  <c r="H136" i="12" s="1"/>
  <c r="G135" i="12"/>
  <c r="F135" i="12"/>
  <c r="E135" i="12"/>
  <c r="H135" i="12" s="1"/>
  <c r="G134" i="12"/>
  <c r="E134" i="12"/>
  <c r="H134" i="12" s="1"/>
  <c r="G133" i="12"/>
  <c r="E133" i="12"/>
  <c r="H133" i="12" s="1"/>
  <c r="G132" i="12"/>
  <c r="G131" i="12"/>
  <c r="G130" i="12"/>
  <c r="F130" i="12"/>
  <c r="E130" i="12"/>
  <c r="H130" i="12" s="1"/>
  <c r="G129" i="12"/>
  <c r="F129" i="12"/>
  <c r="E129" i="12"/>
  <c r="H129" i="12" s="1"/>
  <c r="G128" i="12"/>
  <c r="G127" i="12"/>
  <c r="F127" i="12"/>
  <c r="E127" i="12"/>
  <c r="H127" i="12" s="1"/>
  <c r="G126" i="12"/>
  <c r="G125" i="12"/>
  <c r="G124" i="12"/>
  <c r="F124" i="12"/>
  <c r="E124" i="12"/>
  <c r="H124" i="12" s="1"/>
  <c r="G123" i="12"/>
  <c r="F123" i="12"/>
  <c r="E123" i="12"/>
  <c r="H123" i="12" s="1"/>
  <c r="G122" i="12"/>
  <c r="F122" i="12"/>
  <c r="E122" i="12"/>
  <c r="H122" i="12" s="1"/>
  <c r="G121" i="12"/>
  <c r="E121" i="12"/>
  <c r="H121" i="12" s="1"/>
  <c r="G120" i="12"/>
  <c r="F120" i="12"/>
  <c r="G119" i="12"/>
  <c r="F119" i="12"/>
  <c r="E119" i="12"/>
  <c r="H119" i="12" s="1"/>
  <c r="G118" i="12"/>
  <c r="F118" i="12"/>
  <c r="E118" i="12"/>
  <c r="H118" i="12" s="1"/>
  <c r="G117" i="12"/>
  <c r="F117" i="12"/>
  <c r="G116" i="12"/>
  <c r="F116" i="12"/>
  <c r="E116" i="12"/>
  <c r="H116" i="12" s="1"/>
  <c r="G115" i="12"/>
  <c r="E115" i="12"/>
  <c r="H115" i="12" s="1"/>
  <c r="G114" i="12"/>
  <c r="G113" i="12"/>
  <c r="G112" i="12"/>
  <c r="F112" i="12"/>
  <c r="E112" i="12"/>
  <c r="H112" i="12" s="1"/>
  <c r="G111" i="12"/>
  <c r="G110" i="12"/>
  <c r="F110" i="12"/>
  <c r="E110" i="12"/>
  <c r="H110" i="12" s="1"/>
  <c r="G109" i="12"/>
  <c r="F109" i="12"/>
  <c r="E109" i="12"/>
  <c r="H109" i="12" s="1"/>
  <c r="G108" i="12"/>
  <c r="F108" i="12"/>
  <c r="E108" i="12"/>
  <c r="H108" i="12" s="1"/>
  <c r="G107" i="12"/>
  <c r="F107" i="12"/>
  <c r="E107" i="12"/>
  <c r="H107" i="12" s="1"/>
  <c r="G106" i="12"/>
  <c r="G105" i="12"/>
  <c r="F105" i="12"/>
  <c r="E105" i="12"/>
  <c r="H105" i="12" s="1"/>
  <c r="G104" i="12"/>
  <c r="G103" i="12"/>
  <c r="F103" i="12"/>
  <c r="G102" i="12"/>
  <c r="F102" i="12"/>
  <c r="E102" i="12"/>
  <c r="H102" i="12" s="1"/>
  <c r="G101" i="12"/>
  <c r="F101" i="12"/>
  <c r="E101" i="12"/>
  <c r="H101" i="12" s="1"/>
  <c r="G100" i="12"/>
  <c r="F100" i="12"/>
  <c r="E100" i="12"/>
  <c r="H100" i="12" s="1"/>
  <c r="G99" i="12"/>
  <c r="G98" i="12"/>
  <c r="F98" i="12"/>
  <c r="E98" i="12"/>
  <c r="H98" i="12" s="1"/>
  <c r="G97" i="12"/>
  <c r="F97" i="12"/>
  <c r="E97" i="12"/>
  <c r="H97" i="12" s="1"/>
  <c r="G96" i="12"/>
  <c r="F96" i="12"/>
  <c r="E96" i="12"/>
  <c r="H96" i="12" s="1"/>
  <c r="G95" i="12"/>
  <c r="F95" i="12"/>
  <c r="E95" i="12"/>
  <c r="H95" i="12" s="1"/>
  <c r="G94" i="12"/>
  <c r="F94" i="12"/>
  <c r="G93" i="12"/>
  <c r="G92" i="12"/>
  <c r="F92" i="12"/>
  <c r="E92" i="12"/>
  <c r="H92" i="12" s="1"/>
  <c r="G91" i="12"/>
  <c r="G90" i="12"/>
  <c r="E90" i="12"/>
  <c r="H90" i="12" s="1"/>
  <c r="G89" i="12"/>
  <c r="G88" i="12"/>
  <c r="F88" i="12"/>
  <c r="E88" i="12"/>
  <c r="H88" i="12" s="1"/>
  <c r="G87" i="12"/>
  <c r="F87" i="12"/>
  <c r="E87" i="12"/>
  <c r="H87" i="12" s="1"/>
  <c r="G86" i="12"/>
  <c r="F86" i="12"/>
  <c r="E86" i="12"/>
  <c r="H86" i="12" s="1"/>
  <c r="G85" i="12"/>
  <c r="F85" i="12"/>
  <c r="E85" i="12"/>
  <c r="H85" i="12" s="1"/>
  <c r="G84" i="12"/>
  <c r="F84" i="12"/>
  <c r="E84" i="12"/>
  <c r="H84" i="12" s="1"/>
  <c r="G83" i="12"/>
  <c r="F83" i="12"/>
  <c r="E83" i="12"/>
  <c r="H83" i="12" s="1"/>
  <c r="G82" i="12"/>
  <c r="F82" i="12"/>
  <c r="G81" i="12"/>
  <c r="F81" i="12"/>
  <c r="E81" i="12"/>
  <c r="H81" i="12" s="1"/>
  <c r="G80" i="12"/>
  <c r="G79" i="12"/>
  <c r="G78" i="12"/>
  <c r="F78" i="12"/>
  <c r="E78" i="12"/>
  <c r="H78" i="12" s="1"/>
  <c r="G77" i="12"/>
  <c r="F77" i="12"/>
  <c r="E77" i="12"/>
  <c r="H77" i="12" s="1"/>
  <c r="G76" i="12"/>
  <c r="D75" i="12"/>
  <c r="C75" i="12"/>
  <c r="G69" i="12"/>
  <c r="F69" i="12"/>
  <c r="E69" i="12"/>
  <c r="H69" i="12" s="1"/>
  <c r="G68" i="12"/>
  <c r="F68" i="12"/>
  <c r="E68" i="12"/>
  <c r="H68" i="12" s="1"/>
  <c r="G67" i="12"/>
  <c r="E67" i="12"/>
  <c r="H67" i="12" s="1"/>
  <c r="G66" i="12"/>
  <c r="F66" i="12"/>
  <c r="E66" i="12"/>
  <c r="H66" i="12" s="1"/>
  <c r="G65" i="12"/>
  <c r="F65" i="12"/>
  <c r="E65" i="12"/>
  <c r="H65" i="12" s="1"/>
  <c r="G64" i="12"/>
  <c r="G63" i="12"/>
  <c r="F63" i="12"/>
  <c r="E63" i="12"/>
  <c r="H63" i="12" s="1"/>
  <c r="G62" i="12"/>
  <c r="F62" i="12"/>
  <c r="E62" i="12"/>
  <c r="H62" i="12" s="1"/>
  <c r="G61" i="12"/>
  <c r="F61" i="12"/>
  <c r="E61" i="12"/>
  <c r="H61" i="12" s="1"/>
  <c r="G60" i="12"/>
  <c r="F60" i="12"/>
  <c r="E60" i="12"/>
  <c r="H60" i="12" s="1"/>
  <c r="G59" i="12"/>
  <c r="F59" i="12"/>
  <c r="E59" i="12"/>
  <c r="H59" i="12" s="1"/>
  <c r="G58" i="12"/>
  <c r="F58" i="12"/>
  <c r="E58" i="12"/>
  <c r="H58" i="12" s="1"/>
  <c r="G57" i="12"/>
  <c r="F57" i="12"/>
  <c r="E57" i="12"/>
  <c r="H57" i="12" s="1"/>
  <c r="G56" i="12"/>
  <c r="F56" i="12"/>
  <c r="E56" i="12"/>
  <c r="H56" i="12" s="1"/>
  <c r="G55" i="12"/>
  <c r="F55" i="12"/>
  <c r="E55" i="12"/>
  <c r="H55" i="12" s="1"/>
  <c r="G54" i="12"/>
  <c r="F54" i="12"/>
  <c r="E54" i="12"/>
  <c r="H54" i="12" s="1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G49" i="12"/>
  <c r="F49" i="12"/>
  <c r="E49" i="12"/>
  <c r="H49" i="12" s="1"/>
  <c r="G48" i="12"/>
  <c r="F48" i="12"/>
  <c r="E48" i="12"/>
  <c r="H48" i="12" s="1"/>
  <c r="G47" i="12"/>
  <c r="F47" i="12"/>
  <c r="E47" i="12"/>
  <c r="H47" i="12" s="1"/>
  <c r="G46" i="12"/>
  <c r="F46" i="12"/>
  <c r="E46" i="12"/>
  <c r="H46" i="12" s="1"/>
  <c r="G45" i="12"/>
  <c r="F45" i="12"/>
  <c r="E45" i="12"/>
  <c r="H45" i="12" s="1"/>
  <c r="G44" i="12"/>
  <c r="F44" i="12"/>
  <c r="E44" i="12"/>
  <c r="H44" i="12" s="1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F39" i="12"/>
  <c r="E39" i="12"/>
  <c r="H39" i="12" s="1"/>
  <c r="G38" i="12"/>
  <c r="F38" i="12"/>
  <c r="E38" i="12"/>
  <c r="H38" i="12" s="1"/>
  <c r="G37" i="12"/>
  <c r="F37" i="12"/>
  <c r="E37" i="12"/>
  <c r="H37" i="12" s="1"/>
  <c r="G36" i="12"/>
  <c r="E36" i="12"/>
  <c r="H36" i="12" s="1"/>
  <c r="G35" i="12"/>
  <c r="F35" i="12"/>
  <c r="E35" i="12"/>
  <c r="H35" i="12" s="1"/>
  <c r="G34" i="12"/>
  <c r="F34" i="12"/>
  <c r="E34" i="12"/>
  <c r="H34" i="12" s="1"/>
  <c r="G33" i="12"/>
  <c r="F33" i="12"/>
  <c r="E33" i="12"/>
  <c r="H33" i="12" s="1"/>
  <c r="G32" i="12"/>
  <c r="E32" i="12"/>
  <c r="H32" i="12" s="1"/>
  <c r="G31" i="12"/>
  <c r="F31" i="12"/>
  <c r="E31" i="12"/>
  <c r="H31" i="12" s="1"/>
  <c r="G30" i="12"/>
  <c r="F30" i="12"/>
  <c r="E30" i="12"/>
  <c r="H30" i="12" s="1"/>
  <c r="G29" i="12"/>
  <c r="F29" i="12"/>
  <c r="E29" i="12"/>
  <c r="H29" i="12" s="1"/>
  <c r="G28" i="12"/>
  <c r="F28" i="12"/>
  <c r="G27" i="12"/>
  <c r="F27" i="12"/>
  <c r="E27" i="12"/>
  <c r="H27" i="12" s="1"/>
  <c r="G26" i="12"/>
  <c r="F26" i="12"/>
  <c r="E26" i="12"/>
  <c r="H26" i="12" s="1"/>
  <c r="G25" i="12"/>
  <c r="F25" i="12"/>
  <c r="E25" i="12"/>
  <c r="H25" i="12" s="1"/>
  <c r="G24" i="12"/>
  <c r="F24" i="12"/>
  <c r="E24" i="12"/>
  <c r="H24" i="12" s="1"/>
  <c r="G23" i="12"/>
  <c r="E23" i="12"/>
  <c r="H23" i="12" s="1"/>
  <c r="G22" i="12"/>
  <c r="F22" i="12"/>
  <c r="E22" i="12"/>
  <c r="H22" i="12" s="1"/>
  <c r="G21" i="12"/>
  <c r="F21" i="12"/>
  <c r="E21" i="12"/>
  <c r="H21" i="12" s="1"/>
  <c r="G20" i="12"/>
  <c r="F20" i="12"/>
  <c r="E20" i="12"/>
  <c r="H20" i="12" s="1"/>
  <c r="D19" i="12"/>
  <c r="C19" i="12"/>
  <c r="D13" i="12"/>
  <c r="C13" i="12"/>
  <c r="D12" i="12"/>
  <c r="C12" i="12"/>
  <c r="D11" i="12"/>
  <c r="C11" i="12"/>
  <c r="D10" i="12"/>
  <c r="C10" i="12"/>
  <c r="D9" i="12"/>
  <c r="C9" i="12"/>
  <c r="D8" i="12"/>
  <c r="C8" i="12"/>
  <c r="G8" i="12" s="1"/>
  <c r="G609" i="11"/>
  <c r="E609" i="11"/>
  <c r="H609" i="11" s="1"/>
  <c r="G608" i="11"/>
  <c r="E608" i="11"/>
  <c r="H608" i="11" s="1"/>
  <c r="G607" i="11"/>
  <c r="F607" i="11"/>
  <c r="E607" i="11"/>
  <c r="H607" i="11" s="1"/>
  <c r="G606" i="11"/>
  <c r="F606" i="11"/>
  <c r="E606" i="11"/>
  <c r="H606" i="11" s="1"/>
  <c r="G605" i="11"/>
  <c r="G604" i="11"/>
  <c r="F604" i="11"/>
  <c r="E604" i="11"/>
  <c r="H604" i="11" s="1"/>
  <c r="G603" i="11"/>
  <c r="E603" i="11"/>
  <c r="H603" i="11" s="1"/>
  <c r="G602" i="11"/>
  <c r="E602" i="11"/>
  <c r="H602" i="11" s="1"/>
  <c r="G601" i="11"/>
  <c r="G600" i="11"/>
  <c r="G599" i="11"/>
  <c r="G598" i="11"/>
  <c r="G597" i="11"/>
  <c r="G596" i="11"/>
  <c r="E596" i="11"/>
  <c r="H596" i="11" s="1"/>
  <c r="G595" i="11"/>
  <c r="E595" i="11"/>
  <c r="H595" i="11" s="1"/>
  <c r="G594" i="11"/>
  <c r="F594" i="11"/>
  <c r="E594" i="11"/>
  <c r="H594" i="11" s="1"/>
  <c r="G593" i="11"/>
  <c r="F593" i="11"/>
  <c r="E593" i="11"/>
  <c r="H593" i="11" s="1"/>
  <c r="G592" i="11"/>
  <c r="E592" i="11"/>
  <c r="H592" i="11" s="1"/>
  <c r="G591" i="11"/>
  <c r="F591" i="11"/>
  <c r="G590" i="11"/>
  <c r="F590" i="11"/>
  <c r="E590" i="11"/>
  <c r="H590" i="11" s="1"/>
  <c r="G589" i="11"/>
  <c r="G588" i="11"/>
  <c r="F588" i="11"/>
  <c r="E588" i="11"/>
  <c r="H588" i="11" s="1"/>
  <c r="G587" i="11"/>
  <c r="G586" i="11"/>
  <c r="G585" i="11"/>
  <c r="G584" i="11"/>
  <c r="F584" i="11"/>
  <c r="G583" i="11"/>
  <c r="F583" i="11"/>
  <c r="E583" i="11"/>
  <c r="H583" i="11" s="1"/>
  <c r="D582" i="11"/>
  <c r="C582" i="11"/>
  <c r="G576" i="11"/>
  <c r="F576" i="11"/>
  <c r="E576" i="11"/>
  <c r="H576" i="11" s="1"/>
  <c r="G575" i="11"/>
  <c r="F575" i="11"/>
  <c r="E575" i="11"/>
  <c r="H575" i="11" s="1"/>
  <c r="G574" i="11"/>
  <c r="F574" i="11"/>
  <c r="E574" i="11"/>
  <c r="H574" i="11" s="1"/>
  <c r="G573" i="11"/>
  <c r="F573" i="11"/>
  <c r="E573" i="11"/>
  <c r="H573" i="11" s="1"/>
  <c r="G572" i="11"/>
  <c r="F572" i="11"/>
  <c r="E572" i="11"/>
  <c r="H572" i="11" s="1"/>
  <c r="G571" i="11"/>
  <c r="F571" i="11"/>
  <c r="E571" i="11"/>
  <c r="H571" i="11" s="1"/>
  <c r="G570" i="11"/>
  <c r="G569" i="11"/>
  <c r="G568" i="11"/>
  <c r="G567" i="11"/>
  <c r="F567" i="11"/>
  <c r="E567" i="11"/>
  <c r="H567" i="11" s="1"/>
  <c r="G566" i="11"/>
  <c r="F566" i="11"/>
  <c r="G565" i="11"/>
  <c r="F565" i="11"/>
  <c r="E565" i="11"/>
  <c r="H565" i="11" s="1"/>
  <c r="G564" i="11"/>
  <c r="F564" i="11"/>
  <c r="E564" i="11"/>
  <c r="H564" i="11" s="1"/>
  <c r="G563" i="11"/>
  <c r="F563" i="11"/>
  <c r="E563" i="11"/>
  <c r="H563" i="11" s="1"/>
  <c r="G562" i="11"/>
  <c r="E562" i="11"/>
  <c r="H562" i="11" s="1"/>
  <c r="G561" i="11"/>
  <c r="G560" i="11"/>
  <c r="G559" i="11"/>
  <c r="G558" i="11"/>
  <c r="F558" i="11"/>
  <c r="E558" i="11"/>
  <c r="H558" i="11" s="1"/>
  <c r="G557" i="11"/>
  <c r="F557" i="11"/>
  <c r="E557" i="11"/>
  <c r="H557" i="11" s="1"/>
  <c r="G556" i="11"/>
  <c r="E556" i="11"/>
  <c r="H556" i="11" s="1"/>
  <c r="G555" i="11"/>
  <c r="F555" i="11"/>
  <c r="E555" i="11"/>
  <c r="H555" i="11" s="1"/>
  <c r="G554" i="11"/>
  <c r="G553" i="11"/>
  <c r="F553" i="11"/>
  <c r="E553" i="11"/>
  <c r="H553" i="11" s="1"/>
  <c r="G552" i="11"/>
  <c r="F552" i="11"/>
  <c r="E552" i="11"/>
  <c r="H552" i="11" s="1"/>
  <c r="G551" i="11"/>
  <c r="G550" i="11"/>
  <c r="G549" i="11"/>
  <c r="G548" i="11"/>
  <c r="F548" i="11"/>
  <c r="E548" i="11"/>
  <c r="H548" i="11" s="1"/>
  <c r="G547" i="11"/>
  <c r="F547" i="11"/>
  <c r="E547" i="11"/>
  <c r="H547" i="11" s="1"/>
  <c r="G546" i="11"/>
  <c r="F546" i="11"/>
  <c r="E546" i="11"/>
  <c r="H546" i="11" s="1"/>
  <c r="G545" i="11"/>
  <c r="F545" i="11"/>
  <c r="E545" i="11"/>
  <c r="H545" i="11" s="1"/>
  <c r="G544" i="11"/>
  <c r="F544" i="11"/>
  <c r="E544" i="11"/>
  <c r="H544" i="11" s="1"/>
  <c r="G543" i="11"/>
  <c r="F543" i="11"/>
  <c r="E543" i="11"/>
  <c r="H543" i="11" s="1"/>
  <c r="G542" i="11"/>
  <c r="F542" i="11"/>
  <c r="E542" i="11"/>
  <c r="H542" i="11" s="1"/>
  <c r="G541" i="11"/>
  <c r="F541" i="11"/>
  <c r="E541" i="11"/>
  <c r="H541" i="11" s="1"/>
  <c r="G540" i="11"/>
  <c r="F540" i="11"/>
  <c r="E540" i="11"/>
  <c r="H540" i="11" s="1"/>
  <c r="G539" i="11"/>
  <c r="G538" i="11"/>
  <c r="G537" i="11"/>
  <c r="F537" i="11"/>
  <c r="E537" i="11"/>
  <c r="H537" i="11" s="1"/>
  <c r="G536" i="11"/>
  <c r="F536" i="11"/>
  <c r="E536" i="11"/>
  <c r="H536" i="11" s="1"/>
  <c r="G535" i="11"/>
  <c r="G534" i="11"/>
  <c r="F534" i="11"/>
  <c r="E534" i="11"/>
  <c r="H534" i="11" s="1"/>
  <c r="G533" i="11"/>
  <c r="F533" i="11"/>
  <c r="E533" i="11"/>
  <c r="H533" i="11" s="1"/>
  <c r="G532" i="11"/>
  <c r="G531" i="11"/>
  <c r="F531" i="11"/>
  <c r="E531" i="11"/>
  <c r="H531" i="11" s="1"/>
  <c r="G530" i="11"/>
  <c r="F530" i="11"/>
  <c r="E530" i="11"/>
  <c r="H530" i="11" s="1"/>
  <c r="G529" i="11"/>
  <c r="F529" i="11"/>
  <c r="E529" i="11"/>
  <c r="H529" i="11" s="1"/>
  <c r="G528" i="11"/>
  <c r="F528" i="11"/>
  <c r="E528" i="11"/>
  <c r="H528" i="11" s="1"/>
  <c r="G527" i="11"/>
  <c r="F527" i="11"/>
  <c r="E527" i="11"/>
  <c r="H527" i="11" s="1"/>
  <c r="G526" i="11"/>
  <c r="F526" i="11"/>
  <c r="E526" i="11"/>
  <c r="H526" i="11" s="1"/>
  <c r="G525" i="11"/>
  <c r="F525" i="11"/>
  <c r="E525" i="11"/>
  <c r="H525" i="11" s="1"/>
  <c r="G524" i="11"/>
  <c r="F524" i="11"/>
  <c r="E524" i="11"/>
  <c r="H524" i="11" s="1"/>
  <c r="G523" i="11"/>
  <c r="F523" i="11"/>
  <c r="E523" i="11"/>
  <c r="H523" i="11" s="1"/>
  <c r="G522" i="11"/>
  <c r="F522" i="11"/>
  <c r="E522" i="11"/>
  <c r="H522" i="11" s="1"/>
  <c r="G521" i="11"/>
  <c r="F521" i="11"/>
  <c r="E521" i="11"/>
  <c r="H521" i="11" s="1"/>
  <c r="G520" i="11"/>
  <c r="F520" i="11"/>
  <c r="E520" i="11"/>
  <c r="H520" i="11" s="1"/>
  <c r="G519" i="11"/>
  <c r="F519" i="11"/>
  <c r="E519" i="11"/>
  <c r="H519" i="11" s="1"/>
  <c r="G518" i="11"/>
  <c r="F518" i="11"/>
  <c r="E518" i="11"/>
  <c r="H518" i="11" s="1"/>
  <c r="G517" i="11"/>
  <c r="F517" i="11"/>
  <c r="E517" i="11"/>
  <c r="H517" i="11" s="1"/>
  <c r="G516" i="11"/>
  <c r="F516" i="11"/>
  <c r="G515" i="11"/>
  <c r="F515" i="11"/>
  <c r="G514" i="11"/>
  <c r="F514" i="11"/>
  <c r="E514" i="11"/>
  <c r="H514" i="11" s="1"/>
  <c r="G513" i="11"/>
  <c r="F513" i="11"/>
  <c r="E513" i="11"/>
  <c r="H513" i="11" s="1"/>
  <c r="G512" i="11"/>
  <c r="F512" i="11"/>
  <c r="E512" i="11"/>
  <c r="H512" i="11" s="1"/>
  <c r="G511" i="11"/>
  <c r="F511" i="11"/>
  <c r="G510" i="11"/>
  <c r="G509" i="11"/>
  <c r="F509" i="11"/>
  <c r="E509" i="11"/>
  <c r="H509" i="11" s="1"/>
  <c r="G508" i="11"/>
  <c r="F508" i="11"/>
  <c r="E508" i="11"/>
  <c r="H508" i="11" s="1"/>
  <c r="G507" i="11"/>
  <c r="F507" i="11"/>
  <c r="E507" i="11"/>
  <c r="H507" i="11" s="1"/>
  <c r="G506" i="11"/>
  <c r="F506" i="11"/>
  <c r="E506" i="11"/>
  <c r="H506" i="11" s="1"/>
  <c r="G505" i="11"/>
  <c r="F505" i="11"/>
  <c r="E505" i="11"/>
  <c r="H505" i="11" s="1"/>
  <c r="G504" i="11"/>
  <c r="F504" i="11"/>
  <c r="E504" i="11"/>
  <c r="H504" i="11" s="1"/>
  <c r="G503" i="11"/>
  <c r="F503" i="11"/>
  <c r="E503" i="11"/>
  <c r="H503" i="11" s="1"/>
  <c r="G502" i="11"/>
  <c r="F502" i="11"/>
  <c r="E502" i="11"/>
  <c r="H502" i="11" s="1"/>
  <c r="G501" i="11"/>
  <c r="F501" i="11"/>
  <c r="E501" i="11"/>
  <c r="H501" i="11" s="1"/>
  <c r="G500" i="11"/>
  <c r="G499" i="11"/>
  <c r="F499" i="11"/>
  <c r="E499" i="11"/>
  <c r="H499" i="11" s="1"/>
  <c r="G498" i="11"/>
  <c r="F498" i="11"/>
  <c r="E498" i="11"/>
  <c r="H498" i="11" s="1"/>
  <c r="G497" i="11"/>
  <c r="G496" i="11"/>
  <c r="F496" i="11"/>
  <c r="E496" i="11"/>
  <c r="H496" i="11" s="1"/>
  <c r="G495" i="11"/>
  <c r="F495" i="11"/>
  <c r="E495" i="11"/>
  <c r="H495" i="11" s="1"/>
  <c r="G494" i="11"/>
  <c r="F494" i="11"/>
  <c r="E494" i="11"/>
  <c r="H494" i="11" s="1"/>
  <c r="G493" i="11"/>
  <c r="F493" i="11"/>
  <c r="E493" i="11"/>
  <c r="H493" i="11" s="1"/>
  <c r="G492" i="11"/>
  <c r="F492" i="11"/>
  <c r="E492" i="11"/>
  <c r="H492" i="11" s="1"/>
  <c r="G491" i="11"/>
  <c r="F491" i="11"/>
  <c r="E491" i="11"/>
  <c r="H491" i="11" s="1"/>
  <c r="G490" i="11"/>
  <c r="F490" i="11"/>
  <c r="G489" i="11"/>
  <c r="G488" i="11"/>
  <c r="F488" i="11"/>
  <c r="E488" i="11"/>
  <c r="H488" i="11" s="1"/>
  <c r="G487" i="11"/>
  <c r="F487" i="11"/>
  <c r="E487" i="11"/>
  <c r="H487" i="11" s="1"/>
  <c r="G486" i="11"/>
  <c r="F486" i="11"/>
  <c r="E486" i="11"/>
  <c r="H486" i="11" s="1"/>
  <c r="G485" i="11"/>
  <c r="F485" i="11"/>
  <c r="E485" i="11"/>
  <c r="H485" i="11" s="1"/>
  <c r="G484" i="11"/>
  <c r="G483" i="11"/>
  <c r="F483" i="11"/>
  <c r="G482" i="11"/>
  <c r="F482" i="11"/>
  <c r="E482" i="11"/>
  <c r="H482" i="11" s="1"/>
  <c r="G481" i="11"/>
  <c r="E481" i="11"/>
  <c r="H481" i="11" s="1"/>
  <c r="G480" i="11"/>
  <c r="F480" i="11"/>
  <c r="E480" i="11"/>
  <c r="H480" i="11" s="1"/>
  <c r="G479" i="11"/>
  <c r="G478" i="11"/>
  <c r="F478" i="11"/>
  <c r="E478" i="11"/>
  <c r="H478" i="11" s="1"/>
  <c r="G477" i="11"/>
  <c r="F477" i="11"/>
  <c r="E477" i="11"/>
  <c r="H477" i="11" s="1"/>
  <c r="G476" i="11"/>
  <c r="E476" i="11"/>
  <c r="H476" i="11" s="1"/>
  <c r="G475" i="11"/>
  <c r="F475" i="11"/>
  <c r="E475" i="11"/>
  <c r="H475" i="11" s="1"/>
  <c r="G474" i="11"/>
  <c r="E474" i="11"/>
  <c r="H474" i="11" s="1"/>
  <c r="G473" i="11"/>
  <c r="F473" i="11"/>
  <c r="E473" i="11"/>
  <c r="H473" i="11" s="1"/>
  <c r="G472" i="11"/>
  <c r="F472" i="11"/>
  <c r="E472" i="11"/>
  <c r="H472" i="11" s="1"/>
  <c r="G471" i="11"/>
  <c r="G470" i="11"/>
  <c r="F470" i="11"/>
  <c r="E470" i="11"/>
  <c r="H470" i="11" s="1"/>
  <c r="G469" i="11"/>
  <c r="E469" i="11"/>
  <c r="H469" i="11" s="1"/>
  <c r="G468" i="11"/>
  <c r="G467" i="11"/>
  <c r="F467" i="11"/>
  <c r="E467" i="11"/>
  <c r="H467" i="11" s="1"/>
  <c r="G466" i="11"/>
  <c r="G465" i="11"/>
  <c r="G464" i="11"/>
  <c r="G463" i="11"/>
  <c r="F463" i="11"/>
  <c r="E463" i="11"/>
  <c r="H463" i="11" s="1"/>
  <c r="G462" i="11"/>
  <c r="F462" i="11"/>
  <c r="E462" i="11"/>
  <c r="H462" i="11" s="1"/>
  <c r="G461" i="11"/>
  <c r="F461" i="11"/>
  <c r="E461" i="11"/>
  <c r="H461" i="11" s="1"/>
  <c r="G460" i="11"/>
  <c r="F460" i="11"/>
  <c r="E460" i="11"/>
  <c r="H460" i="11" s="1"/>
  <c r="G459" i="11"/>
  <c r="F459" i="11"/>
  <c r="E459" i="11"/>
  <c r="H459" i="11" s="1"/>
  <c r="G458" i="11"/>
  <c r="F458" i="11"/>
  <c r="E458" i="11"/>
  <c r="H458" i="11" s="1"/>
  <c r="G457" i="11"/>
  <c r="G456" i="11"/>
  <c r="G455" i="11"/>
  <c r="G454" i="11"/>
  <c r="F454" i="11"/>
  <c r="E454" i="11"/>
  <c r="H454" i="11" s="1"/>
  <c r="G453" i="11"/>
  <c r="G452" i="11"/>
  <c r="F452" i="11"/>
  <c r="E452" i="11"/>
  <c r="H452" i="11" s="1"/>
  <c r="G451" i="11"/>
  <c r="F451" i="11"/>
  <c r="E451" i="11"/>
  <c r="H451" i="11" s="1"/>
  <c r="G450" i="11"/>
  <c r="F450" i="11"/>
  <c r="E450" i="11"/>
  <c r="H450" i="11" s="1"/>
  <c r="G449" i="11"/>
  <c r="F449" i="11"/>
  <c r="G448" i="11"/>
  <c r="F448" i="11"/>
  <c r="E448" i="11"/>
  <c r="H448" i="11" s="1"/>
  <c r="G447" i="11"/>
  <c r="F447" i="11"/>
  <c r="E447" i="11"/>
  <c r="H447" i="11" s="1"/>
  <c r="G446" i="11"/>
  <c r="F446" i="11"/>
  <c r="E446" i="11"/>
  <c r="H446" i="11" s="1"/>
  <c r="G445" i="11"/>
  <c r="F445" i="11"/>
  <c r="G444" i="11"/>
  <c r="F444" i="11"/>
  <c r="E444" i="11"/>
  <c r="H444" i="11" s="1"/>
  <c r="G443" i="11"/>
  <c r="F443" i="11"/>
  <c r="E443" i="11"/>
  <c r="H443" i="11" s="1"/>
  <c r="G442" i="11"/>
  <c r="F442" i="11"/>
  <c r="G441" i="11"/>
  <c r="G440" i="11"/>
  <c r="F440" i="11"/>
  <c r="E440" i="11"/>
  <c r="H440" i="11" s="1"/>
  <c r="G439" i="11"/>
  <c r="G438" i="11"/>
  <c r="G437" i="11"/>
  <c r="G436" i="11"/>
  <c r="F436" i="11"/>
  <c r="E436" i="11"/>
  <c r="H436" i="11" s="1"/>
  <c r="G435" i="11"/>
  <c r="F435" i="11"/>
  <c r="E435" i="11"/>
  <c r="H435" i="11" s="1"/>
  <c r="G434" i="11"/>
  <c r="G433" i="11"/>
  <c r="F433" i="11"/>
  <c r="E433" i="11"/>
  <c r="H433" i="11" s="1"/>
  <c r="G432" i="11"/>
  <c r="G431" i="11"/>
  <c r="F431" i="11"/>
  <c r="E431" i="11"/>
  <c r="H431" i="11" s="1"/>
  <c r="G430" i="11"/>
  <c r="F430" i="11"/>
  <c r="E430" i="11"/>
  <c r="H430" i="11" s="1"/>
  <c r="G429" i="11"/>
  <c r="F429" i="11"/>
  <c r="G428" i="11"/>
  <c r="F428" i="11"/>
  <c r="E428" i="11"/>
  <c r="H428" i="11" s="1"/>
  <c r="G427" i="11"/>
  <c r="F427" i="11"/>
  <c r="E427" i="11"/>
  <c r="H427" i="11" s="1"/>
  <c r="G426" i="11"/>
  <c r="F426" i="11"/>
  <c r="E426" i="11"/>
  <c r="H426" i="11" s="1"/>
  <c r="G425" i="11"/>
  <c r="F425" i="11"/>
  <c r="E425" i="11"/>
  <c r="H425" i="11" s="1"/>
  <c r="G424" i="11"/>
  <c r="F424" i="11"/>
  <c r="E424" i="11"/>
  <c r="H424" i="11" s="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G419" i="11"/>
  <c r="F419" i="11"/>
  <c r="E419" i="11"/>
  <c r="H419" i="11" s="1"/>
  <c r="G418" i="11"/>
  <c r="F418" i="11"/>
  <c r="E418" i="11"/>
  <c r="H418" i="11" s="1"/>
  <c r="G417" i="11"/>
  <c r="F417" i="11"/>
  <c r="E417" i="11"/>
  <c r="H417" i="11" s="1"/>
  <c r="G416" i="11"/>
  <c r="F416" i="11"/>
  <c r="E416" i="11"/>
  <c r="H416" i="11" s="1"/>
  <c r="G415" i="11"/>
  <c r="F415" i="11"/>
  <c r="E415" i="11"/>
  <c r="H415" i="11" s="1"/>
  <c r="G414" i="11"/>
  <c r="F414" i="11"/>
  <c r="E414" i="11"/>
  <c r="H414" i="11" s="1"/>
  <c r="G413" i="11"/>
  <c r="F413" i="11"/>
  <c r="E413" i="11"/>
  <c r="H413" i="11" s="1"/>
  <c r="G412" i="11"/>
  <c r="G411" i="11"/>
  <c r="F411" i="11"/>
  <c r="E411" i="11"/>
  <c r="H411" i="11" s="1"/>
  <c r="G410" i="11"/>
  <c r="G409" i="11"/>
  <c r="G408" i="11"/>
  <c r="F408" i="11"/>
  <c r="E408" i="11"/>
  <c r="H408" i="11" s="1"/>
  <c r="G407" i="11"/>
  <c r="F407" i="11"/>
  <c r="E407" i="11"/>
  <c r="H407" i="11" s="1"/>
  <c r="G406" i="11"/>
  <c r="F406" i="11"/>
  <c r="E406" i="11"/>
  <c r="H406" i="11" s="1"/>
  <c r="G405" i="11"/>
  <c r="F405" i="11"/>
  <c r="E405" i="11"/>
  <c r="H405" i="11" s="1"/>
  <c r="G404" i="11"/>
  <c r="F404" i="11"/>
  <c r="E404" i="11"/>
  <c r="H404" i="11" s="1"/>
  <c r="G403" i="11"/>
  <c r="F403" i="11"/>
  <c r="G402" i="11"/>
  <c r="F402" i="11"/>
  <c r="G401" i="11"/>
  <c r="F401" i="11"/>
  <c r="G400" i="11"/>
  <c r="F400" i="11"/>
  <c r="E400" i="11"/>
  <c r="H400" i="11" s="1"/>
  <c r="G399" i="11"/>
  <c r="G398" i="11"/>
  <c r="G397" i="11"/>
  <c r="F397" i="11"/>
  <c r="E397" i="11"/>
  <c r="H397" i="11" s="1"/>
  <c r="G396" i="11"/>
  <c r="F396" i="11"/>
  <c r="E396" i="11"/>
  <c r="H396" i="11" s="1"/>
  <c r="G395" i="11"/>
  <c r="G394" i="11"/>
  <c r="F394" i="11"/>
  <c r="G393" i="11"/>
  <c r="F393" i="11"/>
  <c r="E393" i="11"/>
  <c r="H393" i="11" s="1"/>
  <c r="G392" i="11"/>
  <c r="F392" i="11"/>
  <c r="E392" i="11"/>
  <c r="H392" i="11" s="1"/>
  <c r="G391" i="11"/>
  <c r="F391" i="11"/>
  <c r="E391" i="11"/>
  <c r="H391" i="11" s="1"/>
  <c r="G390" i="11"/>
  <c r="F390" i="11"/>
  <c r="E390" i="11"/>
  <c r="H390" i="11" s="1"/>
  <c r="G389" i="11"/>
  <c r="F389" i="11"/>
  <c r="E389" i="11"/>
  <c r="H389" i="11" s="1"/>
  <c r="G388" i="11"/>
  <c r="F388" i="11"/>
  <c r="G387" i="11"/>
  <c r="F387" i="11"/>
  <c r="E387" i="11"/>
  <c r="H387" i="11" s="1"/>
  <c r="G386" i="11"/>
  <c r="F386" i="11"/>
  <c r="E386" i="11"/>
  <c r="H386" i="11" s="1"/>
  <c r="G385" i="11"/>
  <c r="F385" i="11"/>
  <c r="E385" i="11"/>
  <c r="H385" i="11" s="1"/>
  <c r="G384" i="11"/>
  <c r="G383" i="11"/>
  <c r="F383" i="11"/>
  <c r="G382" i="11"/>
  <c r="G381" i="11"/>
  <c r="F381" i="11"/>
  <c r="E381" i="11"/>
  <c r="H381" i="11" s="1"/>
  <c r="G380" i="11"/>
  <c r="F380" i="11"/>
  <c r="G379" i="11"/>
  <c r="E379" i="11"/>
  <c r="H379" i="11" s="1"/>
  <c r="G378" i="11"/>
  <c r="F378" i="11"/>
  <c r="G377" i="11"/>
  <c r="F377" i="11"/>
  <c r="E377" i="11"/>
  <c r="H377" i="11" s="1"/>
  <c r="G376" i="11"/>
  <c r="E376" i="11"/>
  <c r="H376" i="11" s="1"/>
  <c r="G375" i="11"/>
  <c r="F375" i="11"/>
  <c r="E375" i="11"/>
  <c r="H375" i="11" s="1"/>
  <c r="G374" i="11"/>
  <c r="F374" i="11"/>
  <c r="G373" i="11"/>
  <c r="G372" i="11"/>
  <c r="F372" i="11"/>
  <c r="E372" i="11"/>
  <c r="H372" i="11" s="1"/>
  <c r="G371" i="11"/>
  <c r="F371" i="11"/>
  <c r="E371" i="11"/>
  <c r="H371" i="11" s="1"/>
  <c r="G370" i="11"/>
  <c r="F370" i="11"/>
  <c r="G369" i="11"/>
  <c r="F369" i="11"/>
  <c r="G368" i="11"/>
  <c r="F368" i="11"/>
  <c r="E368" i="11"/>
  <c r="H368" i="11" s="1"/>
  <c r="G367" i="11"/>
  <c r="F367" i="11"/>
  <c r="E367" i="11"/>
  <c r="H367" i="11" s="1"/>
  <c r="G366" i="11"/>
  <c r="F366" i="11"/>
  <c r="E366" i="11"/>
  <c r="H366" i="11" s="1"/>
  <c r="G365" i="11"/>
  <c r="F365" i="11"/>
  <c r="E365" i="11"/>
  <c r="H365" i="11" s="1"/>
  <c r="G364" i="11"/>
  <c r="G363" i="11"/>
  <c r="F363" i="11"/>
  <c r="E363" i="11"/>
  <c r="H363" i="11" s="1"/>
  <c r="G362" i="11"/>
  <c r="F362" i="11"/>
  <c r="G361" i="11"/>
  <c r="G360" i="11"/>
  <c r="F360" i="11"/>
  <c r="E360" i="11"/>
  <c r="H360" i="11" s="1"/>
  <c r="G359" i="11"/>
  <c r="F359" i="11"/>
  <c r="E359" i="11"/>
  <c r="H359" i="11" s="1"/>
  <c r="G358" i="11"/>
  <c r="F358" i="11"/>
  <c r="G357" i="11"/>
  <c r="F357" i="11"/>
  <c r="E357" i="11"/>
  <c r="H357" i="11" s="1"/>
  <c r="G356" i="11"/>
  <c r="F356" i="11"/>
  <c r="E356" i="11"/>
  <c r="H356" i="11" s="1"/>
  <c r="G355" i="11"/>
  <c r="G354" i="11"/>
  <c r="F354" i="11"/>
  <c r="E354" i="11"/>
  <c r="H354" i="11" s="1"/>
  <c r="G353" i="11"/>
  <c r="F353" i="11"/>
  <c r="E353" i="11"/>
  <c r="H353" i="11" s="1"/>
  <c r="G352" i="11"/>
  <c r="F352" i="11"/>
  <c r="E352" i="11"/>
  <c r="H352" i="11" s="1"/>
  <c r="G351" i="11"/>
  <c r="E351" i="11"/>
  <c r="H351" i="11" s="1"/>
  <c r="G350" i="11"/>
  <c r="D349" i="11"/>
  <c r="C349" i="11"/>
  <c r="G343" i="11"/>
  <c r="F343" i="11"/>
  <c r="E343" i="11"/>
  <c r="H343" i="11" s="1"/>
  <c r="G342" i="11"/>
  <c r="F342" i="11"/>
  <c r="E342" i="11"/>
  <c r="H342" i="11" s="1"/>
  <c r="G341" i="11"/>
  <c r="F341" i="11"/>
  <c r="E341" i="11"/>
  <c r="H341" i="11" s="1"/>
  <c r="G340" i="11"/>
  <c r="F340" i="11"/>
  <c r="E340" i="11"/>
  <c r="H340" i="11" s="1"/>
  <c r="G339" i="11"/>
  <c r="F339" i="11"/>
  <c r="E339" i="11"/>
  <c r="H339" i="11" s="1"/>
  <c r="G338" i="11"/>
  <c r="F338" i="11"/>
  <c r="G337" i="11"/>
  <c r="F337" i="11"/>
  <c r="G336" i="11"/>
  <c r="F336" i="11"/>
  <c r="E336" i="11"/>
  <c r="H336" i="11" s="1"/>
  <c r="G335" i="11"/>
  <c r="F335" i="11"/>
  <c r="E335" i="11"/>
  <c r="H335" i="11" s="1"/>
  <c r="G334" i="11"/>
  <c r="F334" i="11"/>
  <c r="E334" i="11"/>
  <c r="H334" i="11" s="1"/>
  <c r="G333" i="11"/>
  <c r="F333" i="11"/>
  <c r="E333" i="11"/>
  <c r="H333" i="11" s="1"/>
  <c r="G332" i="11"/>
  <c r="F332" i="11"/>
  <c r="E332" i="11"/>
  <c r="H332" i="11" s="1"/>
  <c r="G331" i="11"/>
  <c r="F331" i="11"/>
  <c r="E331" i="11"/>
  <c r="H331" i="11" s="1"/>
  <c r="G330" i="11"/>
  <c r="F330" i="11"/>
  <c r="E330" i="11"/>
  <c r="H330" i="11" s="1"/>
  <c r="G329" i="11"/>
  <c r="F329" i="11"/>
  <c r="E329" i="11"/>
  <c r="H329" i="11" s="1"/>
  <c r="G328" i="11"/>
  <c r="F328" i="11"/>
  <c r="E328" i="11"/>
  <c r="H328" i="11" s="1"/>
  <c r="G327" i="11"/>
  <c r="F327" i="11"/>
  <c r="E327" i="11"/>
  <c r="H327" i="11" s="1"/>
  <c r="G326" i="11"/>
  <c r="F326" i="11"/>
  <c r="E326" i="11"/>
  <c r="H326" i="11" s="1"/>
  <c r="G325" i="11"/>
  <c r="F325" i="11"/>
  <c r="E325" i="11"/>
  <c r="H325" i="11" s="1"/>
  <c r="G324" i="11"/>
  <c r="F324" i="11"/>
  <c r="E324" i="11"/>
  <c r="H324" i="11" s="1"/>
  <c r="G323" i="11"/>
  <c r="F323" i="11"/>
  <c r="E323" i="11"/>
  <c r="H323" i="11" s="1"/>
  <c r="G322" i="11"/>
  <c r="F322" i="11"/>
  <c r="E322" i="11"/>
  <c r="H322" i="11" s="1"/>
  <c r="G321" i="11"/>
  <c r="G320" i="11"/>
  <c r="F320" i="11"/>
  <c r="G319" i="11"/>
  <c r="G318" i="11"/>
  <c r="F318" i="11"/>
  <c r="E318" i="11"/>
  <c r="H318" i="11" s="1"/>
  <c r="G317" i="11"/>
  <c r="G316" i="11"/>
  <c r="F316" i="11"/>
  <c r="E316" i="11"/>
  <c r="H316" i="11" s="1"/>
  <c r="G315" i="11"/>
  <c r="F315" i="11"/>
  <c r="G314" i="11"/>
  <c r="F314" i="11"/>
  <c r="E314" i="11"/>
  <c r="H314" i="11" s="1"/>
  <c r="G313" i="11"/>
  <c r="E313" i="11"/>
  <c r="H313" i="11" s="1"/>
  <c r="G312" i="11"/>
  <c r="F312" i="11"/>
  <c r="E312" i="11"/>
  <c r="H312" i="11" s="1"/>
  <c r="G311" i="11"/>
  <c r="F311" i="11"/>
  <c r="E311" i="11"/>
  <c r="H311" i="11" s="1"/>
  <c r="G310" i="11"/>
  <c r="F310" i="11"/>
  <c r="G309" i="11"/>
  <c r="F309" i="11"/>
  <c r="E309" i="11"/>
  <c r="H309" i="11" s="1"/>
  <c r="G308" i="11"/>
  <c r="F308" i="11"/>
  <c r="E308" i="11"/>
  <c r="H308" i="11" s="1"/>
  <c r="G307" i="11"/>
  <c r="F307" i="11"/>
  <c r="E307" i="11"/>
  <c r="H307" i="11" s="1"/>
  <c r="G306" i="11"/>
  <c r="F306" i="11"/>
  <c r="E306" i="11"/>
  <c r="H306" i="11" s="1"/>
  <c r="G305" i="11"/>
  <c r="G304" i="11"/>
  <c r="G303" i="11"/>
  <c r="F303" i="11"/>
  <c r="E303" i="11"/>
  <c r="H303" i="11" s="1"/>
  <c r="G302" i="11"/>
  <c r="G301" i="11"/>
  <c r="F301" i="11"/>
  <c r="E301" i="11"/>
  <c r="H301" i="11" s="1"/>
  <c r="G300" i="11"/>
  <c r="F300" i="11"/>
  <c r="E300" i="11"/>
  <c r="H300" i="11" s="1"/>
  <c r="G299" i="11"/>
  <c r="F299" i="11"/>
  <c r="E299" i="11"/>
  <c r="H299" i="11" s="1"/>
  <c r="G298" i="11"/>
  <c r="F298" i="11"/>
  <c r="E298" i="11"/>
  <c r="H298" i="11" s="1"/>
  <c r="G297" i="11"/>
  <c r="F297" i="11"/>
  <c r="E297" i="11"/>
  <c r="H297" i="11" s="1"/>
  <c r="G296" i="11"/>
  <c r="F296" i="11"/>
  <c r="E296" i="11"/>
  <c r="H296" i="11" s="1"/>
  <c r="G295" i="11"/>
  <c r="F295" i="11"/>
  <c r="E295" i="11"/>
  <c r="H295" i="11" s="1"/>
  <c r="G294" i="11"/>
  <c r="G293" i="11"/>
  <c r="E293" i="11"/>
  <c r="H293" i="11" s="1"/>
  <c r="G292" i="11"/>
  <c r="F292" i="11"/>
  <c r="E292" i="11"/>
  <c r="H292" i="11" s="1"/>
  <c r="G291" i="11"/>
  <c r="F291" i="11"/>
  <c r="E291" i="11"/>
  <c r="H291" i="11" s="1"/>
  <c r="G290" i="11"/>
  <c r="F290" i="11"/>
  <c r="E290" i="11"/>
  <c r="H290" i="11" s="1"/>
  <c r="G289" i="11"/>
  <c r="F289" i="11"/>
  <c r="G288" i="11"/>
  <c r="F288" i="11"/>
  <c r="G287" i="11"/>
  <c r="F287" i="11"/>
  <c r="E287" i="11"/>
  <c r="H287" i="11" s="1"/>
  <c r="G286" i="11"/>
  <c r="F286" i="11"/>
  <c r="E286" i="11"/>
  <c r="H286" i="11" s="1"/>
  <c r="G285" i="11"/>
  <c r="F285" i="11"/>
  <c r="E285" i="11"/>
  <c r="H285" i="11" s="1"/>
  <c r="G284" i="11"/>
  <c r="F284" i="11"/>
  <c r="E284" i="11"/>
  <c r="H284" i="11" s="1"/>
  <c r="G283" i="11"/>
  <c r="G282" i="11"/>
  <c r="F282" i="11"/>
  <c r="G281" i="11"/>
  <c r="F281" i="11"/>
  <c r="E281" i="11"/>
  <c r="H281" i="11" s="1"/>
  <c r="G280" i="11"/>
  <c r="E280" i="11"/>
  <c r="H280" i="11" s="1"/>
  <c r="G279" i="11"/>
  <c r="F279" i="11"/>
  <c r="E279" i="11"/>
  <c r="H279" i="11" s="1"/>
  <c r="G278" i="11"/>
  <c r="F278" i="11"/>
  <c r="E278" i="11"/>
  <c r="H278" i="11" s="1"/>
  <c r="G277" i="11"/>
  <c r="G276" i="11"/>
  <c r="G275" i="11"/>
  <c r="F275" i="11"/>
  <c r="E275" i="11"/>
  <c r="H275" i="11" s="1"/>
  <c r="G274" i="11"/>
  <c r="F274" i="11"/>
  <c r="E274" i="11"/>
  <c r="H274" i="11" s="1"/>
  <c r="G273" i="11"/>
  <c r="F273" i="11"/>
  <c r="E273" i="11"/>
  <c r="H273" i="11" s="1"/>
  <c r="G272" i="11"/>
  <c r="F272" i="11"/>
  <c r="E272" i="11"/>
  <c r="H272" i="11" s="1"/>
  <c r="G271" i="11"/>
  <c r="F271" i="11"/>
  <c r="E271" i="11"/>
  <c r="H271" i="11" s="1"/>
  <c r="G270" i="11"/>
  <c r="F270" i="11"/>
  <c r="E270" i="11"/>
  <c r="H270" i="11" s="1"/>
  <c r="G269" i="11"/>
  <c r="F269" i="11"/>
  <c r="E269" i="11"/>
  <c r="H269" i="11" s="1"/>
  <c r="G268" i="11"/>
  <c r="F268" i="11"/>
  <c r="E268" i="11"/>
  <c r="H268" i="11" s="1"/>
  <c r="G267" i="11"/>
  <c r="F267" i="11"/>
  <c r="E267" i="11"/>
  <c r="H267" i="11" s="1"/>
  <c r="G266" i="11"/>
  <c r="F266" i="11"/>
  <c r="E266" i="11"/>
  <c r="H266" i="11" s="1"/>
  <c r="G265" i="11"/>
  <c r="F265" i="11"/>
  <c r="E265" i="11"/>
  <c r="H265" i="11" s="1"/>
  <c r="G264" i="11"/>
  <c r="F264" i="11"/>
  <c r="E264" i="11"/>
  <c r="H264" i="11" s="1"/>
  <c r="G263" i="11"/>
  <c r="F263" i="11"/>
  <c r="E263" i="11"/>
  <c r="H263" i="11" s="1"/>
  <c r="G262" i="11"/>
  <c r="F262" i="11"/>
  <c r="E262" i="11"/>
  <c r="H262" i="11" s="1"/>
  <c r="G261" i="11"/>
  <c r="F261" i="11"/>
  <c r="E261" i="11"/>
  <c r="H261" i="11" s="1"/>
  <c r="G260" i="11"/>
  <c r="F260" i="11"/>
  <c r="E260" i="11"/>
  <c r="H260" i="11" s="1"/>
  <c r="G259" i="11"/>
  <c r="F259" i="11"/>
  <c r="E259" i="11"/>
  <c r="H259" i="11" s="1"/>
  <c r="G258" i="11"/>
  <c r="F258" i="11"/>
  <c r="E258" i="11"/>
  <c r="H258" i="11" s="1"/>
  <c r="G257" i="11"/>
  <c r="F257" i="11"/>
  <c r="E257" i="11"/>
  <c r="H257" i="11" s="1"/>
  <c r="G256" i="11"/>
  <c r="F256" i="11"/>
  <c r="E256" i="11"/>
  <c r="H256" i="11" s="1"/>
  <c r="G255" i="11"/>
  <c r="F255" i="11"/>
  <c r="E255" i="11"/>
  <c r="H255" i="11" s="1"/>
  <c r="G254" i="11"/>
  <c r="F254" i="11"/>
  <c r="E254" i="11"/>
  <c r="H254" i="11" s="1"/>
  <c r="G253" i="11"/>
  <c r="F253" i="11"/>
  <c r="E253" i="11"/>
  <c r="H253" i="11" s="1"/>
  <c r="G252" i="11"/>
  <c r="F252" i="11"/>
  <c r="E252" i="11"/>
  <c r="H252" i="11" s="1"/>
  <c r="G251" i="11"/>
  <c r="F251" i="11"/>
  <c r="E251" i="11"/>
  <c r="H251" i="11" s="1"/>
  <c r="G250" i="11"/>
  <c r="F250" i="11"/>
  <c r="E250" i="11"/>
  <c r="H250" i="11" s="1"/>
  <c r="G249" i="11"/>
  <c r="F249" i="11"/>
  <c r="E249" i="11"/>
  <c r="H249" i="11" s="1"/>
  <c r="G248" i="11"/>
  <c r="F248" i="11"/>
  <c r="E248" i="11"/>
  <c r="H248" i="11" s="1"/>
  <c r="G247" i="11"/>
  <c r="F247" i="11"/>
  <c r="E247" i="11"/>
  <c r="H247" i="11" s="1"/>
  <c r="G246" i="11"/>
  <c r="F246" i="11"/>
  <c r="E246" i="11"/>
  <c r="H246" i="11" s="1"/>
  <c r="G245" i="11"/>
  <c r="F245" i="11"/>
  <c r="E245" i="11"/>
  <c r="H245" i="11" s="1"/>
  <c r="G244" i="11"/>
  <c r="F244" i="11"/>
  <c r="E244" i="11"/>
  <c r="H244" i="11" s="1"/>
  <c r="G243" i="11"/>
  <c r="F243" i="11"/>
  <c r="E243" i="11"/>
  <c r="H243" i="11" s="1"/>
  <c r="G242" i="11"/>
  <c r="F242" i="11"/>
  <c r="E242" i="11"/>
  <c r="H242" i="11" s="1"/>
  <c r="G241" i="11"/>
  <c r="F241" i="11"/>
  <c r="E241" i="11"/>
  <c r="H241" i="11" s="1"/>
  <c r="G240" i="11"/>
  <c r="F240" i="11"/>
  <c r="E240" i="11"/>
  <c r="H240" i="11" s="1"/>
  <c r="G239" i="11"/>
  <c r="F239" i="11"/>
  <c r="E239" i="11"/>
  <c r="H239" i="11" s="1"/>
  <c r="G238" i="11"/>
  <c r="G237" i="11"/>
  <c r="F237" i="11"/>
  <c r="E237" i="11"/>
  <c r="H237" i="11" s="1"/>
  <c r="G236" i="11"/>
  <c r="G235" i="11"/>
  <c r="F235" i="11"/>
  <c r="E235" i="11"/>
  <c r="H235" i="11" s="1"/>
  <c r="G234" i="11"/>
  <c r="F234" i="11"/>
  <c r="E234" i="11"/>
  <c r="H234" i="11" s="1"/>
  <c r="G233" i="11"/>
  <c r="F233" i="11"/>
  <c r="E233" i="11"/>
  <c r="H233" i="11" s="1"/>
  <c r="G232" i="11"/>
  <c r="E232" i="11"/>
  <c r="H232" i="11" s="1"/>
  <c r="G231" i="11"/>
  <c r="F231" i="11"/>
  <c r="E231" i="11"/>
  <c r="H231" i="11" s="1"/>
  <c r="G230" i="11"/>
  <c r="F230" i="11"/>
  <c r="E230" i="11"/>
  <c r="H230" i="11" s="1"/>
  <c r="G229" i="11"/>
  <c r="F229" i="11"/>
  <c r="E229" i="11"/>
  <c r="H229" i="11" s="1"/>
  <c r="G228" i="11"/>
  <c r="F228" i="11"/>
  <c r="E228" i="11"/>
  <c r="H228" i="11" s="1"/>
  <c r="G227" i="11"/>
  <c r="F227" i="11"/>
  <c r="G226" i="11"/>
  <c r="F226" i="11"/>
  <c r="E226" i="11"/>
  <c r="H226" i="11" s="1"/>
  <c r="G225" i="11"/>
  <c r="F225" i="11"/>
  <c r="G224" i="11"/>
  <c r="F224" i="11"/>
  <c r="E224" i="11"/>
  <c r="H224" i="11" s="1"/>
  <c r="G223" i="11"/>
  <c r="F223" i="11"/>
  <c r="E223" i="11"/>
  <c r="H223" i="11" s="1"/>
  <c r="G222" i="11"/>
  <c r="G221" i="11"/>
  <c r="F221" i="11"/>
  <c r="E221" i="11"/>
  <c r="H221" i="11" s="1"/>
  <c r="G220" i="11"/>
  <c r="F220" i="11"/>
  <c r="E220" i="11"/>
  <c r="H220" i="11" s="1"/>
  <c r="G219" i="11"/>
  <c r="F219" i="11"/>
  <c r="E219" i="11"/>
  <c r="H219" i="11" s="1"/>
  <c r="G218" i="11"/>
  <c r="G217" i="11"/>
  <c r="F217" i="11"/>
  <c r="E217" i="11"/>
  <c r="H217" i="11" s="1"/>
  <c r="G216" i="11"/>
  <c r="F216" i="11"/>
  <c r="E216" i="11"/>
  <c r="H216" i="11" s="1"/>
  <c r="G215" i="11"/>
  <c r="G214" i="11"/>
  <c r="G213" i="11"/>
  <c r="G212" i="11"/>
  <c r="F212" i="11"/>
  <c r="E212" i="11"/>
  <c r="H212" i="11" s="1"/>
  <c r="G211" i="11"/>
  <c r="F211" i="11"/>
  <c r="E211" i="11"/>
  <c r="H211" i="11" s="1"/>
  <c r="G210" i="11"/>
  <c r="G209" i="11"/>
  <c r="G208" i="11"/>
  <c r="E208" i="11"/>
  <c r="H208" i="11" s="1"/>
  <c r="G207" i="11"/>
  <c r="F207" i="11"/>
  <c r="E207" i="11"/>
  <c r="H207" i="11" s="1"/>
  <c r="G206" i="11"/>
  <c r="G205" i="11"/>
  <c r="F205" i="11"/>
  <c r="E205" i="11"/>
  <c r="H205" i="11" s="1"/>
  <c r="G204" i="11"/>
  <c r="G203" i="11"/>
  <c r="G202" i="11"/>
  <c r="G201" i="11"/>
  <c r="G200" i="11"/>
  <c r="G199" i="11"/>
  <c r="E199" i="11"/>
  <c r="H199" i="11" s="1"/>
  <c r="G198" i="11"/>
  <c r="F198" i="11"/>
  <c r="E198" i="11"/>
  <c r="H198" i="11" s="1"/>
  <c r="G197" i="11"/>
  <c r="F197" i="11"/>
  <c r="G196" i="11"/>
  <c r="F196" i="11"/>
  <c r="E196" i="11"/>
  <c r="H196" i="11" s="1"/>
  <c r="G195" i="11"/>
  <c r="F195" i="11"/>
  <c r="E195" i="11"/>
  <c r="H195" i="11" s="1"/>
  <c r="G194" i="11"/>
  <c r="G193" i="11"/>
  <c r="F193" i="11"/>
  <c r="E193" i="11"/>
  <c r="H193" i="11" s="1"/>
  <c r="G192" i="11"/>
  <c r="F192" i="11"/>
  <c r="E192" i="11"/>
  <c r="H192" i="11" s="1"/>
  <c r="G191" i="11"/>
  <c r="E191" i="11"/>
  <c r="H191" i="11" s="1"/>
  <c r="G190" i="11"/>
  <c r="F190" i="11"/>
  <c r="E190" i="11"/>
  <c r="H190" i="11" s="1"/>
  <c r="G189" i="11"/>
  <c r="F189" i="11"/>
  <c r="E189" i="11"/>
  <c r="H189" i="11" s="1"/>
  <c r="G188" i="11"/>
  <c r="F188" i="11"/>
  <c r="E188" i="11"/>
  <c r="H188" i="11" s="1"/>
  <c r="G187" i="11"/>
  <c r="G186" i="11"/>
  <c r="E186" i="11"/>
  <c r="H186" i="11" s="1"/>
  <c r="G185" i="11"/>
  <c r="F185" i="11"/>
  <c r="E185" i="11"/>
  <c r="H185" i="11" s="1"/>
  <c r="G184" i="11"/>
  <c r="F184" i="11"/>
  <c r="E184" i="11"/>
  <c r="H184" i="11" s="1"/>
  <c r="G183" i="11"/>
  <c r="F183" i="11"/>
  <c r="E183" i="11"/>
  <c r="H183" i="11" s="1"/>
  <c r="G182" i="11"/>
  <c r="F182" i="11"/>
  <c r="G181" i="11"/>
  <c r="E181" i="11"/>
  <c r="H181" i="11" s="1"/>
  <c r="G180" i="11"/>
  <c r="F180" i="11"/>
  <c r="E180" i="11"/>
  <c r="H180" i="11" s="1"/>
  <c r="G179" i="11"/>
  <c r="G178" i="11"/>
  <c r="G177" i="11"/>
  <c r="F177" i="11"/>
  <c r="E177" i="11"/>
  <c r="H177" i="11" s="1"/>
  <c r="G176" i="11"/>
  <c r="G175" i="11"/>
  <c r="F175" i="11"/>
  <c r="G174" i="11"/>
  <c r="D173" i="11"/>
  <c r="C173" i="1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F161" i="11"/>
  <c r="E161" i="11"/>
  <c r="H161" i="11" s="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G157" i="11"/>
  <c r="F157" i="11"/>
  <c r="E157" i="11"/>
  <c r="H157" i="11" s="1"/>
  <c r="G156" i="11"/>
  <c r="F156" i="11"/>
  <c r="E156" i="11"/>
  <c r="H156" i="11" s="1"/>
  <c r="G155" i="11"/>
  <c r="F155" i="11"/>
  <c r="E155" i="11"/>
  <c r="H155" i="11" s="1"/>
  <c r="G154" i="11"/>
  <c r="F154" i="11"/>
  <c r="E154" i="11"/>
  <c r="H154" i="11" s="1"/>
  <c r="G153" i="11"/>
  <c r="F153" i="11"/>
  <c r="E153" i="11"/>
  <c r="H153" i="11" s="1"/>
  <c r="G152" i="11"/>
  <c r="F152" i="11"/>
  <c r="E152" i="11"/>
  <c r="H152" i="11" s="1"/>
  <c r="G151" i="11"/>
  <c r="F151" i="11"/>
  <c r="E151" i="11"/>
  <c r="H151" i="11" s="1"/>
  <c r="G150" i="11"/>
  <c r="F150" i="11"/>
  <c r="E150" i="11"/>
  <c r="H150" i="11" s="1"/>
  <c r="G149" i="11"/>
  <c r="F149" i="11"/>
  <c r="E149" i="11"/>
  <c r="H149" i="11" s="1"/>
  <c r="G148" i="11"/>
  <c r="F148" i="11"/>
  <c r="G147" i="11"/>
  <c r="F147" i="11"/>
  <c r="E147" i="11"/>
  <c r="H147" i="11" s="1"/>
  <c r="G146" i="11"/>
  <c r="E146" i="11"/>
  <c r="H146" i="11" s="1"/>
  <c r="G145" i="11"/>
  <c r="F145" i="11"/>
  <c r="E145" i="11"/>
  <c r="H145" i="11" s="1"/>
  <c r="G144" i="11"/>
  <c r="F144" i="11"/>
  <c r="E144" i="11"/>
  <c r="H144" i="11" s="1"/>
  <c r="G143" i="11"/>
  <c r="F143" i="11"/>
  <c r="E143" i="11"/>
  <c r="H143" i="11" s="1"/>
  <c r="G142" i="11"/>
  <c r="F142" i="11"/>
  <c r="E142" i="11"/>
  <c r="H142" i="11" s="1"/>
  <c r="G141" i="11"/>
  <c r="F141" i="11"/>
  <c r="E141" i="11"/>
  <c r="H141" i="11" s="1"/>
  <c r="G140" i="11"/>
  <c r="F140" i="11"/>
  <c r="E140" i="11"/>
  <c r="H140" i="11" s="1"/>
  <c r="G139" i="11"/>
  <c r="F139" i="11"/>
  <c r="E139" i="11"/>
  <c r="H139" i="11" s="1"/>
  <c r="G138" i="11"/>
  <c r="F138" i="11"/>
  <c r="E138" i="11"/>
  <c r="H138" i="11" s="1"/>
  <c r="G137" i="11"/>
  <c r="G136" i="11"/>
  <c r="F136" i="11"/>
  <c r="E136" i="11"/>
  <c r="H136" i="11" s="1"/>
  <c r="G135" i="11"/>
  <c r="F135" i="11"/>
  <c r="E135" i="11"/>
  <c r="H135" i="11" s="1"/>
  <c r="G134" i="11"/>
  <c r="F134" i="11"/>
  <c r="G133" i="11"/>
  <c r="F133" i="11"/>
  <c r="E133" i="11"/>
  <c r="H133" i="11" s="1"/>
  <c r="G132" i="11"/>
  <c r="F132" i="11"/>
  <c r="E132" i="11"/>
  <c r="H132" i="11" s="1"/>
  <c r="G131" i="11"/>
  <c r="G130" i="11"/>
  <c r="F130" i="11"/>
  <c r="E130" i="11"/>
  <c r="H130" i="11" s="1"/>
  <c r="G129" i="11"/>
  <c r="F129" i="11"/>
  <c r="E129" i="11"/>
  <c r="H129" i="11" s="1"/>
  <c r="G128" i="11"/>
  <c r="G127" i="11"/>
  <c r="F127" i="11"/>
  <c r="E127" i="11"/>
  <c r="H127" i="11" s="1"/>
  <c r="G126" i="11"/>
  <c r="G125" i="11"/>
  <c r="G124" i="11"/>
  <c r="F124" i="11"/>
  <c r="E124" i="11"/>
  <c r="H124" i="11" s="1"/>
  <c r="G123" i="11"/>
  <c r="F123" i="11"/>
  <c r="E123" i="11"/>
  <c r="H123" i="11" s="1"/>
  <c r="G122" i="11"/>
  <c r="F122" i="11"/>
  <c r="E122" i="11"/>
  <c r="H122" i="11" s="1"/>
  <c r="G121" i="11"/>
  <c r="G120" i="11"/>
  <c r="F120" i="11"/>
  <c r="G119" i="11"/>
  <c r="F119" i="11"/>
  <c r="E119" i="11"/>
  <c r="H119" i="11" s="1"/>
  <c r="G118" i="11"/>
  <c r="F118" i="11"/>
  <c r="E118" i="11"/>
  <c r="H118" i="11" s="1"/>
  <c r="G117" i="11"/>
  <c r="F117" i="11"/>
  <c r="E117" i="11"/>
  <c r="H117" i="11" s="1"/>
  <c r="G116" i="11"/>
  <c r="F116" i="11"/>
  <c r="E116" i="11"/>
  <c r="H116" i="11" s="1"/>
  <c r="G115" i="11"/>
  <c r="G114" i="11"/>
  <c r="G113" i="11"/>
  <c r="F113" i="11"/>
  <c r="E113" i="11"/>
  <c r="H113" i="11" s="1"/>
  <c r="G112" i="11"/>
  <c r="G111" i="11"/>
  <c r="G110" i="11"/>
  <c r="F110" i="11"/>
  <c r="E110" i="11"/>
  <c r="H110" i="11" s="1"/>
  <c r="G109" i="11"/>
  <c r="F109" i="11"/>
  <c r="E109" i="11"/>
  <c r="H109" i="11" s="1"/>
  <c r="G108" i="11"/>
  <c r="G107" i="11"/>
  <c r="F107" i="11"/>
  <c r="E107" i="11"/>
  <c r="H107" i="11" s="1"/>
  <c r="G106" i="11"/>
  <c r="E106" i="11"/>
  <c r="H106" i="11" s="1"/>
  <c r="G105" i="11"/>
  <c r="F105" i="11"/>
  <c r="E105" i="11"/>
  <c r="H105" i="11" s="1"/>
  <c r="G104" i="11"/>
  <c r="G103" i="11"/>
  <c r="E103" i="11"/>
  <c r="H103" i="11" s="1"/>
  <c r="G102" i="11"/>
  <c r="G101" i="11"/>
  <c r="F101" i="11"/>
  <c r="E101" i="11"/>
  <c r="H101" i="11" s="1"/>
  <c r="G100" i="11"/>
  <c r="E100" i="11"/>
  <c r="H100" i="11" s="1"/>
  <c r="G99" i="11"/>
  <c r="G98" i="11"/>
  <c r="F98" i="11"/>
  <c r="E98" i="11"/>
  <c r="H98" i="11" s="1"/>
  <c r="G97" i="11"/>
  <c r="E97" i="11"/>
  <c r="H97" i="11" s="1"/>
  <c r="G96" i="11"/>
  <c r="E96" i="11"/>
  <c r="H96" i="11" s="1"/>
  <c r="G95" i="11"/>
  <c r="G94" i="11"/>
  <c r="E94" i="11"/>
  <c r="H94" i="11" s="1"/>
  <c r="G93" i="11"/>
  <c r="G92" i="11"/>
  <c r="G91" i="11"/>
  <c r="G90" i="11"/>
  <c r="G89" i="11"/>
  <c r="G88" i="11"/>
  <c r="E88" i="11"/>
  <c r="H88" i="11" s="1"/>
  <c r="G87" i="11"/>
  <c r="G86" i="11"/>
  <c r="F86" i="11"/>
  <c r="E86" i="11"/>
  <c r="H86" i="11" s="1"/>
  <c r="G85" i="11"/>
  <c r="E85" i="11"/>
  <c r="H85" i="11" s="1"/>
  <c r="G84" i="11"/>
  <c r="F84" i="11"/>
  <c r="E84" i="11"/>
  <c r="H84" i="11" s="1"/>
  <c r="G83" i="11"/>
  <c r="F83" i="11"/>
  <c r="E83" i="11"/>
  <c r="H83" i="11" s="1"/>
  <c r="G82" i="11"/>
  <c r="F82" i="11"/>
  <c r="E82" i="11"/>
  <c r="H82" i="11" s="1"/>
  <c r="G81" i="11"/>
  <c r="F81" i="11"/>
  <c r="E81" i="11"/>
  <c r="H81" i="11" s="1"/>
  <c r="G80" i="11"/>
  <c r="G79" i="11"/>
  <c r="G78" i="11"/>
  <c r="F78" i="11"/>
  <c r="E78" i="11"/>
  <c r="H78" i="11" s="1"/>
  <c r="G77" i="11"/>
  <c r="F77" i="11"/>
  <c r="G76" i="11"/>
  <c r="D75" i="11"/>
  <c r="C75" i="11"/>
  <c r="G69" i="11"/>
  <c r="F69" i="11"/>
  <c r="E69" i="11"/>
  <c r="H69" i="11" s="1"/>
  <c r="G68" i="11"/>
  <c r="F68" i="11"/>
  <c r="E68" i="11"/>
  <c r="H68" i="11" s="1"/>
  <c r="G67" i="11"/>
  <c r="G66" i="11"/>
  <c r="G65" i="11"/>
  <c r="F65" i="11"/>
  <c r="E65" i="11"/>
  <c r="H65" i="11" s="1"/>
  <c r="G64" i="11"/>
  <c r="E64" i="11"/>
  <c r="H64" i="11" s="1"/>
  <c r="G63" i="11"/>
  <c r="F63" i="11"/>
  <c r="E63" i="11"/>
  <c r="H63" i="11" s="1"/>
  <c r="G62" i="11"/>
  <c r="F62" i="11"/>
  <c r="G61" i="11"/>
  <c r="F61" i="11"/>
  <c r="G60" i="11"/>
  <c r="F60" i="11"/>
  <c r="G59" i="11"/>
  <c r="F59" i="11"/>
  <c r="E59" i="11"/>
  <c r="H59" i="11" s="1"/>
  <c r="G58" i="11"/>
  <c r="F58" i="11"/>
  <c r="E58" i="11"/>
  <c r="H58" i="11" s="1"/>
  <c r="G57" i="11"/>
  <c r="F57" i="11"/>
  <c r="E57" i="11"/>
  <c r="H57" i="11" s="1"/>
  <c r="G56" i="11"/>
  <c r="F56" i="11"/>
  <c r="E56" i="11"/>
  <c r="H56" i="11" s="1"/>
  <c r="G55" i="11"/>
  <c r="F55" i="11"/>
  <c r="E55" i="11"/>
  <c r="H55" i="11" s="1"/>
  <c r="G54" i="11"/>
  <c r="G53" i="11"/>
  <c r="F53" i="11"/>
  <c r="E53" i="11"/>
  <c r="H53" i="11" s="1"/>
  <c r="G52" i="11"/>
  <c r="F52" i="11"/>
  <c r="E52" i="11"/>
  <c r="H52" i="11" s="1"/>
  <c r="G51" i="11"/>
  <c r="F51" i="11"/>
  <c r="E51" i="11"/>
  <c r="H51" i="11" s="1"/>
  <c r="G50" i="11"/>
  <c r="F50" i="11"/>
  <c r="G49" i="11"/>
  <c r="F49" i="11"/>
  <c r="E49" i="11"/>
  <c r="H49" i="11" s="1"/>
  <c r="G48" i="11"/>
  <c r="F48" i="11"/>
  <c r="E48" i="11"/>
  <c r="H48" i="11" s="1"/>
  <c r="G47" i="11"/>
  <c r="F47" i="11"/>
  <c r="E47" i="11"/>
  <c r="H47" i="11" s="1"/>
  <c r="G46" i="11"/>
  <c r="F46" i="11"/>
  <c r="E46" i="11"/>
  <c r="H46" i="11" s="1"/>
  <c r="G45" i="11"/>
  <c r="F45" i="11"/>
  <c r="E45" i="11"/>
  <c r="H45" i="11" s="1"/>
  <c r="G44" i="11"/>
  <c r="F44" i="11"/>
  <c r="G43" i="11"/>
  <c r="F43" i="11"/>
  <c r="E43" i="11"/>
  <c r="H43" i="11" s="1"/>
  <c r="G42" i="11"/>
  <c r="F42" i="11"/>
  <c r="E42" i="11"/>
  <c r="H42" i="11" s="1"/>
  <c r="G41" i="11"/>
  <c r="F41" i="11"/>
  <c r="E41" i="11"/>
  <c r="H41" i="11" s="1"/>
  <c r="G40" i="11"/>
  <c r="F40" i="11"/>
  <c r="E40" i="11"/>
  <c r="H40" i="11" s="1"/>
  <c r="G39" i="11"/>
  <c r="E39" i="11"/>
  <c r="H39" i="11" s="1"/>
  <c r="G38" i="11"/>
  <c r="F38" i="11"/>
  <c r="E38" i="11"/>
  <c r="H38" i="11" s="1"/>
  <c r="G37" i="11"/>
  <c r="F37" i="11"/>
  <c r="E37" i="11"/>
  <c r="H37" i="11" s="1"/>
  <c r="G36" i="11"/>
  <c r="F36" i="11"/>
  <c r="E36" i="11"/>
  <c r="H36" i="11" s="1"/>
  <c r="G35" i="11"/>
  <c r="F35" i="11"/>
  <c r="E35" i="11"/>
  <c r="H35" i="11" s="1"/>
  <c r="G34" i="11"/>
  <c r="F34" i="11"/>
  <c r="E34" i="11"/>
  <c r="H34" i="11" s="1"/>
  <c r="G33" i="11"/>
  <c r="F33" i="11"/>
  <c r="E33" i="11"/>
  <c r="H33" i="11" s="1"/>
  <c r="G32" i="11"/>
  <c r="F32" i="11"/>
  <c r="E32" i="11"/>
  <c r="H32" i="11" s="1"/>
  <c r="G31" i="11"/>
  <c r="F31" i="11"/>
  <c r="E31" i="11"/>
  <c r="H31" i="11" s="1"/>
  <c r="G30" i="11"/>
  <c r="G29" i="11"/>
  <c r="F29" i="11"/>
  <c r="G28" i="11"/>
  <c r="F28" i="11"/>
  <c r="E28" i="11"/>
  <c r="H28" i="11" s="1"/>
  <c r="G27" i="11"/>
  <c r="F27" i="11"/>
  <c r="G26" i="11"/>
  <c r="F26" i="11"/>
  <c r="E26" i="11"/>
  <c r="H26" i="11" s="1"/>
  <c r="G25" i="11"/>
  <c r="F25" i="11"/>
  <c r="E25" i="11"/>
  <c r="H25" i="11" s="1"/>
  <c r="G24" i="11"/>
  <c r="F24" i="11"/>
  <c r="E24" i="11"/>
  <c r="H24" i="11" s="1"/>
  <c r="G23" i="11"/>
  <c r="F23" i="11"/>
  <c r="G22" i="11"/>
  <c r="F22" i="11"/>
  <c r="E22" i="11"/>
  <c r="H22" i="11" s="1"/>
  <c r="G21" i="11"/>
  <c r="F21" i="11"/>
  <c r="E21" i="11"/>
  <c r="H21" i="11" s="1"/>
  <c r="G20" i="11"/>
  <c r="F20" i="11"/>
  <c r="E20" i="11"/>
  <c r="H20" i="11" s="1"/>
  <c r="D19" i="11"/>
  <c r="C19" i="11"/>
  <c r="D13" i="11"/>
  <c r="C13" i="11"/>
  <c r="D12" i="11"/>
  <c r="C12" i="11"/>
  <c r="D11" i="11"/>
  <c r="C11" i="11"/>
  <c r="D10" i="11"/>
  <c r="C10" i="11"/>
  <c r="D9" i="11"/>
  <c r="C9" i="11"/>
  <c r="D8" i="11"/>
  <c r="C8" i="11"/>
  <c r="G8" i="11" s="1"/>
  <c r="G609" i="10"/>
  <c r="E609" i="10"/>
  <c r="H609" i="10" s="1"/>
  <c r="G608" i="10"/>
  <c r="E608" i="10"/>
  <c r="H608" i="10" s="1"/>
  <c r="G607" i="10"/>
  <c r="F607" i="10"/>
  <c r="E607" i="10"/>
  <c r="H607" i="10" s="1"/>
  <c r="G606" i="10"/>
  <c r="F606" i="10"/>
  <c r="E606" i="10"/>
  <c r="H606" i="10" s="1"/>
  <c r="G605" i="10"/>
  <c r="F605" i="10"/>
  <c r="E605" i="10"/>
  <c r="H605" i="10" s="1"/>
  <c r="G604" i="10"/>
  <c r="F604" i="10"/>
  <c r="E604" i="10"/>
  <c r="H604" i="10" s="1"/>
  <c r="G603" i="10"/>
  <c r="F603" i="10"/>
  <c r="E603" i="10"/>
  <c r="H603" i="10" s="1"/>
  <c r="G602" i="10"/>
  <c r="F602" i="10"/>
  <c r="G601" i="10"/>
  <c r="F601" i="10"/>
  <c r="E601" i="10"/>
  <c r="H601" i="10" s="1"/>
  <c r="G600" i="10"/>
  <c r="F600" i="10"/>
  <c r="G599" i="10"/>
  <c r="F599" i="10"/>
  <c r="E599" i="10"/>
  <c r="H599" i="10" s="1"/>
  <c r="G598" i="10"/>
  <c r="E598" i="10"/>
  <c r="H598" i="10" s="1"/>
  <c r="G597" i="10"/>
  <c r="G596" i="10"/>
  <c r="F596" i="10"/>
  <c r="E596" i="10"/>
  <c r="H596" i="10" s="1"/>
  <c r="G595" i="10"/>
  <c r="F595" i="10"/>
  <c r="E595" i="10"/>
  <c r="H595" i="10" s="1"/>
  <c r="G594" i="10"/>
  <c r="F594" i="10"/>
  <c r="E594" i="10"/>
  <c r="H594" i="10" s="1"/>
  <c r="G593" i="10"/>
  <c r="F593" i="10"/>
  <c r="E593" i="10"/>
  <c r="H593" i="10" s="1"/>
  <c r="G592" i="10"/>
  <c r="F592" i="10"/>
  <c r="E592" i="10"/>
  <c r="H592" i="10" s="1"/>
  <c r="G591" i="10"/>
  <c r="F591" i="10"/>
  <c r="E591" i="10"/>
  <c r="H591" i="10" s="1"/>
  <c r="G590" i="10"/>
  <c r="F590" i="10"/>
  <c r="E590" i="10"/>
  <c r="H590" i="10" s="1"/>
  <c r="G589" i="10"/>
  <c r="E589" i="10"/>
  <c r="H589" i="10" s="1"/>
  <c r="G588" i="10"/>
  <c r="F588" i="10"/>
  <c r="E588" i="10"/>
  <c r="H588" i="10" s="1"/>
  <c r="G587" i="10"/>
  <c r="F587" i="10"/>
  <c r="E587" i="10"/>
  <c r="H587" i="10" s="1"/>
  <c r="G586" i="10"/>
  <c r="G585" i="10"/>
  <c r="G584" i="10"/>
  <c r="F584" i="10"/>
  <c r="E584" i="10"/>
  <c r="H584" i="10" s="1"/>
  <c r="G583" i="10"/>
  <c r="E583" i="10"/>
  <c r="H583" i="10" s="1"/>
  <c r="D582" i="10"/>
  <c r="C582" i="10"/>
  <c r="G576" i="10"/>
  <c r="F576" i="10"/>
  <c r="E576" i="10"/>
  <c r="H576" i="10" s="1"/>
  <c r="G575" i="10"/>
  <c r="F575" i="10"/>
  <c r="E575" i="10"/>
  <c r="H575" i="10" s="1"/>
  <c r="G574" i="10"/>
  <c r="F574" i="10"/>
  <c r="E574" i="10"/>
  <c r="H574" i="10" s="1"/>
  <c r="G573" i="10"/>
  <c r="F573" i="10"/>
  <c r="E573" i="10"/>
  <c r="H573" i="10" s="1"/>
  <c r="G572" i="10"/>
  <c r="F572" i="10"/>
  <c r="E572" i="10"/>
  <c r="H572" i="10" s="1"/>
  <c r="G571" i="10"/>
  <c r="F571" i="10"/>
  <c r="E571" i="10"/>
  <c r="H571" i="10" s="1"/>
  <c r="G570" i="10"/>
  <c r="F570" i="10"/>
  <c r="E570" i="10"/>
  <c r="H570" i="10" s="1"/>
  <c r="G569" i="10"/>
  <c r="E569" i="10"/>
  <c r="H569" i="10" s="1"/>
  <c r="G568" i="10"/>
  <c r="F568" i="10"/>
  <c r="G567" i="10"/>
  <c r="F567" i="10"/>
  <c r="E567" i="10"/>
  <c r="H567" i="10" s="1"/>
  <c r="G566" i="10"/>
  <c r="F566" i="10"/>
  <c r="E566" i="10"/>
  <c r="H566" i="10" s="1"/>
  <c r="G565" i="10"/>
  <c r="F565" i="10"/>
  <c r="E565" i="10"/>
  <c r="H565" i="10" s="1"/>
  <c r="G564" i="10"/>
  <c r="F564" i="10"/>
  <c r="E564" i="10"/>
  <c r="H564" i="10" s="1"/>
  <c r="G563" i="10"/>
  <c r="F563" i="10"/>
  <c r="E563" i="10"/>
  <c r="H563" i="10" s="1"/>
  <c r="G562" i="10"/>
  <c r="F562" i="10"/>
  <c r="E562" i="10"/>
  <c r="H562" i="10" s="1"/>
  <c r="G561" i="10"/>
  <c r="G560" i="10"/>
  <c r="F560" i="10"/>
  <c r="E560" i="10"/>
  <c r="H560" i="10" s="1"/>
  <c r="G559" i="10"/>
  <c r="F559" i="10"/>
  <c r="E559" i="10"/>
  <c r="H559" i="10" s="1"/>
  <c r="G558" i="10"/>
  <c r="F558" i="10"/>
  <c r="E558" i="10"/>
  <c r="H558" i="10" s="1"/>
  <c r="G557" i="10"/>
  <c r="F557" i="10"/>
  <c r="E557" i="10"/>
  <c r="H557" i="10" s="1"/>
  <c r="G556" i="10"/>
  <c r="F556" i="10"/>
  <c r="E556" i="10"/>
  <c r="H556" i="10" s="1"/>
  <c r="G555" i="10"/>
  <c r="F555" i="10"/>
  <c r="G554" i="10"/>
  <c r="F554" i="10"/>
  <c r="G553" i="10"/>
  <c r="F553" i="10"/>
  <c r="E553" i="10"/>
  <c r="H553" i="10" s="1"/>
  <c r="G552" i="10"/>
  <c r="F552" i="10"/>
  <c r="E552" i="10"/>
  <c r="H552" i="10" s="1"/>
  <c r="G551" i="10"/>
  <c r="F551" i="10"/>
  <c r="E551" i="10"/>
  <c r="H551" i="10" s="1"/>
  <c r="G550" i="10"/>
  <c r="F550" i="10"/>
  <c r="E550" i="10"/>
  <c r="H550" i="10" s="1"/>
  <c r="G549" i="10"/>
  <c r="F549" i="10"/>
  <c r="E549" i="10"/>
  <c r="H549" i="10" s="1"/>
  <c r="G548" i="10"/>
  <c r="E548" i="10"/>
  <c r="H548" i="10" s="1"/>
  <c r="G547" i="10"/>
  <c r="F547" i="10"/>
  <c r="E547" i="10"/>
  <c r="H547" i="10" s="1"/>
  <c r="G546" i="10"/>
  <c r="F546" i="10"/>
  <c r="E546" i="10"/>
  <c r="H546" i="10" s="1"/>
  <c r="G545" i="10"/>
  <c r="F545" i="10"/>
  <c r="E545" i="10"/>
  <c r="H545" i="10" s="1"/>
  <c r="G544" i="10"/>
  <c r="F544" i="10"/>
  <c r="E544" i="10"/>
  <c r="H544" i="10" s="1"/>
  <c r="G543" i="10"/>
  <c r="F543" i="10"/>
  <c r="E543" i="10"/>
  <c r="H543" i="10" s="1"/>
  <c r="G542" i="10"/>
  <c r="F542" i="10"/>
  <c r="G541" i="10"/>
  <c r="F541" i="10"/>
  <c r="E541" i="10"/>
  <c r="H541" i="10" s="1"/>
  <c r="G540" i="10"/>
  <c r="F540" i="10"/>
  <c r="E540" i="10"/>
  <c r="H540" i="10" s="1"/>
  <c r="G539" i="10"/>
  <c r="F539" i="10"/>
  <c r="E539" i="10"/>
  <c r="H539" i="10" s="1"/>
  <c r="G538" i="10"/>
  <c r="F538" i="10"/>
  <c r="E538" i="10"/>
  <c r="H538" i="10" s="1"/>
  <c r="G537" i="10"/>
  <c r="F537" i="10"/>
  <c r="E537" i="10"/>
  <c r="H537" i="10" s="1"/>
  <c r="G536" i="10"/>
  <c r="F536" i="10"/>
  <c r="E536" i="10"/>
  <c r="H536" i="10" s="1"/>
  <c r="G535" i="10"/>
  <c r="F535" i="10"/>
  <c r="G534" i="10"/>
  <c r="F534" i="10"/>
  <c r="E534" i="10"/>
  <c r="H534" i="10" s="1"/>
  <c r="G533" i="10"/>
  <c r="F533" i="10"/>
  <c r="E533" i="10"/>
  <c r="H533" i="10" s="1"/>
  <c r="G532" i="10"/>
  <c r="E532" i="10"/>
  <c r="H532" i="10" s="1"/>
  <c r="G531" i="10"/>
  <c r="F531" i="10"/>
  <c r="E531" i="10"/>
  <c r="H531" i="10" s="1"/>
  <c r="G530" i="10"/>
  <c r="F530" i="10"/>
  <c r="E530" i="10"/>
  <c r="H530" i="10" s="1"/>
  <c r="G529" i="10"/>
  <c r="F529" i="10"/>
  <c r="E529" i="10"/>
  <c r="H529" i="10" s="1"/>
  <c r="G528" i="10"/>
  <c r="F528" i="10"/>
  <c r="E528" i="10"/>
  <c r="H528" i="10" s="1"/>
  <c r="G527" i="10"/>
  <c r="F527" i="10"/>
  <c r="E527" i="10"/>
  <c r="H527" i="10" s="1"/>
  <c r="G526" i="10"/>
  <c r="F526" i="10"/>
  <c r="E526" i="10"/>
  <c r="H526" i="10" s="1"/>
  <c r="G525" i="10"/>
  <c r="F525" i="10"/>
  <c r="E525" i="10"/>
  <c r="H525" i="10" s="1"/>
  <c r="G524" i="10"/>
  <c r="F524" i="10"/>
  <c r="E524" i="10"/>
  <c r="H524" i="10" s="1"/>
  <c r="G523" i="10"/>
  <c r="F523" i="10"/>
  <c r="E523" i="10"/>
  <c r="H523" i="10" s="1"/>
  <c r="G522" i="10"/>
  <c r="F522" i="10"/>
  <c r="E522" i="10"/>
  <c r="H522" i="10" s="1"/>
  <c r="G521" i="10"/>
  <c r="F521" i="10"/>
  <c r="E521" i="10"/>
  <c r="H521" i="10" s="1"/>
  <c r="G520" i="10"/>
  <c r="F520" i="10"/>
  <c r="E520" i="10"/>
  <c r="H520" i="10" s="1"/>
  <c r="G519" i="10"/>
  <c r="F519" i="10"/>
  <c r="E519" i="10"/>
  <c r="H519" i="10" s="1"/>
  <c r="G518" i="10"/>
  <c r="F518" i="10"/>
  <c r="E518" i="10"/>
  <c r="H518" i="10" s="1"/>
  <c r="G517" i="10"/>
  <c r="F517" i="10"/>
  <c r="E517" i="10"/>
  <c r="H517" i="10" s="1"/>
  <c r="G516" i="10"/>
  <c r="F516" i="10"/>
  <c r="E516" i="10"/>
  <c r="H516" i="10" s="1"/>
  <c r="G515" i="10"/>
  <c r="G514" i="10"/>
  <c r="F514" i="10"/>
  <c r="E514" i="10"/>
  <c r="H514" i="10" s="1"/>
  <c r="G513" i="10"/>
  <c r="F513" i="10"/>
  <c r="E513" i="10"/>
  <c r="H513" i="10" s="1"/>
  <c r="G512" i="10"/>
  <c r="F512" i="10"/>
  <c r="E512" i="10"/>
  <c r="H512" i="10" s="1"/>
  <c r="G511" i="10"/>
  <c r="F511" i="10"/>
  <c r="E511" i="10"/>
  <c r="H511" i="10" s="1"/>
  <c r="G510" i="10"/>
  <c r="F510" i="10"/>
  <c r="E510" i="10"/>
  <c r="H510" i="10" s="1"/>
  <c r="G509" i="10"/>
  <c r="F509" i="10"/>
  <c r="E509" i="10"/>
  <c r="H509" i="10" s="1"/>
  <c r="G508" i="10"/>
  <c r="F508" i="10"/>
  <c r="E508" i="10"/>
  <c r="H508" i="10" s="1"/>
  <c r="G507" i="10"/>
  <c r="F507" i="10"/>
  <c r="E507" i="10"/>
  <c r="H507" i="10" s="1"/>
  <c r="G506" i="10"/>
  <c r="F506" i="10"/>
  <c r="E506" i="10"/>
  <c r="H506" i="10" s="1"/>
  <c r="G505" i="10"/>
  <c r="F505" i="10"/>
  <c r="E505" i="10"/>
  <c r="H505" i="10" s="1"/>
  <c r="G504" i="10"/>
  <c r="F504" i="10"/>
  <c r="E504" i="10"/>
  <c r="H504" i="10" s="1"/>
  <c r="G503" i="10"/>
  <c r="F503" i="10"/>
  <c r="E503" i="10"/>
  <c r="H503" i="10" s="1"/>
  <c r="G502" i="10"/>
  <c r="F502" i="10"/>
  <c r="E502" i="10"/>
  <c r="H502" i="10" s="1"/>
  <c r="G501" i="10"/>
  <c r="F501" i="10"/>
  <c r="E501" i="10"/>
  <c r="H501" i="10" s="1"/>
  <c r="G500" i="10"/>
  <c r="G499" i="10"/>
  <c r="F499" i="10"/>
  <c r="E499" i="10"/>
  <c r="H499" i="10" s="1"/>
  <c r="G498" i="10"/>
  <c r="F498" i="10"/>
  <c r="E498" i="10"/>
  <c r="H498" i="10" s="1"/>
  <c r="G497" i="10"/>
  <c r="F497" i="10"/>
  <c r="E497" i="10"/>
  <c r="H497" i="10" s="1"/>
  <c r="G496" i="10"/>
  <c r="F496" i="10"/>
  <c r="E496" i="10"/>
  <c r="H496" i="10" s="1"/>
  <c r="G495" i="10"/>
  <c r="F495" i="10"/>
  <c r="E495" i="10"/>
  <c r="H495" i="10" s="1"/>
  <c r="G494" i="10"/>
  <c r="F494" i="10"/>
  <c r="E494" i="10"/>
  <c r="H494" i="10" s="1"/>
  <c r="G493" i="10"/>
  <c r="F493" i="10"/>
  <c r="E493" i="10"/>
  <c r="H493" i="10" s="1"/>
  <c r="G492" i="10"/>
  <c r="F492" i="10"/>
  <c r="E492" i="10"/>
  <c r="H492" i="10" s="1"/>
  <c r="G491" i="10"/>
  <c r="F491" i="10"/>
  <c r="E491" i="10"/>
  <c r="H491" i="10" s="1"/>
  <c r="G490" i="10"/>
  <c r="F490" i="10"/>
  <c r="G489" i="10"/>
  <c r="F489" i="10"/>
  <c r="E489" i="10"/>
  <c r="H489" i="10" s="1"/>
  <c r="G488" i="10"/>
  <c r="F488" i="10"/>
  <c r="E488" i="10"/>
  <c r="H488" i="10" s="1"/>
  <c r="G487" i="10"/>
  <c r="F487" i="10"/>
  <c r="E487" i="10"/>
  <c r="H487" i="10" s="1"/>
  <c r="G486" i="10"/>
  <c r="G485" i="10"/>
  <c r="F485" i="10"/>
  <c r="E485" i="10"/>
  <c r="H485" i="10" s="1"/>
  <c r="G484" i="10"/>
  <c r="F484" i="10"/>
  <c r="G483" i="10"/>
  <c r="F483" i="10"/>
  <c r="E483" i="10"/>
  <c r="H483" i="10" s="1"/>
  <c r="G482" i="10"/>
  <c r="F482" i="10"/>
  <c r="E482" i="10"/>
  <c r="H482" i="10" s="1"/>
  <c r="G481" i="10"/>
  <c r="F481" i="10"/>
  <c r="E481" i="10"/>
  <c r="H481" i="10" s="1"/>
  <c r="G480" i="10"/>
  <c r="F480" i="10"/>
  <c r="E480" i="10"/>
  <c r="H480" i="10" s="1"/>
  <c r="G479" i="10"/>
  <c r="E479" i="10"/>
  <c r="H479" i="10" s="1"/>
  <c r="G478" i="10"/>
  <c r="F478" i="10"/>
  <c r="E478" i="10"/>
  <c r="H478" i="10" s="1"/>
  <c r="G477" i="10"/>
  <c r="F477" i="10"/>
  <c r="E477" i="10"/>
  <c r="H477" i="10" s="1"/>
  <c r="G476" i="10"/>
  <c r="F476" i="10"/>
  <c r="E476" i="10"/>
  <c r="H476" i="10" s="1"/>
  <c r="G475" i="10"/>
  <c r="F475" i="10"/>
  <c r="E475" i="10"/>
  <c r="H475" i="10" s="1"/>
  <c r="G474" i="10"/>
  <c r="F474" i="10"/>
  <c r="E474" i="10"/>
  <c r="H474" i="10" s="1"/>
  <c r="G473" i="10"/>
  <c r="F473" i="10"/>
  <c r="E473" i="10"/>
  <c r="H473" i="10" s="1"/>
  <c r="G472" i="10"/>
  <c r="F472" i="10"/>
  <c r="G471" i="10"/>
  <c r="G470" i="10"/>
  <c r="F470" i="10"/>
  <c r="E470" i="10"/>
  <c r="H470" i="10" s="1"/>
  <c r="G469" i="10"/>
  <c r="F469" i="10"/>
  <c r="E469" i="10"/>
  <c r="H469" i="10" s="1"/>
  <c r="G468" i="10"/>
  <c r="E468" i="10"/>
  <c r="H468" i="10" s="1"/>
  <c r="G467" i="10"/>
  <c r="F467" i="10"/>
  <c r="E467" i="10"/>
  <c r="H467" i="10" s="1"/>
  <c r="G466" i="10"/>
  <c r="F466" i="10"/>
  <c r="E466" i="10"/>
  <c r="H466" i="10" s="1"/>
  <c r="G465" i="10"/>
  <c r="E465" i="10"/>
  <c r="H465" i="10" s="1"/>
  <c r="G464" i="10"/>
  <c r="F464" i="10"/>
  <c r="G463" i="10"/>
  <c r="F463" i="10"/>
  <c r="E463" i="10"/>
  <c r="H463" i="10" s="1"/>
  <c r="G462" i="10"/>
  <c r="F462" i="10"/>
  <c r="E462" i="10"/>
  <c r="H462" i="10" s="1"/>
  <c r="G461" i="10"/>
  <c r="F461" i="10"/>
  <c r="E461" i="10"/>
  <c r="H461" i="10" s="1"/>
  <c r="G460" i="10"/>
  <c r="F460" i="10"/>
  <c r="E460" i="10"/>
  <c r="H460" i="10" s="1"/>
  <c r="G459" i="10"/>
  <c r="F459" i="10"/>
  <c r="E459" i="10"/>
  <c r="H459" i="10" s="1"/>
  <c r="G458" i="10"/>
  <c r="F458" i="10"/>
  <c r="E458" i="10"/>
  <c r="H458" i="10" s="1"/>
  <c r="G457" i="10"/>
  <c r="F457" i="10"/>
  <c r="E457" i="10"/>
  <c r="H457" i="10" s="1"/>
  <c r="G456" i="10"/>
  <c r="E456" i="10"/>
  <c r="H456" i="10" s="1"/>
  <c r="G455" i="10"/>
  <c r="F455" i="10"/>
  <c r="E455" i="10"/>
  <c r="H455" i="10" s="1"/>
  <c r="G454" i="10"/>
  <c r="F454" i="10"/>
  <c r="E454" i="10"/>
  <c r="H454" i="10" s="1"/>
  <c r="G453" i="10"/>
  <c r="F453" i="10"/>
  <c r="E453" i="10"/>
  <c r="H453" i="10" s="1"/>
  <c r="G452" i="10"/>
  <c r="F452" i="10"/>
  <c r="E452" i="10"/>
  <c r="H452" i="10" s="1"/>
  <c r="G451" i="10"/>
  <c r="F451" i="10"/>
  <c r="E451" i="10"/>
  <c r="H451" i="10" s="1"/>
  <c r="G450" i="10"/>
  <c r="F450" i="10"/>
  <c r="E450" i="10"/>
  <c r="H450" i="10" s="1"/>
  <c r="G449" i="10"/>
  <c r="F449" i="10"/>
  <c r="E449" i="10"/>
  <c r="H449" i="10" s="1"/>
  <c r="G448" i="10"/>
  <c r="F448" i="10"/>
  <c r="E448" i="10"/>
  <c r="H448" i="10" s="1"/>
  <c r="G447" i="10"/>
  <c r="F447" i="10"/>
  <c r="E447" i="10"/>
  <c r="H447" i="10" s="1"/>
  <c r="G446" i="10"/>
  <c r="F446" i="10"/>
  <c r="E446" i="10"/>
  <c r="H446" i="10" s="1"/>
  <c r="G445" i="10"/>
  <c r="E445" i="10"/>
  <c r="H445" i="10" s="1"/>
  <c r="G444" i="10"/>
  <c r="F444" i="10"/>
  <c r="E444" i="10"/>
  <c r="H444" i="10" s="1"/>
  <c r="G443" i="10"/>
  <c r="F443" i="10"/>
  <c r="G442" i="10"/>
  <c r="E442" i="10"/>
  <c r="H442" i="10" s="1"/>
  <c r="G441" i="10"/>
  <c r="F441" i="10"/>
  <c r="E441" i="10"/>
  <c r="H441" i="10" s="1"/>
  <c r="G440" i="10"/>
  <c r="F440" i="10"/>
  <c r="E440" i="10"/>
  <c r="H440" i="10" s="1"/>
  <c r="G439" i="10"/>
  <c r="F439" i="10"/>
  <c r="E439" i="10"/>
  <c r="H439" i="10" s="1"/>
  <c r="G438" i="10"/>
  <c r="F438" i="10"/>
  <c r="E438" i="10"/>
  <c r="H438" i="10" s="1"/>
  <c r="G437" i="10"/>
  <c r="E437" i="10"/>
  <c r="H437" i="10" s="1"/>
  <c r="G436" i="10"/>
  <c r="F436" i="10"/>
  <c r="E436" i="10"/>
  <c r="H436" i="10" s="1"/>
  <c r="G435" i="10"/>
  <c r="F435" i="10"/>
  <c r="E435" i="10"/>
  <c r="H435" i="10" s="1"/>
  <c r="G434" i="10"/>
  <c r="F434" i="10"/>
  <c r="E434" i="10"/>
  <c r="H434" i="10" s="1"/>
  <c r="G433" i="10"/>
  <c r="F433" i="10"/>
  <c r="E433" i="10"/>
  <c r="H433" i="10" s="1"/>
  <c r="G432" i="10"/>
  <c r="G431" i="10"/>
  <c r="F431" i="10"/>
  <c r="E431" i="10"/>
  <c r="H431" i="10" s="1"/>
  <c r="G430" i="10"/>
  <c r="F430" i="10"/>
  <c r="E430" i="10"/>
  <c r="H430" i="10" s="1"/>
  <c r="G429" i="10"/>
  <c r="F429" i="10"/>
  <c r="E429" i="10"/>
  <c r="H429" i="10" s="1"/>
  <c r="G428" i="10"/>
  <c r="F428" i="10"/>
  <c r="E428" i="10"/>
  <c r="H428" i="10" s="1"/>
  <c r="G427" i="10"/>
  <c r="F427" i="10"/>
  <c r="E427" i="10"/>
  <c r="H427" i="10" s="1"/>
  <c r="G426" i="10"/>
  <c r="F426" i="10"/>
  <c r="E426" i="10"/>
  <c r="H426" i="10" s="1"/>
  <c r="G425" i="10"/>
  <c r="F425" i="10"/>
  <c r="E425" i="10"/>
  <c r="H425" i="10" s="1"/>
  <c r="G424" i="10"/>
  <c r="G423" i="10"/>
  <c r="F423" i="10"/>
  <c r="E423" i="10"/>
  <c r="H423" i="10" s="1"/>
  <c r="G422" i="10"/>
  <c r="F422" i="10"/>
  <c r="E422" i="10"/>
  <c r="H422" i="10" s="1"/>
  <c r="G421" i="10"/>
  <c r="F421" i="10"/>
  <c r="E421" i="10"/>
  <c r="H421" i="10" s="1"/>
  <c r="G420" i="10"/>
  <c r="G419" i="10"/>
  <c r="F419" i="10"/>
  <c r="E419" i="10"/>
  <c r="H419" i="10" s="1"/>
  <c r="G418" i="10"/>
  <c r="F418" i="10"/>
  <c r="E418" i="10"/>
  <c r="H418" i="10" s="1"/>
  <c r="G417" i="10"/>
  <c r="F417" i="10"/>
  <c r="E417" i="10"/>
  <c r="H417" i="10" s="1"/>
  <c r="G416" i="10"/>
  <c r="F416" i="10"/>
  <c r="E416" i="10"/>
  <c r="H416" i="10" s="1"/>
  <c r="G415" i="10"/>
  <c r="F415" i="10"/>
  <c r="E415" i="10"/>
  <c r="H415" i="10" s="1"/>
  <c r="G414" i="10"/>
  <c r="F414" i="10"/>
  <c r="E414" i="10"/>
  <c r="H414" i="10" s="1"/>
  <c r="G413" i="10"/>
  <c r="F413" i="10"/>
  <c r="G412" i="10"/>
  <c r="E412" i="10"/>
  <c r="H412" i="10" s="1"/>
  <c r="G411" i="10"/>
  <c r="F411" i="10"/>
  <c r="G410" i="10"/>
  <c r="G409" i="10"/>
  <c r="G408" i="10"/>
  <c r="E408" i="10"/>
  <c r="H408" i="10" s="1"/>
  <c r="G407" i="10"/>
  <c r="F407" i="10"/>
  <c r="E407" i="10"/>
  <c r="H407" i="10" s="1"/>
  <c r="G406" i="10"/>
  <c r="F406" i="10"/>
  <c r="E406" i="10"/>
  <c r="H406" i="10" s="1"/>
  <c r="G405" i="10"/>
  <c r="F405" i="10"/>
  <c r="E405" i="10"/>
  <c r="H405" i="10" s="1"/>
  <c r="G404" i="10"/>
  <c r="F404" i="10"/>
  <c r="E404" i="10"/>
  <c r="H404" i="10" s="1"/>
  <c r="G403" i="10"/>
  <c r="G402" i="10"/>
  <c r="F402" i="10"/>
  <c r="E402" i="10"/>
  <c r="H402" i="10" s="1"/>
  <c r="G401" i="10"/>
  <c r="E401" i="10"/>
  <c r="H401" i="10" s="1"/>
  <c r="G400" i="10"/>
  <c r="F400" i="10"/>
  <c r="E400" i="10"/>
  <c r="H400" i="10" s="1"/>
  <c r="G399" i="10"/>
  <c r="G398" i="10"/>
  <c r="G397" i="10"/>
  <c r="G396" i="10"/>
  <c r="F396" i="10"/>
  <c r="E396" i="10"/>
  <c r="H396" i="10" s="1"/>
  <c r="G395" i="10"/>
  <c r="G394" i="10"/>
  <c r="F394" i="10"/>
  <c r="E394" i="10"/>
  <c r="H394" i="10" s="1"/>
  <c r="G393" i="10"/>
  <c r="F393" i="10"/>
  <c r="E393" i="10"/>
  <c r="H393" i="10" s="1"/>
  <c r="G392" i="10"/>
  <c r="F392" i="10"/>
  <c r="E392" i="10"/>
  <c r="H392" i="10" s="1"/>
  <c r="G391" i="10"/>
  <c r="G390" i="10"/>
  <c r="F390" i="10"/>
  <c r="E390" i="10"/>
  <c r="H390" i="10" s="1"/>
  <c r="G389" i="10"/>
  <c r="F389" i="10"/>
  <c r="E389" i="10"/>
  <c r="H389" i="10" s="1"/>
  <c r="G388" i="10"/>
  <c r="G387" i="10"/>
  <c r="E387" i="10"/>
  <c r="H387" i="10" s="1"/>
  <c r="G386" i="10"/>
  <c r="F386" i="10"/>
  <c r="E386" i="10"/>
  <c r="H386" i="10" s="1"/>
  <c r="G385" i="10"/>
  <c r="F385" i="10"/>
  <c r="G384" i="10"/>
  <c r="G383" i="10"/>
  <c r="E383" i="10"/>
  <c r="H383" i="10" s="1"/>
  <c r="G382" i="10"/>
  <c r="F382" i="10"/>
  <c r="E382" i="10"/>
  <c r="H382" i="10" s="1"/>
  <c r="G381" i="10"/>
  <c r="F381" i="10"/>
  <c r="E381" i="10"/>
  <c r="H381" i="10" s="1"/>
  <c r="G380" i="10"/>
  <c r="F380" i="10"/>
  <c r="E380" i="10"/>
  <c r="H380" i="10" s="1"/>
  <c r="G379" i="10"/>
  <c r="F379" i="10"/>
  <c r="E379" i="10"/>
  <c r="H379" i="10" s="1"/>
  <c r="G378" i="10"/>
  <c r="F378" i="10"/>
  <c r="E378" i="10"/>
  <c r="H378" i="10" s="1"/>
  <c r="G377" i="10"/>
  <c r="F377" i="10"/>
  <c r="E377" i="10"/>
  <c r="H377" i="10" s="1"/>
  <c r="G376" i="10"/>
  <c r="F376" i="10"/>
  <c r="E376" i="10"/>
  <c r="H376" i="10" s="1"/>
  <c r="G375" i="10"/>
  <c r="F375" i="10"/>
  <c r="E375" i="10"/>
  <c r="H375" i="10" s="1"/>
  <c r="G374" i="10"/>
  <c r="F374" i="10"/>
  <c r="E374" i="10"/>
  <c r="H374" i="10" s="1"/>
  <c r="G373" i="10"/>
  <c r="G372" i="10"/>
  <c r="G371" i="10"/>
  <c r="F371" i="10"/>
  <c r="E371" i="10"/>
  <c r="H371" i="10" s="1"/>
  <c r="G370" i="10"/>
  <c r="F370" i="10"/>
  <c r="G369" i="10"/>
  <c r="E369" i="10"/>
  <c r="H369" i="10" s="1"/>
  <c r="G368" i="10"/>
  <c r="F368" i="10"/>
  <c r="E368" i="10"/>
  <c r="H368" i="10" s="1"/>
  <c r="G367" i="10"/>
  <c r="F367" i="10"/>
  <c r="E367" i="10"/>
  <c r="H367" i="10" s="1"/>
  <c r="G366" i="10"/>
  <c r="F366" i="10"/>
  <c r="E366" i="10"/>
  <c r="H366" i="10" s="1"/>
  <c r="G365" i="10"/>
  <c r="F365" i="10"/>
  <c r="G364" i="10"/>
  <c r="F364" i="10"/>
  <c r="E364" i="10"/>
  <c r="H364" i="10" s="1"/>
  <c r="G363" i="10"/>
  <c r="F363" i="10"/>
  <c r="E363" i="10"/>
  <c r="H363" i="10" s="1"/>
  <c r="G362" i="10"/>
  <c r="G361" i="10"/>
  <c r="G360" i="10"/>
  <c r="F360" i="10"/>
  <c r="E360" i="10"/>
  <c r="H360" i="10" s="1"/>
  <c r="G359" i="10"/>
  <c r="F359" i="10"/>
  <c r="E359" i="10"/>
  <c r="H359" i="10" s="1"/>
  <c r="G358" i="10"/>
  <c r="G357" i="10"/>
  <c r="F357" i="10"/>
  <c r="E357" i="10"/>
  <c r="H357" i="10" s="1"/>
  <c r="G356" i="10"/>
  <c r="G355" i="10"/>
  <c r="G354" i="10"/>
  <c r="F354" i="10"/>
  <c r="E354" i="10"/>
  <c r="H354" i="10" s="1"/>
  <c r="G353" i="10"/>
  <c r="F353" i="10"/>
  <c r="E353" i="10"/>
  <c r="H353" i="10" s="1"/>
  <c r="G352" i="10"/>
  <c r="F352" i="10"/>
  <c r="E352" i="10"/>
  <c r="H352" i="10" s="1"/>
  <c r="G351" i="10"/>
  <c r="F351" i="10"/>
  <c r="E351" i="10"/>
  <c r="H351" i="10" s="1"/>
  <c r="G350" i="10"/>
  <c r="D349" i="10"/>
  <c r="C349" i="10"/>
  <c r="G343" i="10"/>
  <c r="F343" i="10"/>
  <c r="E343" i="10"/>
  <c r="H343" i="10" s="1"/>
  <c r="G342" i="10"/>
  <c r="F342" i="10"/>
  <c r="E342" i="10"/>
  <c r="H342" i="10" s="1"/>
  <c r="G341" i="10"/>
  <c r="F341" i="10"/>
  <c r="E341" i="10"/>
  <c r="H341" i="10" s="1"/>
  <c r="G340" i="10"/>
  <c r="F340" i="10"/>
  <c r="E340" i="10"/>
  <c r="H340" i="10" s="1"/>
  <c r="G339" i="10"/>
  <c r="F339" i="10"/>
  <c r="E339" i="10"/>
  <c r="H339" i="10" s="1"/>
  <c r="G338" i="10"/>
  <c r="F338" i="10"/>
  <c r="E338" i="10"/>
  <c r="H338" i="10" s="1"/>
  <c r="G337" i="10"/>
  <c r="F337" i="10"/>
  <c r="E337" i="10"/>
  <c r="H337" i="10" s="1"/>
  <c r="G336" i="10"/>
  <c r="F336" i="10"/>
  <c r="E336" i="10"/>
  <c r="H336" i="10" s="1"/>
  <c r="G335" i="10"/>
  <c r="F335" i="10"/>
  <c r="E335" i="10"/>
  <c r="H335" i="10" s="1"/>
  <c r="G334" i="10"/>
  <c r="F334" i="10"/>
  <c r="E334" i="10"/>
  <c r="H334" i="10" s="1"/>
  <c r="G333" i="10"/>
  <c r="F333" i="10"/>
  <c r="E333" i="10"/>
  <c r="H333" i="10" s="1"/>
  <c r="G332" i="10"/>
  <c r="F332" i="10"/>
  <c r="E332" i="10"/>
  <c r="H332" i="10" s="1"/>
  <c r="G331" i="10"/>
  <c r="F331" i="10"/>
  <c r="E331" i="10"/>
  <c r="H331" i="10" s="1"/>
  <c r="G330" i="10"/>
  <c r="F330" i="10"/>
  <c r="E330" i="10"/>
  <c r="H330" i="10" s="1"/>
  <c r="G329" i="10"/>
  <c r="F329" i="10"/>
  <c r="E329" i="10"/>
  <c r="H329" i="10" s="1"/>
  <c r="G328" i="10"/>
  <c r="F328" i="10"/>
  <c r="E328" i="10"/>
  <c r="H328" i="10" s="1"/>
  <c r="G327" i="10"/>
  <c r="F327" i="10"/>
  <c r="E327" i="10"/>
  <c r="H327" i="10" s="1"/>
  <c r="G326" i="10"/>
  <c r="F326" i="10"/>
  <c r="E326" i="10"/>
  <c r="H326" i="10" s="1"/>
  <c r="G325" i="10"/>
  <c r="F325" i="10"/>
  <c r="E325" i="10"/>
  <c r="H325" i="10" s="1"/>
  <c r="G324" i="10"/>
  <c r="F324" i="10"/>
  <c r="E324" i="10"/>
  <c r="H324" i="10" s="1"/>
  <c r="G323" i="10"/>
  <c r="F323" i="10"/>
  <c r="E323" i="10"/>
  <c r="H323" i="10" s="1"/>
  <c r="G322" i="10"/>
  <c r="F322" i="10"/>
  <c r="E322" i="10"/>
  <c r="H322" i="10" s="1"/>
  <c r="G321" i="10"/>
  <c r="F321" i="10"/>
  <c r="E321" i="10"/>
  <c r="H321" i="10" s="1"/>
  <c r="G320" i="10"/>
  <c r="F320" i="10"/>
  <c r="E320" i="10"/>
  <c r="H320" i="10" s="1"/>
  <c r="G319" i="10"/>
  <c r="F319" i="10"/>
  <c r="G318" i="10"/>
  <c r="F318" i="10"/>
  <c r="E318" i="10"/>
  <c r="H318" i="10" s="1"/>
  <c r="G317" i="10"/>
  <c r="F317" i="10"/>
  <c r="E317" i="10"/>
  <c r="H317" i="10" s="1"/>
  <c r="G316" i="10"/>
  <c r="F316" i="10"/>
  <c r="E316" i="10"/>
  <c r="H316" i="10" s="1"/>
  <c r="G315" i="10"/>
  <c r="F315" i="10"/>
  <c r="E315" i="10"/>
  <c r="H315" i="10" s="1"/>
  <c r="G314" i="10"/>
  <c r="F314" i="10"/>
  <c r="E314" i="10"/>
  <c r="H314" i="10" s="1"/>
  <c r="G313" i="10"/>
  <c r="E313" i="10"/>
  <c r="H313" i="10" s="1"/>
  <c r="G312" i="10"/>
  <c r="F312" i="10"/>
  <c r="E312" i="10"/>
  <c r="H312" i="10" s="1"/>
  <c r="G311" i="10"/>
  <c r="F311" i="10"/>
  <c r="E311" i="10"/>
  <c r="H311" i="10" s="1"/>
  <c r="G310" i="10"/>
  <c r="F310" i="10"/>
  <c r="E310" i="10"/>
  <c r="H310" i="10" s="1"/>
  <c r="G309" i="10"/>
  <c r="F309" i="10"/>
  <c r="E309" i="10"/>
  <c r="H309" i="10" s="1"/>
  <c r="G308" i="10"/>
  <c r="F308" i="10"/>
  <c r="E308" i="10"/>
  <c r="H308" i="10" s="1"/>
  <c r="G307" i="10"/>
  <c r="F307" i="10"/>
  <c r="E307" i="10"/>
  <c r="H307" i="10" s="1"/>
  <c r="G306" i="10"/>
  <c r="F306" i="10"/>
  <c r="E306" i="10"/>
  <c r="H306" i="10" s="1"/>
  <c r="G305" i="10"/>
  <c r="F305" i="10"/>
  <c r="G304" i="10"/>
  <c r="F304" i="10"/>
  <c r="E304" i="10"/>
  <c r="H304" i="10" s="1"/>
  <c r="G303" i="10"/>
  <c r="F303" i="10"/>
  <c r="E303" i="10"/>
  <c r="H303" i="10" s="1"/>
  <c r="G302" i="10"/>
  <c r="E302" i="10"/>
  <c r="H302" i="10" s="1"/>
  <c r="G301" i="10"/>
  <c r="E301" i="10"/>
  <c r="H301" i="10" s="1"/>
  <c r="G300" i="10"/>
  <c r="F300" i="10"/>
  <c r="E300" i="10"/>
  <c r="H300" i="10" s="1"/>
  <c r="G299" i="10"/>
  <c r="F299" i="10"/>
  <c r="E299" i="10"/>
  <c r="H299" i="10" s="1"/>
  <c r="G298" i="10"/>
  <c r="F298" i="10"/>
  <c r="E298" i="10"/>
  <c r="H298" i="10" s="1"/>
  <c r="G297" i="10"/>
  <c r="F297" i="10"/>
  <c r="E297" i="10"/>
  <c r="H297" i="10" s="1"/>
  <c r="G296" i="10"/>
  <c r="F296" i="10"/>
  <c r="E296" i="10"/>
  <c r="H296" i="10" s="1"/>
  <c r="G295" i="10"/>
  <c r="F295" i="10"/>
  <c r="E295" i="10"/>
  <c r="H295" i="10" s="1"/>
  <c r="G294" i="10"/>
  <c r="F294" i="10"/>
  <c r="G293" i="10"/>
  <c r="F293" i="10"/>
  <c r="E293" i="10"/>
  <c r="H293" i="10" s="1"/>
  <c r="G292" i="10"/>
  <c r="F292" i="10"/>
  <c r="E292" i="10"/>
  <c r="H292" i="10" s="1"/>
  <c r="G291" i="10"/>
  <c r="F291" i="10"/>
  <c r="E291" i="10"/>
  <c r="H291" i="10" s="1"/>
  <c r="G290" i="10"/>
  <c r="F290" i="10"/>
  <c r="E290" i="10"/>
  <c r="H290" i="10" s="1"/>
  <c r="G289" i="10"/>
  <c r="F289" i="10"/>
  <c r="E289" i="10"/>
  <c r="H289" i="10" s="1"/>
  <c r="G288" i="10"/>
  <c r="F288" i="10"/>
  <c r="E288" i="10"/>
  <c r="H288" i="10" s="1"/>
  <c r="G287" i="10"/>
  <c r="F287" i="10"/>
  <c r="E287" i="10"/>
  <c r="H287" i="10" s="1"/>
  <c r="G286" i="10"/>
  <c r="F286" i="10"/>
  <c r="E286" i="10"/>
  <c r="H286" i="10" s="1"/>
  <c r="G285" i="10"/>
  <c r="F285" i="10"/>
  <c r="E285" i="10"/>
  <c r="H285" i="10" s="1"/>
  <c r="G284" i="10"/>
  <c r="F284" i="10"/>
  <c r="E284" i="10"/>
  <c r="H284" i="10" s="1"/>
  <c r="G283" i="10"/>
  <c r="F283" i="10"/>
  <c r="E283" i="10"/>
  <c r="H283" i="10" s="1"/>
  <c r="G282" i="10"/>
  <c r="F282" i="10"/>
  <c r="E282" i="10"/>
  <c r="H282" i="10" s="1"/>
  <c r="G281" i="10"/>
  <c r="F281" i="10"/>
  <c r="E281" i="10"/>
  <c r="H281" i="10" s="1"/>
  <c r="G280" i="10"/>
  <c r="F280" i="10"/>
  <c r="E280" i="10"/>
  <c r="H280" i="10" s="1"/>
  <c r="G279" i="10"/>
  <c r="F279" i="10"/>
  <c r="E279" i="10"/>
  <c r="H279" i="10" s="1"/>
  <c r="G278" i="10"/>
  <c r="F278" i="10"/>
  <c r="G277" i="10"/>
  <c r="F277" i="10"/>
  <c r="E277" i="10"/>
  <c r="H277" i="10" s="1"/>
  <c r="G276" i="10"/>
  <c r="E276" i="10"/>
  <c r="H276" i="10" s="1"/>
  <c r="G275" i="10"/>
  <c r="F275" i="10"/>
  <c r="E275" i="10"/>
  <c r="H275" i="10" s="1"/>
  <c r="G274" i="10"/>
  <c r="F274" i="10"/>
  <c r="E274" i="10"/>
  <c r="H274" i="10" s="1"/>
  <c r="G273" i="10"/>
  <c r="F273" i="10"/>
  <c r="E273" i="10"/>
  <c r="H273" i="10" s="1"/>
  <c r="G272" i="10"/>
  <c r="F272" i="10"/>
  <c r="E272" i="10"/>
  <c r="H272" i="10" s="1"/>
  <c r="G271" i="10"/>
  <c r="F271" i="10"/>
  <c r="E271" i="10"/>
  <c r="H271" i="10" s="1"/>
  <c r="G270" i="10"/>
  <c r="F270" i="10"/>
  <c r="E270" i="10"/>
  <c r="H270" i="10" s="1"/>
  <c r="G269" i="10"/>
  <c r="F269" i="10"/>
  <c r="E269" i="10"/>
  <c r="H269" i="10" s="1"/>
  <c r="G268" i="10"/>
  <c r="F268" i="10"/>
  <c r="E268" i="10"/>
  <c r="H268" i="10" s="1"/>
  <c r="G267" i="10"/>
  <c r="F267" i="10"/>
  <c r="E267" i="10"/>
  <c r="H267" i="10" s="1"/>
  <c r="G266" i="10"/>
  <c r="F266" i="10"/>
  <c r="E266" i="10"/>
  <c r="H266" i="10" s="1"/>
  <c r="G265" i="10"/>
  <c r="F265" i="10"/>
  <c r="E265" i="10"/>
  <c r="H265" i="10" s="1"/>
  <c r="G264" i="10"/>
  <c r="F264" i="10"/>
  <c r="E264" i="10"/>
  <c r="H264" i="10" s="1"/>
  <c r="G263" i="10"/>
  <c r="F263" i="10"/>
  <c r="E263" i="10"/>
  <c r="H263" i="10" s="1"/>
  <c r="G262" i="10"/>
  <c r="F262" i="10"/>
  <c r="E262" i="10"/>
  <c r="H262" i="10" s="1"/>
  <c r="G261" i="10"/>
  <c r="F261" i="10"/>
  <c r="E261" i="10"/>
  <c r="H261" i="10" s="1"/>
  <c r="G260" i="10"/>
  <c r="F260" i="10"/>
  <c r="E260" i="10"/>
  <c r="H260" i="10" s="1"/>
  <c r="G259" i="10"/>
  <c r="F259" i="10"/>
  <c r="E259" i="10"/>
  <c r="H259" i="10" s="1"/>
  <c r="G258" i="10"/>
  <c r="F258" i="10"/>
  <c r="E258" i="10"/>
  <c r="H258" i="10" s="1"/>
  <c r="G257" i="10"/>
  <c r="F257" i="10"/>
  <c r="E257" i="10"/>
  <c r="H257" i="10" s="1"/>
  <c r="G256" i="10"/>
  <c r="F256" i="10"/>
  <c r="E256" i="10"/>
  <c r="H256" i="10" s="1"/>
  <c r="G255" i="10"/>
  <c r="F255" i="10"/>
  <c r="E255" i="10"/>
  <c r="H255" i="10" s="1"/>
  <c r="G254" i="10"/>
  <c r="F254" i="10"/>
  <c r="E254" i="10"/>
  <c r="H254" i="10" s="1"/>
  <c r="G253" i="10"/>
  <c r="F253" i="10"/>
  <c r="E253" i="10"/>
  <c r="H253" i="10" s="1"/>
  <c r="G252" i="10"/>
  <c r="F252" i="10"/>
  <c r="E252" i="10"/>
  <c r="H252" i="10" s="1"/>
  <c r="G251" i="10"/>
  <c r="F251" i="10"/>
  <c r="E251" i="10"/>
  <c r="H251" i="10" s="1"/>
  <c r="G250" i="10"/>
  <c r="F250" i="10"/>
  <c r="E250" i="10"/>
  <c r="H250" i="10" s="1"/>
  <c r="G249" i="10"/>
  <c r="F249" i="10"/>
  <c r="E249" i="10"/>
  <c r="H249" i="10" s="1"/>
  <c r="G248" i="10"/>
  <c r="F248" i="10"/>
  <c r="E248" i="10"/>
  <c r="H248" i="10" s="1"/>
  <c r="G247" i="10"/>
  <c r="F247" i="10"/>
  <c r="E247" i="10"/>
  <c r="H247" i="10" s="1"/>
  <c r="G246" i="10"/>
  <c r="F246" i="10"/>
  <c r="E246" i="10"/>
  <c r="H246" i="10" s="1"/>
  <c r="G245" i="10"/>
  <c r="F245" i="10"/>
  <c r="E245" i="10"/>
  <c r="H245" i="10" s="1"/>
  <c r="G244" i="10"/>
  <c r="F244" i="10"/>
  <c r="E244" i="10"/>
  <c r="H244" i="10" s="1"/>
  <c r="G243" i="10"/>
  <c r="F243" i="10"/>
  <c r="E243" i="10"/>
  <c r="H243" i="10" s="1"/>
  <c r="G242" i="10"/>
  <c r="F242" i="10"/>
  <c r="E242" i="10"/>
  <c r="H242" i="10" s="1"/>
  <c r="G241" i="10"/>
  <c r="G240" i="10"/>
  <c r="F240" i="10"/>
  <c r="E240" i="10"/>
  <c r="H240" i="10" s="1"/>
  <c r="G239" i="10"/>
  <c r="F239" i="10"/>
  <c r="E239" i="10"/>
  <c r="H239" i="10" s="1"/>
  <c r="G238" i="10"/>
  <c r="E238" i="10"/>
  <c r="H238" i="10" s="1"/>
  <c r="G237" i="10"/>
  <c r="F237" i="10"/>
  <c r="E237" i="10"/>
  <c r="H237" i="10" s="1"/>
  <c r="G236" i="10"/>
  <c r="F236" i="10"/>
  <c r="E236" i="10"/>
  <c r="H236" i="10" s="1"/>
  <c r="G235" i="10"/>
  <c r="F235" i="10"/>
  <c r="E235" i="10"/>
  <c r="H235" i="10" s="1"/>
  <c r="G234" i="10"/>
  <c r="F234" i="10"/>
  <c r="E234" i="10"/>
  <c r="H234" i="10" s="1"/>
  <c r="G233" i="10"/>
  <c r="E233" i="10"/>
  <c r="H233" i="10" s="1"/>
  <c r="G232" i="10"/>
  <c r="G231" i="10"/>
  <c r="F231" i="10"/>
  <c r="E231" i="10"/>
  <c r="H231" i="10" s="1"/>
  <c r="G230" i="10"/>
  <c r="F230" i="10"/>
  <c r="E230" i="10"/>
  <c r="H230" i="10" s="1"/>
  <c r="G229" i="10"/>
  <c r="F229" i="10"/>
  <c r="E229" i="10"/>
  <c r="H229" i="10" s="1"/>
  <c r="G228" i="10"/>
  <c r="F228" i="10"/>
  <c r="E228" i="10"/>
  <c r="H228" i="10" s="1"/>
  <c r="G227" i="10"/>
  <c r="F227" i="10"/>
  <c r="E227" i="10"/>
  <c r="H227" i="10" s="1"/>
  <c r="G226" i="10"/>
  <c r="F226" i="10"/>
  <c r="E226" i="10"/>
  <c r="H226" i="10" s="1"/>
  <c r="G225" i="10"/>
  <c r="E225" i="10"/>
  <c r="H225" i="10" s="1"/>
  <c r="G224" i="10"/>
  <c r="F224" i="10"/>
  <c r="E224" i="10"/>
  <c r="H224" i="10" s="1"/>
  <c r="G223" i="10"/>
  <c r="F223" i="10"/>
  <c r="E223" i="10"/>
  <c r="H223" i="10" s="1"/>
  <c r="G222" i="10"/>
  <c r="F222" i="10"/>
  <c r="E222" i="10"/>
  <c r="H222" i="10" s="1"/>
  <c r="G221" i="10"/>
  <c r="F221" i="10"/>
  <c r="E221" i="10"/>
  <c r="H221" i="10" s="1"/>
  <c r="G220" i="10"/>
  <c r="F220" i="10"/>
  <c r="G219" i="10"/>
  <c r="F219" i="10"/>
  <c r="E219" i="10"/>
  <c r="H219" i="10" s="1"/>
  <c r="G218" i="10"/>
  <c r="F218" i="10"/>
  <c r="E218" i="10"/>
  <c r="H218" i="10" s="1"/>
  <c r="G217" i="10"/>
  <c r="F217" i="10"/>
  <c r="E217" i="10"/>
  <c r="H217" i="10" s="1"/>
  <c r="G216" i="10"/>
  <c r="F216" i="10"/>
  <c r="E216" i="10"/>
  <c r="H216" i="10" s="1"/>
  <c r="G215" i="10"/>
  <c r="F215" i="10"/>
  <c r="E215" i="10"/>
  <c r="H215" i="10" s="1"/>
  <c r="G214" i="10"/>
  <c r="F214" i="10"/>
  <c r="E214" i="10"/>
  <c r="H214" i="10" s="1"/>
  <c r="G213" i="10"/>
  <c r="G212" i="10"/>
  <c r="F212" i="10"/>
  <c r="E212" i="10"/>
  <c r="H212" i="10" s="1"/>
  <c r="G211" i="10"/>
  <c r="F211" i="10"/>
  <c r="E211" i="10"/>
  <c r="H211" i="10" s="1"/>
  <c r="G210" i="10"/>
  <c r="F210" i="10"/>
  <c r="E210" i="10"/>
  <c r="H210" i="10" s="1"/>
  <c r="G209" i="10"/>
  <c r="E209" i="10"/>
  <c r="H209" i="10" s="1"/>
  <c r="G208" i="10"/>
  <c r="E208" i="10"/>
  <c r="H208" i="10" s="1"/>
  <c r="G207" i="10"/>
  <c r="F207" i="10"/>
  <c r="E207" i="10"/>
  <c r="H207" i="10" s="1"/>
  <c r="G206" i="10"/>
  <c r="E206" i="10"/>
  <c r="H206" i="10" s="1"/>
  <c r="G205" i="10"/>
  <c r="F205" i="10"/>
  <c r="E205" i="10"/>
  <c r="H205" i="10" s="1"/>
  <c r="G204" i="10"/>
  <c r="G203" i="10"/>
  <c r="F203" i="10"/>
  <c r="E203" i="10"/>
  <c r="H203" i="10" s="1"/>
  <c r="G202" i="10"/>
  <c r="E202" i="10"/>
  <c r="H202" i="10" s="1"/>
  <c r="G201" i="10"/>
  <c r="F201" i="10"/>
  <c r="E201" i="10"/>
  <c r="H201" i="10" s="1"/>
  <c r="G200" i="10"/>
  <c r="F200" i="10"/>
  <c r="E200" i="10"/>
  <c r="H200" i="10" s="1"/>
  <c r="G199" i="10"/>
  <c r="E199" i="10"/>
  <c r="H199" i="10" s="1"/>
  <c r="G198" i="10"/>
  <c r="F198" i="10"/>
  <c r="E198" i="10"/>
  <c r="H198" i="10" s="1"/>
  <c r="G197" i="10"/>
  <c r="F197" i="10"/>
  <c r="E197" i="10"/>
  <c r="H197" i="10" s="1"/>
  <c r="G196" i="10"/>
  <c r="F196" i="10"/>
  <c r="E196" i="10"/>
  <c r="H196" i="10" s="1"/>
  <c r="G195" i="10"/>
  <c r="F195" i="10"/>
  <c r="E195" i="10"/>
  <c r="H195" i="10" s="1"/>
  <c r="G194" i="10"/>
  <c r="F194" i="10"/>
  <c r="E194" i="10"/>
  <c r="H194" i="10" s="1"/>
  <c r="G193" i="10"/>
  <c r="F193" i="10"/>
  <c r="G192" i="10"/>
  <c r="F192" i="10"/>
  <c r="E192" i="10"/>
  <c r="H192" i="10" s="1"/>
  <c r="G191" i="10"/>
  <c r="F191" i="10"/>
  <c r="E191" i="10"/>
  <c r="H191" i="10" s="1"/>
  <c r="G190" i="10"/>
  <c r="F190" i="10"/>
  <c r="E190" i="10"/>
  <c r="H190" i="10" s="1"/>
  <c r="G189" i="10"/>
  <c r="F189" i="10"/>
  <c r="E189" i="10"/>
  <c r="H189" i="10" s="1"/>
  <c r="G188" i="10"/>
  <c r="F188" i="10"/>
  <c r="G187" i="10"/>
  <c r="F187" i="10"/>
  <c r="E187" i="10"/>
  <c r="H187" i="10" s="1"/>
  <c r="G186" i="10"/>
  <c r="F186" i="10"/>
  <c r="E186" i="10"/>
  <c r="H186" i="10" s="1"/>
  <c r="G185" i="10"/>
  <c r="F185" i="10"/>
  <c r="E185" i="10"/>
  <c r="H185" i="10" s="1"/>
  <c r="G184" i="10"/>
  <c r="F184" i="10"/>
  <c r="E184" i="10"/>
  <c r="H184" i="10" s="1"/>
  <c r="G183" i="10"/>
  <c r="F183" i="10"/>
  <c r="E183" i="10"/>
  <c r="H183" i="10" s="1"/>
  <c r="G182" i="10"/>
  <c r="F182" i="10"/>
  <c r="E182" i="10"/>
  <c r="H182" i="10" s="1"/>
  <c r="G181" i="10"/>
  <c r="E181" i="10"/>
  <c r="H181" i="10" s="1"/>
  <c r="G180" i="10"/>
  <c r="F180" i="10"/>
  <c r="E180" i="10"/>
  <c r="H180" i="10" s="1"/>
  <c r="G179" i="10"/>
  <c r="E179" i="10"/>
  <c r="H179" i="10" s="1"/>
  <c r="G178" i="10"/>
  <c r="G177" i="10"/>
  <c r="F177" i="10"/>
  <c r="E177" i="10"/>
  <c r="H177" i="10" s="1"/>
  <c r="G176" i="10"/>
  <c r="G175" i="10"/>
  <c r="F175" i="10"/>
  <c r="E175" i="10"/>
  <c r="H175" i="10" s="1"/>
  <c r="G174" i="10"/>
  <c r="D173" i="10"/>
  <c r="C173" i="10"/>
  <c r="G167" i="10"/>
  <c r="F167" i="10"/>
  <c r="E167" i="10"/>
  <c r="H167" i="10" s="1"/>
  <c r="G166" i="10"/>
  <c r="F166" i="10"/>
  <c r="E166" i="10"/>
  <c r="H166" i="10" s="1"/>
  <c r="G165" i="10"/>
  <c r="F165" i="10"/>
  <c r="E165" i="10"/>
  <c r="H165" i="10" s="1"/>
  <c r="G164" i="10"/>
  <c r="G163" i="10"/>
  <c r="F163" i="10"/>
  <c r="E163" i="10"/>
  <c r="H163" i="10" s="1"/>
  <c r="G162" i="10"/>
  <c r="F162" i="10"/>
  <c r="E162" i="10"/>
  <c r="H162" i="10" s="1"/>
  <c r="G161" i="10"/>
  <c r="F161" i="10"/>
  <c r="E161" i="10"/>
  <c r="H161" i="10" s="1"/>
  <c r="G160" i="10"/>
  <c r="F160" i="10"/>
  <c r="E160" i="10"/>
  <c r="H160" i="10" s="1"/>
  <c r="G159" i="10"/>
  <c r="F159" i="10"/>
  <c r="E159" i="10"/>
  <c r="H159" i="10" s="1"/>
  <c r="G158" i="10"/>
  <c r="F158" i="10"/>
  <c r="E158" i="10"/>
  <c r="H158" i="10" s="1"/>
  <c r="G157" i="10"/>
  <c r="F157" i="10"/>
  <c r="E157" i="10"/>
  <c r="H157" i="10" s="1"/>
  <c r="G156" i="10"/>
  <c r="F156" i="10"/>
  <c r="E156" i="10"/>
  <c r="H156" i="10" s="1"/>
  <c r="G155" i="10"/>
  <c r="F155" i="10"/>
  <c r="E155" i="10"/>
  <c r="H155" i="10" s="1"/>
  <c r="G154" i="10"/>
  <c r="F154" i="10"/>
  <c r="E154" i="10"/>
  <c r="H154" i="10" s="1"/>
  <c r="G153" i="10"/>
  <c r="F153" i="10"/>
  <c r="G152" i="10"/>
  <c r="F152" i="10"/>
  <c r="E152" i="10"/>
  <c r="H152" i="10" s="1"/>
  <c r="G151" i="10"/>
  <c r="F151" i="10"/>
  <c r="E151" i="10"/>
  <c r="H151" i="10" s="1"/>
  <c r="G150" i="10"/>
  <c r="F150" i="10"/>
  <c r="E150" i="10"/>
  <c r="H150" i="10" s="1"/>
  <c r="G149" i="10"/>
  <c r="F149" i="10"/>
  <c r="E149" i="10"/>
  <c r="H149" i="10" s="1"/>
  <c r="G148" i="10"/>
  <c r="F148" i="10"/>
  <c r="E148" i="10"/>
  <c r="H148" i="10" s="1"/>
  <c r="G147" i="10"/>
  <c r="E147" i="10"/>
  <c r="H147" i="10" s="1"/>
  <c r="G146" i="10"/>
  <c r="F146" i="10"/>
  <c r="E146" i="10"/>
  <c r="H146" i="10" s="1"/>
  <c r="G145" i="10"/>
  <c r="F145" i="10"/>
  <c r="E145" i="10"/>
  <c r="H145" i="10" s="1"/>
  <c r="G144" i="10"/>
  <c r="F144" i="10"/>
  <c r="E144" i="10"/>
  <c r="H144" i="10" s="1"/>
  <c r="G143" i="10"/>
  <c r="F143" i="10"/>
  <c r="E143" i="10"/>
  <c r="H143" i="10" s="1"/>
  <c r="G142" i="10"/>
  <c r="F142" i="10"/>
  <c r="E142" i="10"/>
  <c r="H142" i="10" s="1"/>
  <c r="G141" i="10"/>
  <c r="F141" i="10"/>
  <c r="E141" i="10"/>
  <c r="H141" i="10" s="1"/>
  <c r="G140" i="10"/>
  <c r="F140" i="10"/>
  <c r="E140" i="10"/>
  <c r="H140" i="10" s="1"/>
  <c r="G139" i="10"/>
  <c r="F139" i="10"/>
  <c r="E139" i="10"/>
  <c r="H139" i="10" s="1"/>
  <c r="G138" i="10"/>
  <c r="F138" i="10"/>
  <c r="E138" i="10"/>
  <c r="H138" i="10" s="1"/>
  <c r="G137" i="10"/>
  <c r="F137" i="10"/>
  <c r="E137" i="10"/>
  <c r="H137" i="10" s="1"/>
  <c r="G136" i="10"/>
  <c r="G135" i="10"/>
  <c r="F135" i="10"/>
  <c r="E135" i="10"/>
  <c r="H135" i="10" s="1"/>
  <c r="G134" i="10"/>
  <c r="G133" i="10"/>
  <c r="E133" i="10"/>
  <c r="H133" i="10" s="1"/>
  <c r="G132" i="10"/>
  <c r="G131" i="10"/>
  <c r="G130" i="10"/>
  <c r="F130" i="10"/>
  <c r="E130" i="10"/>
  <c r="H130" i="10" s="1"/>
  <c r="G129" i="10"/>
  <c r="E129" i="10"/>
  <c r="H129" i="10" s="1"/>
  <c r="G128" i="10"/>
  <c r="E128" i="10"/>
  <c r="H128" i="10" s="1"/>
  <c r="G127" i="10"/>
  <c r="F127" i="10"/>
  <c r="E127" i="10"/>
  <c r="H127" i="10" s="1"/>
  <c r="G126" i="10"/>
  <c r="E126" i="10"/>
  <c r="H126" i="10" s="1"/>
  <c r="G125" i="10"/>
  <c r="E125" i="10"/>
  <c r="H125" i="10" s="1"/>
  <c r="G124" i="10"/>
  <c r="F124" i="10"/>
  <c r="E124" i="10"/>
  <c r="H124" i="10" s="1"/>
  <c r="G123" i="10"/>
  <c r="E123" i="10"/>
  <c r="H123" i="10" s="1"/>
  <c r="G122" i="10"/>
  <c r="F122" i="10"/>
  <c r="E122" i="10"/>
  <c r="H122" i="10" s="1"/>
  <c r="G121" i="10"/>
  <c r="G120" i="10"/>
  <c r="G119" i="10"/>
  <c r="F119" i="10"/>
  <c r="E119" i="10"/>
  <c r="H119" i="10" s="1"/>
  <c r="G118" i="10"/>
  <c r="F118" i="10"/>
  <c r="E118" i="10"/>
  <c r="H118" i="10" s="1"/>
  <c r="G117" i="10"/>
  <c r="G116" i="10"/>
  <c r="F116" i="10"/>
  <c r="E116" i="10"/>
  <c r="H116" i="10" s="1"/>
  <c r="G115" i="10"/>
  <c r="G114" i="10"/>
  <c r="F114" i="10"/>
  <c r="G113" i="10"/>
  <c r="F113" i="10"/>
  <c r="E113" i="10"/>
  <c r="H113" i="10" s="1"/>
  <c r="G112" i="10"/>
  <c r="F112" i="10"/>
  <c r="E112" i="10"/>
  <c r="H112" i="10" s="1"/>
  <c r="G111" i="10"/>
  <c r="F111" i="10"/>
  <c r="G110" i="10"/>
  <c r="F110" i="10"/>
  <c r="E110" i="10"/>
  <c r="H110" i="10" s="1"/>
  <c r="G109" i="10"/>
  <c r="F109" i="10"/>
  <c r="E109" i="10"/>
  <c r="H109" i="10" s="1"/>
  <c r="G108" i="10"/>
  <c r="F108" i="10"/>
  <c r="E108" i="10"/>
  <c r="H108" i="10" s="1"/>
  <c r="G107" i="10"/>
  <c r="F107" i="10"/>
  <c r="E107" i="10"/>
  <c r="H107" i="10" s="1"/>
  <c r="G106" i="10"/>
  <c r="F106" i="10"/>
  <c r="E106" i="10"/>
  <c r="H106" i="10" s="1"/>
  <c r="G105" i="10"/>
  <c r="F105" i="10"/>
  <c r="E105" i="10"/>
  <c r="H105" i="10" s="1"/>
  <c r="G104" i="10"/>
  <c r="F104" i="10"/>
  <c r="G103" i="10"/>
  <c r="F103" i="10"/>
  <c r="G102" i="10"/>
  <c r="F102" i="10"/>
  <c r="E102" i="10"/>
  <c r="H102" i="10" s="1"/>
  <c r="G101" i="10"/>
  <c r="F101" i="10"/>
  <c r="E101" i="10"/>
  <c r="H101" i="10" s="1"/>
  <c r="G100" i="10"/>
  <c r="F100" i="10"/>
  <c r="E100" i="10"/>
  <c r="H100" i="10" s="1"/>
  <c r="G99" i="10"/>
  <c r="E99" i="10"/>
  <c r="H99" i="10" s="1"/>
  <c r="G98" i="10"/>
  <c r="F98" i="10"/>
  <c r="E98" i="10"/>
  <c r="H98" i="10" s="1"/>
  <c r="G97" i="10"/>
  <c r="F97" i="10"/>
  <c r="E97" i="10"/>
  <c r="H97" i="10" s="1"/>
  <c r="G96" i="10"/>
  <c r="F96" i="10"/>
  <c r="E96" i="10"/>
  <c r="H96" i="10" s="1"/>
  <c r="G95" i="10"/>
  <c r="F95" i="10"/>
  <c r="E95" i="10"/>
  <c r="H95" i="10" s="1"/>
  <c r="G94" i="10"/>
  <c r="E94" i="10"/>
  <c r="H94" i="10" s="1"/>
  <c r="G93" i="10"/>
  <c r="G92" i="10"/>
  <c r="F92" i="10"/>
  <c r="G91" i="10"/>
  <c r="F91" i="10"/>
  <c r="G90" i="10"/>
  <c r="F90" i="10"/>
  <c r="G89" i="10"/>
  <c r="G88" i="10"/>
  <c r="F88" i="10"/>
  <c r="E88" i="10"/>
  <c r="H88" i="10" s="1"/>
  <c r="G87" i="10"/>
  <c r="F87" i="10"/>
  <c r="E87" i="10"/>
  <c r="H87" i="10" s="1"/>
  <c r="G86" i="10"/>
  <c r="F86" i="10"/>
  <c r="E86" i="10"/>
  <c r="H86" i="10" s="1"/>
  <c r="G85" i="10"/>
  <c r="F85" i="10"/>
  <c r="E85" i="10"/>
  <c r="H85" i="10" s="1"/>
  <c r="G84" i="10"/>
  <c r="F84" i="10"/>
  <c r="G83" i="10"/>
  <c r="F83" i="10"/>
  <c r="E83" i="10"/>
  <c r="H83" i="10" s="1"/>
  <c r="G82" i="10"/>
  <c r="F82" i="10"/>
  <c r="E82" i="10"/>
  <c r="H82" i="10" s="1"/>
  <c r="G81" i="10"/>
  <c r="F81" i="10"/>
  <c r="E81" i="10"/>
  <c r="H81" i="10" s="1"/>
  <c r="G80" i="10"/>
  <c r="G79" i="10"/>
  <c r="E79" i="10"/>
  <c r="H79" i="10" s="1"/>
  <c r="G78" i="10"/>
  <c r="F78" i="10"/>
  <c r="E78" i="10"/>
  <c r="H78" i="10" s="1"/>
  <c r="G77" i="10"/>
  <c r="F77" i="10"/>
  <c r="E77" i="10"/>
  <c r="H77" i="10" s="1"/>
  <c r="G76" i="10"/>
  <c r="D75" i="10"/>
  <c r="C75" i="10"/>
  <c r="G69" i="10"/>
  <c r="F69" i="10"/>
  <c r="E69" i="10"/>
  <c r="H69" i="10" s="1"/>
  <c r="G68" i="10"/>
  <c r="F68" i="10"/>
  <c r="E68" i="10"/>
  <c r="H68" i="10" s="1"/>
  <c r="G67" i="10"/>
  <c r="F67" i="10"/>
  <c r="E67" i="10"/>
  <c r="H67" i="10" s="1"/>
  <c r="G66" i="10"/>
  <c r="G65" i="10"/>
  <c r="F65" i="10"/>
  <c r="E65" i="10"/>
  <c r="H65" i="10" s="1"/>
  <c r="G64" i="10"/>
  <c r="E64" i="10"/>
  <c r="H64" i="10" s="1"/>
  <c r="G63" i="10"/>
  <c r="F63" i="10"/>
  <c r="E63" i="10"/>
  <c r="H63" i="10" s="1"/>
  <c r="G62" i="10"/>
  <c r="F62" i="10"/>
  <c r="E62" i="10"/>
  <c r="H62" i="10" s="1"/>
  <c r="G61" i="10"/>
  <c r="F61" i="10"/>
  <c r="E61" i="10"/>
  <c r="H61" i="10" s="1"/>
  <c r="G60" i="10"/>
  <c r="F60" i="10"/>
  <c r="E60" i="10"/>
  <c r="H60" i="10" s="1"/>
  <c r="G59" i="10"/>
  <c r="F59" i="10"/>
  <c r="E59" i="10"/>
  <c r="H59" i="10" s="1"/>
  <c r="G58" i="10"/>
  <c r="F58" i="10"/>
  <c r="E58" i="10"/>
  <c r="H58" i="10" s="1"/>
  <c r="G57" i="10"/>
  <c r="F57" i="10"/>
  <c r="E57" i="10"/>
  <c r="H57" i="10" s="1"/>
  <c r="G56" i="10"/>
  <c r="F56" i="10"/>
  <c r="E56" i="10"/>
  <c r="H56" i="10" s="1"/>
  <c r="G55" i="10"/>
  <c r="F55" i="10"/>
  <c r="E55" i="10"/>
  <c r="H55" i="10" s="1"/>
  <c r="G54" i="10"/>
  <c r="F54" i="10"/>
  <c r="G53" i="10"/>
  <c r="F53" i="10"/>
  <c r="E53" i="10"/>
  <c r="H53" i="10" s="1"/>
  <c r="G52" i="10"/>
  <c r="F52" i="10"/>
  <c r="E52" i="10"/>
  <c r="H52" i="10" s="1"/>
  <c r="G51" i="10"/>
  <c r="F51" i="10"/>
  <c r="E51" i="10"/>
  <c r="H51" i="10" s="1"/>
  <c r="G50" i="10"/>
  <c r="F50" i="10"/>
  <c r="E50" i="10"/>
  <c r="H50" i="10" s="1"/>
  <c r="G49" i="10"/>
  <c r="F49" i="10"/>
  <c r="E49" i="10"/>
  <c r="H49" i="10" s="1"/>
  <c r="G48" i="10"/>
  <c r="F48" i="10"/>
  <c r="E48" i="10"/>
  <c r="H48" i="10" s="1"/>
  <c r="G47" i="10"/>
  <c r="F47" i="10"/>
  <c r="E47" i="10"/>
  <c r="H47" i="10" s="1"/>
  <c r="G46" i="10"/>
  <c r="F46" i="10"/>
  <c r="E46" i="10"/>
  <c r="H46" i="10" s="1"/>
  <c r="G45" i="10"/>
  <c r="G44" i="10"/>
  <c r="F44" i="10"/>
  <c r="E44" i="10"/>
  <c r="H44" i="10" s="1"/>
  <c r="G43" i="10"/>
  <c r="F43" i="10"/>
  <c r="E43" i="10"/>
  <c r="H43" i="10" s="1"/>
  <c r="G42" i="10"/>
  <c r="F42" i="10"/>
  <c r="E42" i="10"/>
  <c r="H42" i="10" s="1"/>
  <c r="G41" i="10"/>
  <c r="F41" i="10"/>
  <c r="E41" i="10"/>
  <c r="H41" i="10" s="1"/>
  <c r="G40" i="10"/>
  <c r="F40" i="10"/>
  <c r="E40" i="10"/>
  <c r="H40" i="10" s="1"/>
  <c r="G39" i="10"/>
  <c r="F39" i="10"/>
  <c r="E39" i="10"/>
  <c r="H39" i="10" s="1"/>
  <c r="G38" i="10"/>
  <c r="E38" i="10"/>
  <c r="H38" i="10" s="1"/>
  <c r="G37" i="10"/>
  <c r="F37" i="10"/>
  <c r="E37" i="10"/>
  <c r="H37" i="10" s="1"/>
  <c r="G36" i="10"/>
  <c r="E36" i="10"/>
  <c r="H36" i="10" s="1"/>
  <c r="G35" i="10"/>
  <c r="F35" i="10"/>
  <c r="E35" i="10"/>
  <c r="H35" i="10" s="1"/>
  <c r="G34" i="10"/>
  <c r="F34" i="10"/>
  <c r="E34" i="10"/>
  <c r="H34" i="10" s="1"/>
  <c r="G33" i="10"/>
  <c r="F33" i="10"/>
  <c r="E33" i="10"/>
  <c r="H33" i="10" s="1"/>
  <c r="G32" i="10"/>
  <c r="F32" i="10"/>
  <c r="E32" i="10"/>
  <c r="H32" i="10" s="1"/>
  <c r="G31" i="10"/>
  <c r="F31" i="10"/>
  <c r="E31" i="10"/>
  <c r="H31" i="10" s="1"/>
  <c r="G30" i="10"/>
  <c r="G29" i="10"/>
  <c r="F29" i="10"/>
  <c r="E29" i="10"/>
  <c r="H29" i="10" s="1"/>
  <c r="G28" i="10"/>
  <c r="F28" i="10"/>
  <c r="E28" i="10"/>
  <c r="H28" i="10" s="1"/>
  <c r="G27" i="10"/>
  <c r="F27" i="10"/>
  <c r="E27" i="10"/>
  <c r="H27" i="10" s="1"/>
  <c r="G26" i="10"/>
  <c r="F26" i="10"/>
  <c r="E26" i="10"/>
  <c r="H26" i="10" s="1"/>
  <c r="G25" i="10"/>
  <c r="F25" i="10"/>
  <c r="E25" i="10"/>
  <c r="H25" i="10" s="1"/>
  <c r="G24" i="10"/>
  <c r="F24" i="10"/>
  <c r="E24" i="10"/>
  <c r="H24" i="10" s="1"/>
  <c r="G23" i="10"/>
  <c r="F23" i="10"/>
  <c r="E23" i="10"/>
  <c r="H23" i="10" s="1"/>
  <c r="G22" i="10"/>
  <c r="F22" i="10"/>
  <c r="E22" i="10"/>
  <c r="H22" i="10" s="1"/>
  <c r="G21" i="10"/>
  <c r="F21" i="10"/>
  <c r="E21" i="10"/>
  <c r="H21" i="10" s="1"/>
  <c r="G20" i="10"/>
  <c r="F20" i="10"/>
  <c r="E20" i="10"/>
  <c r="H20" i="10" s="1"/>
  <c r="D19" i="10"/>
  <c r="C19" i="10"/>
  <c r="D13" i="10"/>
  <c r="C13" i="10"/>
  <c r="D12" i="10"/>
  <c r="C12" i="10"/>
  <c r="D11" i="10"/>
  <c r="C11" i="10"/>
  <c r="D10" i="10"/>
  <c r="C10" i="10"/>
  <c r="D9" i="10"/>
  <c r="C9" i="10"/>
  <c r="D8" i="10"/>
  <c r="C8" i="10"/>
  <c r="G8" i="10" s="1"/>
  <c r="G609" i="8"/>
  <c r="G608" i="8"/>
  <c r="G607" i="8"/>
  <c r="F607" i="8"/>
  <c r="E607" i="8"/>
  <c r="H607" i="8" s="1"/>
  <c r="G606" i="8"/>
  <c r="F606" i="8"/>
  <c r="E606" i="8"/>
  <c r="H606" i="8" s="1"/>
  <c r="G605" i="8"/>
  <c r="G604" i="8"/>
  <c r="F604" i="8"/>
  <c r="E604" i="8"/>
  <c r="H604" i="8" s="1"/>
  <c r="G603" i="8"/>
  <c r="G602" i="8"/>
  <c r="F602" i="8"/>
  <c r="E602" i="8"/>
  <c r="H602" i="8" s="1"/>
  <c r="G601" i="8"/>
  <c r="G600" i="8"/>
  <c r="G599" i="8"/>
  <c r="G598" i="8"/>
  <c r="G597" i="8"/>
  <c r="G596" i="8"/>
  <c r="F596" i="8"/>
  <c r="E596" i="8"/>
  <c r="H596" i="8" s="1"/>
  <c r="G595" i="8"/>
  <c r="F595" i="8"/>
  <c r="E595" i="8"/>
  <c r="H595" i="8" s="1"/>
  <c r="G594" i="8"/>
  <c r="F594" i="8"/>
  <c r="G593" i="8"/>
  <c r="F593" i="8"/>
  <c r="G592" i="8"/>
  <c r="F592" i="8"/>
  <c r="E592" i="8"/>
  <c r="H592" i="8" s="1"/>
  <c r="G591" i="8"/>
  <c r="F591" i="8"/>
  <c r="E591" i="8"/>
  <c r="H591" i="8" s="1"/>
  <c r="G590" i="8"/>
  <c r="F590" i="8"/>
  <c r="E590" i="8"/>
  <c r="H590" i="8" s="1"/>
  <c r="G589" i="8"/>
  <c r="F589" i="8"/>
  <c r="G588" i="8"/>
  <c r="E588" i="8"/>
  <c r="H588" i="8" s="1"/>
  <c r="G587" i="8"/>
  <c r="G586" i="8"/>
  <c r="G585" i="8"/>
  <c r="G584" i="8"/>
  <c r="E584" i="8"/>
  <c r="H584" i="8" s="1"/>
  <c r="G583" i="8"/>
  <c r="D582" i="8"/>
  <c r="C582" i="8"/>
  <c r="G576" i="8"/>
  <c r="F576" i="8"/>
  <c r="E576" i="8"/>
  <c r="H576" i="8" s="1"/>
  <c r="G575" i="8"/>
  <c r="F575" i="8"/>
  <c r="E575" i="8"/>
  <c r="H575" i="8" s="1"/>
  <c r="G574" i="8"/>
  <c r="F574" i="8"/>
  <c r="E574" i="8"/>
  <c r="H574" i="8" s="1"/>
  <c r="G573" i="8"/>
  <c r="F573" i="8"/>
  <c r="E573" i="8"/>
  <c r="H573" i="8" s="1"/>
  <c r="G572" i="8"/>
  <c r="F572" i="8"/>
  <c r="G571" i="8"/>
  <c r="E571" i="8"/>
  <c r="H571" i="8" s="1"/>
  <c r="G570" i="8"/>
  <c r="G569" i="8"/>
  <c r="F569" i="8"/>
  <c r="G568" i="8"/>
  <c r="G567" i="8"/>
  <c r="F567" i="8"/>
  <c r="E567" i="8"/>
  <c r="H567" i="8" s="1"/>
  <c r="G566" i="8"/>
  <c r="F566" i="8"/>
  <c r="E566" i="8"/>
  <c r="H566" i="8" s="1"/>
  <c r="G565" i="8"/>
  <c r="E565" i="8"/>
  <c r="H565" i="8" s="1"/>
  <c r="G564" i="8"/>
  <c r="F564" i="8"/>
  <c r="E564" i="8"/>
  <c r="H564" i="8" s="1"/>
  <c r="G563" i="8"/>
  <c r="F563" i="8"/>
  <c r="E563" i="8"/>
  <c r="H563" i="8" s="1"/>
  <c r="G562" i="8"/>
  <c r="E562" i="8"/>
  <c r="H562" i="8" s="1"/>
  <c r="G561" i="8"/>
  <c r="G560" i="8"/>
  <c r="G559" i="8"/>
  <c r="G558" i="8"/>
  <c r="F558" i="8"/>
  <c r="E558" i="8"/>
  <c r="H558" i="8" s="1"/>
  <c r="G557" i="8"/>
  <c r="F557" i="8"/>
  <c r="E557" i="8"/>
  <c r="H557" i="8" s="1"/>
  <c r="G556" i="8"/>
  <c r="E556" i="8"/>
  <c r="H556" i="8" s="1"/>
  <c r="G555" i="8"/>
  <c r="F555" i="8"/>
  <c r="E555" i="8"/>
  <c r="H555" i="8" s="1"/>
  <c r="G554" i="8"/>
  <c r="G553" i="8"/>
  <c r="F553" i="8"/>
  <c r="E553" i="8"/>
  <c r="H553" i="8" s="1"/>
  <c r="G552" i="8"/>
  <c r="F552" i="8"/>
  <c r="G551" i="8"/>
  <c r="G550" i="8"/>
  <c r="F550" i="8"/>
  <c r="E550" i="8"/>
  <c r="H550" i="8" s="1"/>
  <c r="G549" i="8"/>
  <c r="F549" i="8"/>
  <c r="E549" i="8"/>
  <c r="H549" i="8" s="1"/>
  <c r="G548" i="8"/>
  <c r="G547" i="8"/>
  <c r="F547" i="8"/>
  <c r="E547" i="8"/>
  <c r="H547" i="8" s="1"/>
  <c r="G546" i="8"/>
  <c r="F546" i="8"/>
  <c r="E546" i="8"/>
  <c r="H546" i="8" s="1"/>
  <c r="G545" i="8"/>
  <c r="F545" i="8"/>
  <c r="E545" i="8"/>
  <c r="H545" i="8" s="1"/>
  <c r="G544" i="8"/>
  <c r="F544" i="8"/>
  <c r="E544" i="8"/>
  <c r="H544" i="8" s="1"/>
  <c r="G543" i="8"/>
  <c r="F543" i="8"/>
  <c r="E543" i="8"/>
  <c r="H543" i="8" s="1"/>
  <c r="G542" i="8"/>
  <c r="E542" i="8"/>
  <c r="H542" i="8" s="1"/>
  <c r="G541" i="8"/>
  <c r="F541" i="8"/>
  <c r="G540" i="8"/>
  <c r="F540" i="8"/>
  <c r="E540" i="8"/>
  <c r="H540" i="8" s="1"/>
  <c r="G539" i="8"/>
  <c r="G538" i="8"/>
  <c r="G537" i="8"/>
  <c r="F537" i="8"/>
  <c r="E537" i="8"/>
  <c r="H537" i="8" s="1"/>
  <c r="G536" i="8"/>
  <c r="F536" i="8"/>
  <c r="E536" i="8"/>
  <c r="H536" i="8" s="1"/>
  <c r="G535" i="8"/>
  <c r="G534" i="8"/>
  <c r="G533" i="8"/>
  <c r="F533" i="8"/>
  <c r="E533" i="8"/>
  <c r="H533" i="8" s="1"/>
  <c r="G532" i="8"/>
  <c r="E532" i="8"/>
  <c r="H532" i="8" s="1"/>
  <c r="G531" i="8"/>
  <c r="F531" i="8"/>
  <c r="G530" i="8"/>
  <c r="F530" i="8"/>
  <c r="E530" i="8"/>
  <c r="H530" i="8" s="1"/>
  <c r="G529" i="8"/>
  <c r="F529" i="8"/>
  <c r="G528" i="8"/>
  <c r="F528" i="8"/>
  <c r="E528" i="8"/>
  <c r="H528" i="8" s="1"/>
  <c r="G527" i="8"/>
  <c r="F527" i="8"/>
  <c r="E527" i="8"/>
  <c r="H527" i="8" s="1"/>
  <c r="G526" i="8"/>
  <c r="E526" i="8"/>
  <c r="H526" i="8" s="1"/>
  <c r="G525" i="8"/>
  <c r="F525" i="8"/>
  <c r="E525" i="8"/>
  <c r="H525" i="8" s="1"/>
  <c r="G524" i="8"/>
  <c r="G523" i="8"/>
  <c r="E523" i="8"/>
  <c r="H523" i="8" s="1"/>
  <c r="G522" i="8"/>
  <c r="F522" i="8"/>
  <c r="E522" i="8"/>
  <c r="H522" i="8" s="1"/>
  <c r="G521" i="8"/>
  <c r="F521" i="8"/>
  <c r="E521" i="8"/>
  <c r="H521" i="8" s="1"/>
  <c r="G520" i="8"/>
  <c r="F520" i="8"/>
  <c r="E520" i="8"/>
  <c r="H520" i="8" s="1"/>
  <c r="G519" i="8"/>
  <c r="F519" i="8"/>
  <c r="E519" i="8"/>
  <c r="H519" i="8" s="1"/>
  <c r="G518" i="8"/>
  <c r="F518" i="8"/>
  <c r="E518" i="8"/>
  <c r="H518" i="8" s="1"/>
  <c r="G517" i="8"/>
  <c r="E517" i="8"/>
  <c r="H517" i="8" s="1"/>
  <c r="G516" i="8"/>
  <c r="F516" i="8"/>
  <c r="E516" i="8"/>
  <c r="H516" i="8" s="1"/>
  <c r="G515" i="8"/>
  <c r="G514" i="8"/>
  <c r="F514" i="8"/>
  <c r="E514" i="8"/>
  <c r="H514" i="8" s="1"/>
  <c r="G513" i="8"/>
  <c r="F513" i="8"/>
  <c r="E513" i="8"/>
  <c r="H513" i="8" s="1"/>
  <c r="G512" i="8"/>
  <c r="F512" i="8"/>
  <c r="G511" i="8"/>
  <c r="F511" i="8"/>
  <c r="G510" i="8"/>
  <c r="G509" i="8"/>
  <c r="F509" i="8"/>
  <c r="E509" i="8"/>
  <c r="H509" i="8" s="1"/>
  <c r="G508" i="8"/>
  <c r="G507" i="8"/>
  <c r="G506" i="8"/>
  <c r="F506" i="8"/>
  <c r="E506" i="8"/>
  <c r="H506" i="8" s="1"/>
  <c r="G505" i="8"/>
  <c r="F505" i="8"/>
  <c r="E505" i="8"/>
  <c r="H505" i="8" s="1"/>
  <c r="G504" i="8"/>
  <c r="F504" i="8"/>
  <c r="E504" i="8"/>
  <c r="H504" i="8" s="1"/>
  <c r="G503" i="8"/>
  <c r="F503" i="8"/>
  <c r="E503" i="8"/>
  <c r="H503" i="8" s="1"/>
  <c r="G502" i="8"/>
  <c r="F502" i="8"/>
  <c r="E502" i="8"/>
  <c r="H502" i="8" s="1"/>
  <c r="G501" i="8"/>
  <c r="F501" i="8"/>
  <c r="E501" i="8"/>
  <c r="H501" i="8" s="1"/>
  <c r="G500" i="8"/>
  <c r="G499" i="8"/>
  <c r="F499" i="8"/>
  <c r="E499" i="8"/>
  <c r="H499" i="8" s="1"/>
  <c r="G498" i="8"/>
  <c r="F498" i="8"/>
  <c r="E498" i="8"/>
  <c r="H498" i="8" s="1"/>
  <c r="G497" i="8"/>
  <c r="E497" i="8"/>
  <c r="H497" i="8" s="1"/>
  <c r="G496" i="8"/>
  <c r="F496" i="8"/>
  <c r="E496" i="8"/>
  <c r="H496" i="8" s="1"/>
  <c r="G495" i="8"/>
  <c r="F495" i="8"/>
  <c r="E495" i="8"/>
  <c r="H495" i="8" s="1"/>
  <c r="G494" i="8"/>
  <c r="F494" i="8"/>
  <c r="E494" i="8"/>
  <c r="H494" i="8" s="1"/>
  <c r="G493" i="8"/>
  <c r="F493" i="8"/>
  <c r="G492" i="8"/>
  <c r="F492" i="8"/>
  <c r="G491" i="8"/>
  <c r="F491" i="8"/>
  <c r="E491" i="8"/>
  <c r="H491" i="8" s="1"/>
  <c r="G490" i="8"/>
  <c r="G489" i="8"/>
  <c r="G488" i="8"/>
  <c r="F488" i="8"/>
  <c r="E488" i="8"/>
  <c r="H488" i="8" s="1"/>
  <c r="G487" i="8"/>
  <c r="G486" i="8"/>
  <c r="E486" i="8"/>
  <c r="H486" i="8" s="1"/>
  <c r="G485" i="8"/>
  <c r="F485" i="8"/>
  <c r="E485" i="8"/>
  <c r="H485" i="8" s="1"/>
  <c r="G484" i="8"/>
  <c r="G483" i="8"/>
  <c r="F483" i="8"/>
  <c r="E483" i="8"/>
  <c r="H483" i="8" s="1"/>
  <c r="G482" i="8"/>
  <c r="F482" i="8"/>
  <c r="E482" i="8"/>
  <c r="H482" i="8" s="1"/>
  <c r="G481" i="8"/>
  <c r="G480" i="8"/>
  <c r="F480" i="8"/>
  <c r="E480" i="8"/>
  <c r="H480" i="8" s="1"/>
  <c r="G479" i="8"/>
  <c r="G478" i="8"/>
  <c r="F478" i="8"/>
  <c r="E478" i="8"/>
  <c r="H478" i="8" s="1"/>
  <c r="G477" i="8"/>
  <c r="F477" i="8"/>
  <c r="E477" i="8"/>
  <c r="H477" i="8" s="1"/>
  <c r="G476" i="8"/>
  <c r="F476" i="8"/>
  <c r="G475" i="8"/>
  <c r="E475" i="8"/>
  <c r="H475" i="8" s="1"/>
  <c r="G474" i="8"/>
  <c r="E474" i="8"/>
  <c r="H474" i="8" s="1"/>
  <c r="G473" i="8"/>
  <c r="F473" i="8"/>
  <c r="E473" i="8"/>
  <c r="H473" i="8" s="1"/>
  <c r="G472" i="8"/>
  <c r="F472" i="8"/>
  <c r="G471" i="8"/>
  <c r="G470" i="8"/>
  <c r="F470" i="8"/>
  <c r="E470" i="8"/>
  <c r="H470" i="8" s="1"/>
  <c r="G469" i="8"/>
  <c r="F469" i="8"/>
  <c r="G468" i="8"/>
  <c r="G467" i="8"/>
  <c r="F467" i="8"/>
  <c r="G466" i="8"/>
  <c r="G465" i="8"/>
  <c r="G464" i="8"/>
  <c r="F464" i="8"/>
  <c r="G463" i="8"/>
  <c r="E463" i="8"/>
  <c r="H463" i="8" s="1"/>
  <c r="G462" i="8"/>
  <c r="F462" i="8"/>
  <c r="E462" i="8"/>
  <c r="H462" i="8" s="1"/>
  <c r="G461" i="8"/>
  <c r="G460" i="8"/>
  <c r="F460" i="8"/>
  <c r="G459" i="8"/>
  <c r="F459" i="8"/>
  <c r="G458" i="8"/>
  <c r="G457" i="8"/>
  <c r="F457" i="8"/>
  <c r="G456" i="8"/>
  <c r="G455" i="8"/>
  <c r="G454" i="8"/>
  <c r="F454" i="8"/>
  <c r="E454" i="8"/>
  <c r="H454" i="8" s="1"/>
  <c r="G453" i="8"/>
  <c r="G452" i="8"/>
  <c r="F452" i="8"/>
  <c r="E452" i="8"/>
  <c r="H452" i="8" s="1"/>
  <c r="G451" i="8"/>
  <c r="F451" i="8"/>
  <c r="E451" i="8"/>
  <c r="H451" i="8" s="1"/>
  <c r="G450" i="8"/>
  <c r="F450" i="8"/>
  <c r="E450" i="8"/>
  <c r="H450" i="8" s="1"/>
  <c r="G449" i="8"/>
  <c r="F449" i="8"/>
  <c r="E449" i="8"/>
  <c r="H449" i="8" s="1"/>
  <c r="G448" i="8"/>
  <c r="F448" i="8"/>
  <c r="E448" i="8"/>
  <c r="H448" i="8" s="1"/>
  <c r="G447" i="8"/>
  <c r="F447" i="8"/>
  <c r="E447" i="8"/>
  <c r="H447" i="8" s="1"/>
  <c r="G446" i="8"/>
  <c r="F446" i="8"/>
  <c r="E446" i="8"/>
  <c r="H446" i="8" s="1"/>
  <c r="G445" i="8"/>
  <c r="F445" i="8"/>
  <c r="G444" i="8"/>
  <c r="F444" i="8"/>
  <c r="E444" i="8"/>
  <c r="H444" i="8" s="1"/>
  <c r="G443" i="8"/>
  <c r="G442" i="8"/>
  <c r="G441" i="8"/>
  <c r="F441" i="8"/>
  <c r="E441" i="8"/>
  <c r="H441" i="8" s="1"/>
  <c r="G440" i="8"/>
  <c r="F440" i="8"/>
  <c r="G439" i="8"/>
  <c r="F439" i="8"/>
  <c r="E439" i="8"/>
  <c r="H439" i="8" s="1"/>
  <c r="G438" i="8"/>
  <c r="F438" i="8"/>
  <c r="E438" i="8"/>
  <c r="H438" i="8" s="1"/>
  <c r="G437" i="8"/>
  <c r="F437" i="8"/>
  <c r="E437" i="8"/>
  <c r="H437" i="8" s="1"/>
  <c r="G436" i="8"/>
  <c r="F436" i="8"/>
  <c r="E436" i="8"/>
  <c r="H436" i="8" s="1"/>
  <c r="G435" i="8"/>
  <c r="F435" i="8"/>
  <c r="E435" i="8"/>
  <c r="H435" i="8" s="1"/>
  <c r="G434" i="8"/>
  <c r="F434" i="8"/>
  <c r="E434" i="8"/>
  <c r="H434" i="8" s="1"/>
  <c r="G433" i="8"/>
  <c r="G432" i="8"/>
  <c r="G431" i="8"/>
  <c r="F431" i="8"/>
  <c r="G430" i="8"/>
  <c r="F430" i="8"/>
  <c r="E430" i="8"/>
  <c r="H430" i="8" s="1"/>
  <c r="G429" i="8"/>
  <c r="E429" i="8"/>
  <c r="H429" i="8" s="1"/>
  <c r="G428" i="8"/>
  <c r="F428" i="8"/>
  <c r="E428" i="8"/>
  <c r="H428" i="8" s="1"/>
  <c r="G427" i="8"/>
  <c r="F427" i="8"/>
  <c r="E427" i="8"/>
  <c r="H427" i="8" s="1"/>
  <c r="G426" i="8"/>
  <c r="F426" i="8"/>
  <c r="E426" i="8"/>
  <c r="H426" i="8" s="1"/>
  <c r="G425" i="8"/>
  <c r="F425" i="8"/>
  <c r="E425" i="8"/>
  <c r="H425" i="8" s="1"/>
  <c r="G424" i="8"/>
  <c r="G423" i="8"/>
  <c r="F423" i="8"/>
  <c r="E423" i="8"/>
  <c r="H423" i="8" s="1"/>
  <c r="G422" i="8"/>
  <c r="F422" i="8"/>
  <c r="G421" i="8"/>
  <c r="F421" i="8"/>
  <c r="E421" i="8"/>
  <c r="H421" i="8" s="1"/>
  <c r="G420" i="8"/>
  <c r="G419" i="8"/>
  <c r="F419" i="8"/>
  <c r="E419" i="8"/>
  <c r="H419" i="8" s="1"/>
  <c r="G418" i="8"/>
  <c r="F418" i="8"/>
  <c r="E418" i="8"/>
  <c r="H418" i="8" s="1"/>
  <c r="G417" i="8"/>
  <c r="E417" i="8"/>
  <c r="H417" i="8" s="1"/>
  <c r="G416" i="8"/>
  <c r="F416" i="8"/>
  <c r="E416" i="8"/>
  <c r="H416" i="8" s="1"/>
  <c r="G415" i="8"/>
  <c r="F415" i="8"/>
  <c r="E415" i="8"/>
  <c r="H415" i="8" s="1"/>
  <c r="G414" i="8"/>
  <c r="F414" i="8"/>
  <c r="E414" i="8"/>
  <c r="H414" i="8" s="1"/>
  <c r="G413" i="8"/>
  <c r="G412" i="8"/>
  <c r="G411" i="8"/>
  <c r="F411" i="8"/>
  <c r="G410" i="8"/>
  <c r="G409" i="8"/>
  <c r="G408" i="8"/>
  <c r="F408" i="8"/>
  <c r="G407" i="8"/>
  <c r="F407" i="8"/>
  <c r="E407" i="8"/>
  <c r="H407" i="8" s="1"/>
  <c r="G406" i="8"/>
  <c r="F406" i="8"/>
  <c r="E406" i="8"/>
  <c r="H406" i="8" s="1"/>
  <c r="G405" i="8"/>
  <c r="F405" i="8"/>
  <c r="G404" i="8"/>
  <c r="F404" i="8"/>
  <c r="G403" i="8"/>
  <c r="G402" i="8"/>
  <c r="F402" i="8"/>
  <c r="E402" i="8"/>
  <c r="H402" i="8" s="1"/>
  <c r="G401" i="8"/>
  <c r="F401" i="8"/>
  <c r="E401" i="8"/>
  <c r="H401" i="8" s="1"/>
  <c r="G400" i="8"/>
  <c r="F400" i="8"/>
  <c r="G399" i="8"/>
  <c r="G398" i="8"/>
  <c r="G397" i="8"/>
  <c r="G396" i="8"/>
  <c r="F396" i="8"/>
  <c r="E396" i="8"/>
  <c r="H396" i="8" s="1"/>
  <c r="G395" i="8"/>
  <c r="G394" i="8"/>
  <c r="F394" i="8"/>
  <c r="G393" i="8"/>
  <c r="F393" i="8"/>
  <c r="E393" i="8"/>
  <c r="H393" i="8" s="1"/>
  <c r="G392" i="8"/>
  <c r="G391" i="8"/>
  <c r="F391" i="8"/>
  <c r="G390" i="8"/>
  <c r="F390" i="8"/>
  <c r="E390" i="8"/>
  <c r="H390" i="8" s="1"/>
  <c r="G389" i="8"/>
  <c r="E389" i="8"/>
  <c r="H389" i="8" s="1"/>
  <c r="G388" i="8"/>
  <c r="G387" i="8"/>
  <c r="F387" i="8"/>
  <c r="E387" i="8"/>
  <c r="H387" i="8" s="1"/>
  <c r="G386" i="8"/>
  <c r="F386" i="8"/>
  <c r="E386" i="8"/>
  <c r="H386" i="8" s="1"/>
  <c r="G385" i="8"/>
  <c r="G384" i="8"/>
  <c r="G383" i="8"/>
  <c r="G382" i="8"/>
  <c r="F382" i="8"/>
  <c r="G381" i="8"/>
  <c r="F381" i="8"/>
  <c r="E381" i="8"/>
  <c r="H381" i="8" s="1"/>
  <c r="G380" i="8"/>
  <c r="G379" i="8"/>
  <c r="G378" i="8"/>
  <c r="F378" i="8"/>
  <c r="E378" i="8"/>
  <c r="H378" i="8" s="1"/>
  <c r="G377" i="8"/>
  <c r="F377" i="8"/>
  <c r="E377" i="8"/>
  <c r="H377" i="8" s="1"/>
  <c r="G376" i="8"/>
  <c r="F376" i="8"/>
  <c r="G375" i="8"/>
  <c r="E375" i="8"/>
  <c r="H375" i="8" s="1"/>
  <c r="G374" i="8"/>
  <c r="F374" i="8"/>
  <c r="G373" i="8"/>
  <c r="G372" i="8"/>
  <c r="G371" i="8"/>
  <c r="F371" i="8"/>
  <c r="E371" i="8"/>
  <c r="H371" i="8" s="1"/>
  <c r="G370" i="8"/>
  <c r="G369" i="8"/>
  <c r="G368" i="8"/>
  <c r="F368" i="8"/>
  <c r="E368" i="8"/>
  <c r="H368" i="8" s="1"/>
  <c r="G367" i="8"/>
  <c r="F367" i="8"/>
  <c r="E367" i="8"/>
  <c r="H367" i="8" s="1"/>
  <c r="G366" i="8"/>
  <c r="F366" i="8"/>
  <c r="E366" i="8"/>
  <c r="H366" i="8" s="1"/>
  <c r="G365" i="8"/>
  <c r="G364" i="8"/>
  <c r="G363" i="8"/>
  <c r="F363" i="8"/>
  <c r="E363" i="8"/>
  <c r="H363" i="8" s="1"/>
  <c r="G362" i="8"/>
  <c r="G361" i="8"/>
  <c r="G360" i="8"/>
  <c r="F360" i="8"/>
  <c r="E360" i="8"/>
  <c r="H360" i="8" s="1"/>
  <c r="G359" i="8"/>
  <c r="F359" i="8"/>
  <c r="G358" i="8"/>
  <c r="G357" i="8"/>
  <c r="F357" i="8"/>
  <c r="G356" i="8"/>
  <c r="F356" i="8"/>
  <c r="G355" i="8"/>
  <c r="G354" i="8"/>
  <c r="F354" i="8"/>
  <c r="E354" i="8"/>
  <c r="H354" i="8" s="1"/>
  <c r="G353" i="8"/>
  <c r="F353" i="8"/>
  <c r="E353" i="8"/>
  <c r="H353" i="8" s="1"/>
  <c r="G352" i="8"/>
  <c r="F352" i="8"/>
  <c r="G351" i="8"/>
  <c r="G350" i="8"/>
  <c r="D349" i="8"/>
  <c r="C349" i="8"/>
  <c r="G343" i="8"/>
  <c r="E343" i="8"/>
  <c r="H343" i="8" s="1"/>
  <c r="G342" i="8"/>
  <c r="F342" i="8"/>
  <c r="G341" i="8"/>
  <c r="F341" i="8"/>
  <c r="E341" i="8"/>
  <c r="H341" i="8" s="1"/>
  <c r="G340" i="8"/>
  <c r="F340" i="8"/>
  <c r="E340" i="8"/>
  <c r="H340" i="8" s="1"/>
  <c r="G339" i="8"/>
  <c r="F339" i="8"/>
  <c r="E339" i="8"/>
  <c r="H339" i="8" s="1"/>
  <c r="G338" i="8"/>
  <c r="G337" i="8"/>
  <c r="F337" i="8"/>
  <c r="E337" i="8"/>
  <c r="H337" i="8" s="1"/>
  <c r="G336" i="8"/>
  <c r="F336" i="8"/>
  <c r="E336" i="8"/>
  <c r="H336" i="8" s="1"/>
  <c r="G335" i="8"/>
  <c r="F335" i="8"/>
  <c r="E335" i="8"/>
  <c r="H335" i="8" s="1"/>
  <c r="G334" i="8"/>
  <c r="F334" i="8"/>
  <c r="E334" i="8"/>
  <c r="H334" i="8" s="1"/>
  <c r="G333" i="8"/>
  <c r="F333" i="8"/>
  <c r="E333" i="8"/>
  <c r="H333" i="8" s="1"/>
  <c r="G332" i="8"/>
  <c r="F332" i="8"/>
  <c r="E332" i="8"/>
  <c r="H332" i="8" s="1"/>
  <c r="G331" i="8"/>
  <c r="F331" i="8"/>
  <c r="E331" i="8"/>
  <c r="H331" i="8" s="1"/>
  <c r="G330" i="8"/>
  <c r="F330" i="8"/>
  <c r="E330" i="8"/>
  <c r="H330" i="8" s="1"/>
  <c r="G329" i="8"/>
  <c r="E329" i="8"/>
  <c r="H329" i="8" s="1"/>
  <c r="G328" i="8"/>
  <c r="G327" i="8"/>
  <c r="F327" i="8"/>
  <c r="E327" i="8"/>
  <c r="H327" i="8" s="1"/>
  <c r="G326" i="8"/>
  <c r="F326" i="8"/>
  <c r="E326" i="8"/>
  <c r="H326" i="8" s="1"/>
  <c r="G325" i="8"/>
  <c r="F325" i="8"/>
  <c r="E325" i="8"/>
  <c r="H325" i="8" s="1"/>
  <c r="G324" i="8"/>
  <c r="F324" i="8"/>
  <c r="G323" i="8"/>
  <c r="F323" i="8"/>
  <c r="E323" i="8"/>
  <c r="H323" i="8" s="1"/>
  <c r="G322" i="8"/>
  <c r="F322" i="8"/>
  <c r="E322" i="8"/>
  <c r="H322" i="8" s="1"/>
  <c r="G321" i="8"/>
  <c r="E321" i="8"/>
  <c r="H321" i="8" s="1"/>
  <c r="G320" i="8"/>
  <c r="F320" i="8"/>
  <c r="E320" i="8"/>
  <c r="H320" i="8" s="1"/>
  <c r="G319" i="8"/>
  <c r="G318" i="8"/>
  <c r="F318" i="8"/>
  <c r="E318" i="8"/>
  <c r="H318" i="8" s="1"/>
  <c r="G317" i="8"/>
  <c r="G316" i="8"/>
  <c r="F316" i="8"/>
  <c r="E316" i="8"/>
  <c r="H316" i="8" s="1"/>
  <c r="G315" i="8"/>
  <c r="F315" i="8"/>
  <c r="E315" i="8"/>
  <c r="H315" i="8" s="1"/>
  <c r="G314" i="8"/>
  <c r="F314" i="8"/>
  <c r="E314" i="8"/>
  <c r="H314" i="8" s="1"/>
  <c r="G313" i="8"/>
  <c r="G312" i="8"/>
  <c r="F312" i="8"/>
  <c r="E312" i="8"/>
  <c r="H312" i="8" s="1"/>
  <c r="G311" i="8"/>
  <c r="F311" i="8"/>
  <c r="E311" i="8"/>
  <c r="H311" i="8" s="1"/>
  <c r="G310" i="8"/>
  <c r="F310" i="8"/>
  <c r="E310" i="8"/>
  <c r="H310" i="8" s="1"/>
  <c r="G309" i="8"/>
  <c r="F309" i="8"/>
  <c r="E309" i="8"/>
  <c r="H309" i="8" s="1"/>
  <c r="G308" i="8"/>
  <c r="G307" i="8"/>
  <c r="F307" i="8"/>
  <c r="E307" i="8"/>
  <c r="H307" i="8" s="1"/>
  <c r="G306" i="8"/>
  <c r="F306" i="8"/>
  <c r="G305" i="8"/>
  <c r="G304" i="8"/>
  <c r="F304" i="8"/>
  <c r="E304" i="8"/>
  <c r="H304" i="8" s="1"/>
  <c r="G303" i="8"/>
  <c r="F303" i="8"/>
  <c r="E303" i="8"/>
  <c r="H303" i="8" s="1"/>
  <c r="G302" i="8"/>
  <c r="G301" i="8"/>
  <c r="G300" i="8"/>
  <c r="F300" i="8"/>
  <c r="G299" i="8"/>
  <c r="F299" i="8"/>
  <c r="E299" i="8"/>
  <c r="H299" i="8" s="1"/>
  <c r="G298" i="8"/>
  <c r="F298" i="8"/>
  <c r="E298" i="8"/>
  <c r="H298" i="8" s="1"/>
  <c r="G297" i="8"/>
  <c r="F297" i="8"/>
  <c r="E297" i="8"/>
  <c r="H297" i="8" s="1"/>
  <c r="G296" i="8"/>
  <c r="F296" i="8"/>
  <c r="E296" i="8"/>
  <c r="H296" i="8" s="1"/>
  <c r="G295" i="8"/>
  <c r="F295" i="8"/>
  <c r="E295" i="8"/>
  <c r="H295" i="8" s="1"/>
  <c r="G294" i="8"/>
  <c r="G293" i="8"/>
  <c r="E293" i="8"/>
  <c r="H293" i="8" s="1"/>
  <c r="G292" i="8"/>
  <c r="G291" i="8"/>
  <c r="E291" i="8"/>
  <c r="H291" i="8" s="1"/>
  <c r="G290" i="8"/>
  <c r="E290" i="8"/>
  <c r="H290" i="8" s="1"/>
  <c r="G289" i="8"/>
  <c r="F289" i="8"/>
  <c r="E289" i="8"/>
  <c r="H289" i="8" s="1"/>
  <c r="G288" i="8"/>
  <c r="G287" i="8"/>
  <c r="F287" i="8"/>
  <c r="E287" i="8"/>
  <c r="H287" i="8" s="1"/>
  <c r="G286" i="8"/>
  <c r="E286" i="8"/>
  <c r="H286" i="8" s="1"/>
  <c r="G285" i="8"/>
  <c r="F285" i="8"/>
  <c r="E285" i="8"/>
  <c r="H285" i="8" s="1"/>
  <c r="G284" i="8"/>
  <c r="F284" i="8"/>
  <c r="E284" i="8"/>
  <c r="H284" i="8" s="1"/>
  <c r="G283" i="8"/>
  <c r="E283" i="8"/>
  <c r="H283" i="8" s="1"/>
  <c r="G282" i="8"/>
  <c r="F282" i="8"/>
  <c r="E282" i="8"/>
  <c r="H282" i="8" s="1"/>
  <c r="G281" i="8"/>
  <c r="F281" i="8"/>
  <c r="E281" i="8"/>
  <c r="H281" i="8" s="1"/>
  <c r="G280" i="8"/>
  <c r="F280" i="8"/>
  <c r="E280" i="8"/>
  <c r="H280" i="8" s="1"/>
  <c r="G279" i="8"/>
  <c r="F279" i="8"/>
  <c r="E279" i="8"/>
  <c r="H279" i="8" s="1"/>
  <c r="G278" i="8"/>
  <c r="G277" i="8"/>
  <c r="G276" i="8"/>
  <c r="G275" i="8"/>
  <c r="G274" i="8"/>
  <c r="F274" i="8"/>
  <c r="E274" i="8"/>
  <c r="H274" i="8" s="1"/>
  <c r="G273" i="8"/>
  <c r="F273" i="8"/>
  <c r="E273" i="8"/>
  <c r="H273" i="8" s="1"/>
  <c r="G272" i="8"/>
  <c r="F272" i="8"/>
  <c r="E272" i="8"/>
  <c r="H272" i="8" s="1"/>
  <c r="G271" i="8"/>
  <c r="F271" i="8"/>
  <c r="G270" i="8"/>
  <c r="F270" i="8"/>
  <c r="E270" i="8"/>
  <c r="H270" i="8" s="1"/>
  <c r="G269" i="8"/>
  <c r="F269" i="8"/>
  <c r="E269" i="8"/>
  <c r="H269" i="8" s="1"/>
  <c r="G268" i="8"/>
  <c r="F268" i="8"/>
  <c r="E268" i="8"/>
  <c r="H268" i="8" s="1"/>
  <c r="G267" i="8"/>
  <c r="F267" i="8"/>
  <c r="E267" i="8"/>
  <c r="H267" i="8" s="1"/>
  <c r="G266" i="8"/>
  <c r="F266" i="8"/>
  <c r="E266" i="8"/>
  <c r="H266" i="8" s="1"/>
  <c r="G265" i="8"/>
  <c r="F265" i="8"/>
  <c r="E265" i="8"/>
  <c r="H265" i="8" s="1"/>
  <c r="G264" i="8"/>
  <c r="F264" i="8"/>
  <c r="G263" i="8"/>
  <c r="F263" i="8"/>
  <c r="E263" i="8"/>
  <c r="H263" i="8" s="1"/>
  <c r="G262" i="8"/>
  <c r="F262" i="8"/>
  <c r="E262" i="8"/>
  <c r="H262" i="8" s="1"/>
  <c r="G261" i="8"/>
  <c r="F261" i="8"/>
  <c r="E261" i="8"/>
  <c r="H261" i="8" s="1"/>
  <c r="G260" i="8"/>
  <c r="F260" i="8"/>
  <c r="E260" i="8"/>
  <c r="H260" i="8" s="1"/>
  <c r="G259" i="8"/>
  <c r="F259" i="8"/>
  <c r="E259" i="8"/>
  <c r="H259" i="8" s="1"/>
  <c r="G258" i="8"/>
  <c r="F258" i="8"/>
  <c r="E258" i="8"/>
  <c r="H258" i="8" s="1"/>
  <c r="G257" i="8"/>
  <c r="F257" i="8"/>
  <c r="E257" i="8"/>
  <c r="H257" i="8" s="1"/>
  <c r="G256" i="8"/>
  <c r="F256" i="8"/>
  <c r="E256" i="8"/>
  <c r="H256" i="8" s="1"/>
  <c r="G255" i="8"/>
  <c r="F255" i="8"/>
  <c r="E255" i="8"/>
  <c r="H255" i="8" s="1"/>
  <c r="G254" i="8"/>
  <c r="F254" i="8"/>
  <c r="E254" i="8"/>
  <c r="H254" i="8" s="1"/>
  <c r="G253" i="8"/>
  <c r="F253" i="8"/>
  <c r="E253" i="8"/>
  <c r="H253" i="8" s="1"/>
  <c r="G252" i="8"/>
  <c r="F252" i="8"/>
  <c r="E252" i="8"/>
  <c r="H252" i="8" s="1"/>
  <c r="G251" i="8"/>
  <c r="F251" i="8"/>
  <c r="E251" i="8"/>
  <c r="H251" i="8" s="1"/>
  <c r="G250" i="8"/>
  <c r="F250" i="8"/>
  <c r="G249" i="8"/>
  <c r="F249" i="8"/>
  <c r="G248" i="8"/>
  <c r="F248" i="8"/>
  <c r="G247" i="8"/>
  <c r="F247" i="8"/>
  <c r="E247" i="8"/>
  <c r="H247" i="8" s="1"/>
  <c r="G246" i="8"/>
  <c r="F246" i="8"/>
  <c r="E246" i="8"/>
  <c r="H246" i="8" s="1"/>
  <c r="G245" i="8"/>
  <c r="E245" i="8"/>
  <c r="H245" i="8" s="1"/>
  <c r="G244" i="8"/>
  <c r="F244" i="8"/>
  <c r="G243" i="8"/>
  <c r="F243" i="8"/>
  <c r="E243" i="8"/>
  <c r="H243" i="8" s="1"/>
  <c r="G242" i="8"/>
  <c r="F242" i="8"/>
  <c r="E242" i="8"/>
  <c r="H242" i="8" s="1"/>
  <c r="G241" i="8"/>
  <c r="E241" i="8"/>
  <c r="H241" i="8" s="1"/>
  <c r="G240" i="8"/>
  <c r="F240" i="8"/>
  <c r="E240" i="8"/>
  <c r="H240" i="8" s="1"/>
  <c r="G239" i="8"/>
  <c r="F239" i="8"/>
  <c r="E239" i="8"/>
  <c r="H239" i="8" s="1"/>
  <c r="G238" i="8"/>
  <c r="G237" i="8"/>
  <c r="F237" i="8"/>
  <c r="E237" i="8"/>
  <c r="H237" i="8" s="1"/>
  <c r="G236" i="8"/>
  <c r="E236" i="8"/>
  <c r="H236" i="8" s="1"/>
  <c r="G235" i="8"/>
  <c r="F235" i="8"/>
  <c r="E235" i="8"/>
  <c r="H235" i="8" s="1"/>
  <c r="G234" i="8"/>
  <c r="F234" i="8"/>
  <c r="E234" i="8"/>
  <c r="H234" i="8" s="1"/>
  <c r="G233" i="8"/>
  <c r="F233" i="8"/>
  <c r="E233" i="8"/>
  <c r="H233" i="8" s="1"/>
  <c r="G232" i="8"/>
  <c r="G231" i="8"/>
  <c r="F231" i="8"/>
  <c r="E231" i="8"/>
  <c r="H231" i="8" s="1"/>
  <c r="G230" i="8"/>
  <c r="F230" i="8"/>
  <c r="E230" i="8"/>
  <c r="H230" i="8" s="1"/>
  <c r="G229" i="8"/>
  <c r="F229" i="8"/>
  <c r="E229" i="8"/>
  <c r="H229" i="8" s="1"/>
  <c r="G228" i="8"/>
  <c r="E228" i="8"/>
  <c r="H228" i="8" s="1"/>
  <c r="G227" i="8"/>
  <c r="G226" i="8"/>
  <c r="F226" i="8"/>
  <c r="E226" i="8"/>
  <c r="H226" i="8" s="1"/>
  <c r="G225" i="8"/>
  <c r="G224" i="8"/>
  <c r="F224" i="8"/>
  <c r="E224" i="8"/>
  <c r="H224" i="8" s="1"/>
  <c r="G223" i="8"/>
  <c r="F223" i="8"/>
  <c r="E223" i="8"/>
  <c r="H223" i="8" s="1"/>
  <c r="G222" i="8"/>
  <c r="F222" i="8"/>
  <c r="E222" i="8"/>
  <c r="H222" i="8" s="1"/>
  <c r="G221" i="8"/>
  <c r="F221" i="8"/>
  <c r="E221" i="8"/>
  <c r="H221" i="8" s="1"/>
  <c r="G220" i="8"/>
  <c r="F220" i="8"/>
  <c r="E220" i="8"/>
  <c r="H220" i="8" s="1"/>
  <c r="G219" i="8"/>
  <c r="F219" i="8"/>
  <c r="E219" i="8"/>
  <c r="H219" i="8" s="1"/>
  <c r="G218" i="8"/>
  <c r="G217" i="8"/>
  <c r="F217" i="8"/>
  <c r="E217" i="8"/>
  <c r="H217" i="8" s="1"/>
  <c r="G216" i="8"/>
  <c r="F216" i="8"/>
  <c r="E216" i="8"/>
  <c r="H216" i="8" s="1"/>
  <c r="G215" i="8"/>
  <c r="F215" i="8"/>
  <c r="G214" i="8"/>
  <c r="G213" i="8"/>
  <c r="G212" i="8"/>
  <c r="F212" i="8"/>
  <c r="G211" i="8"/>
  <c r="F211" i="8"/>
  <c r="E211" i="8"/>
  <c r="H211" i="8" s="1"/>
  <c r="G210" i="8"/>
  <c r="G209" i="8"/>
  <c r="G208" i="8"/>
  <c r="G207" i="8"/>
  <c r="F207" i="8"/>
  <c r="E207" i="8"/>
  <c r="H207" i="8" s="1"/>
  <c r="G206" i="8"/>
  <c r="G205" i="8"/>
  <c r="F205" i="8"/>
  <c r="E205" i="8"/>
  <c r="H205" i="8" s="1"/>
  <c r="G204" i="8"/>
  <c r="G203" i="8"/>
  <c r="G202" i="8"/>
  <c r="G201" i="8"/>
  <c r="G200" i="8"/>
  <c r="G199" i="8"/>
  <c r="G198" i="8"/>
  <c r="F198" i="8"/>
  <c r="E198" i="8"/>
  <c r="H198" i="8" s="1"/>
  <c r="G197" i="8"/>
  <c r="F197" i="8"/>
  <c r="E197" i="8"/>
  <c r="H197" i="8" s="1"/>
  <c r="G196" i="8"/>
  <c r="F196" i="8"/>
  <c r="E196" i="8"/>
  <c r="H196" i="8" s="1"/>
  <c r="G195" i="8"/>
  <c r="G194" i="8"/>
  <c r="G193" i="8"/>
  <c r="G192" i="8"/>
  <c r="F192" i="8"/>
  <c r="E192" i="8"/>
  <c r="H192" i="8" s="1"/>
  <c r="G191" i="8"/>
  <c r="F191" i="8"/>
  <c r="G190" i="8"/>
  <c r="F190" i="8"/>
  <c r="E190" i="8"/>
  <c r="H190" i="8" s="1"/>
  <c r="G189" i="8"/>
  <c r="F189" i="8"/>
  <c r="G188" i="8"/>
  <c r="G187" i="8"/>
  <c r="G186" i="8"/>
  <c r="G185" i="8"/>
  <c r="F185" i="8"/>
  <c r="E185" i="8"/>
  <c r="H185" i="8" s="1"/>
  <c r="G184" i="8"/>
  <c r="E184" i="8"/>
  <c r="H184" i="8" s="1"/>
  <c r="G183" i="8"/>
  <c r="F183" i="8"/>
  <c r="E183" i="8"/>
  <c r="H183" i="8" s="1"/>
  <c r="G182" i="8"/>
  <c r="F182" i="8"/>
  <c r="E182" i="8"/>
  <c r="H182" i="8" s="1"/>
  <c r="G181" i="8"/>
  <c r="G180" i="8"/>
  <c r="F180" i="8"/>
  <c r="E180" i="8"/>
  <c r="H180" i="8" s="1"/>
  <c r="G179" i="8"/>
  <c r="G178" i="8"/>
  <c r="G177" i="8"/>
  <c r="F177" i="8"/>
  <c r="E177" i="8"/>
  <c r="H177" i="8" s="1"/>
  <c r="G176" i="8"/>
  <c r="G175" i="8"/>
  <c r="G174" i="8"/>
  <c r="D173" i="8"/>
  <c r="C173" i="8"/>
  <c r="G167" i="8"/>
  <c r="F167" i="8"/>
  <c r="E167" i="8"/>
  <c r="H167" i="8" s="1"/>
  <c r="G166" i="8"/>
  <c r="F166" i="8"/>
  <c r="E166" i="8"/>
  <c r="H166" i="8" s="1"/>
  <c r="G165" i="8"/>
  <c r="F165" i="8"/>
  <c r="E165" i="8"/>
  <c r="H165" i="8" s="1"/>
  <c r="G164" i="8"/>
  <c r="G163" i="8"/>
  <c r="F163" i="8"/>
  <c r="E163" i="8"/>
  <c r="H163" i="8" s="1"/>
  <c r="G162" i="8"/>
  <c r="F162" i="8"/>
  <c r="E162" i="8"/>
  <c r="H162" i="8" s="1"/>
  <c r="G161" i="8"/>
  <c r="F161" i="8"/>
  <c r="E161" i="8"/>
  <c r="H161" i="8" s="1"/>
  <c r="G160" i="8"/>
  <c r="F160" i="8"/>
  <c r="E160" i="8"/>
  <c r="H160" i="8" s="1"/>
  <c r="G159" i="8"/>
  <c r="F159" i="8"/>
  <c r="E159" i="8"/>
  <c r="H159" i="8" s="1"/>
  <c r="G158" i="8"/>
  <c r="E158" i="8"/>
  <c r="H158" i="8" s="1"/>
  <c r="G157" i="8"/>
  <c r="F157" i="8"/>
  <c r="E157" i="8"/>
  <c r="H157" i="8" s="1"/>
  <c r="G156" i="8"/>
  <c r="F156" i="8"/>
  <c r="E156" i="8"/>
  <c r="H156" i="8" s="1"/>
  <c r="G155" i="8"/>
  <c r="F155" i="8"/>
  <c r="G154" i="8"/>
  <c r="F154" i="8"/>
  <c r="G153" i="8"/>
  <c r="E153" i="8"/>
  <c r="H153" i="8" s="1"/>
  <c r="G152" i="8"/>
  <c r="F152" i="8"/>
  <c r="E152" i="8"/>
  <c r="H152" i="8" s="1"/>
  <c r="G151" i="8"/>
  <c r="F151" i="8"/>
  <c r="E151" i="8"/>
  <c r="H151" i="8" s="1"/>
  <c r="G150" i="8"/>
  <c r="F150" i="8"/>
  <c r="E150" i="8"/>
  <c r="H150" i="8" s="1"/>
  <c r="G149" i="8"/>
  <c r="F149" i="8"/>
  <c r="E149" i="8"/>
  <c r="H149" i="8" s="1"/>
  <c r="G148" i="8"/>
  <c r="F148" i="8"/>
  <c r="G147" i="8"/>
  <c r="F147" i="8"/>
  <c r="E147" i="8"/>
  <c r="H147" i="8" s="1"/>
  <c r="G146" i="8"/>
  <c r="F146" i="8"/>
  <c r="E146" i="8"/>
  <c r="H146" i="8" s="1"/>
  <c r="G145" i="8"/>
  <c r="E145" i="8"/>
  <c r="H145" i="8" s="1"/>
  <c r="G144" i="8"/>
  <c r="F144" i="8"/>
  <c r="E144" i="8"/>
  <c r="H144" i="8" s="1"/>
  <c r="G143" i="8"/>
  <c r="F143" i="8"/>
  <c r="E143" i="8"/>
  <c r="H143" i="8" s="1"/>
  <c r="G142" i="8"/>
  <c r="F142" i="8"/>
  <c r="E142" i="8"/>
  <c r="H142" i="8" s="1"/>
  <c r="G141" i="8"/>
  <c r="F141" i="8"/>
  <c r="G140" i="8"/>
  <c r="F140" i="8"/>
  <c r="E140" i="8"/>
  <c r="H140" i="8" s="1"/>
  <c r="G139" i="8"/>
  <c r="F139" i="8"/>
  <c r="E139" i="8"/>
  <c r="H139" i="8" s="1"/>
  <c r="G138" i="8"/>
  <c r="F138" i="8"/>
  <c r="E138" i="8"/>
  <c r="H138" i="8" s="1"/>
  <c r="G137" i="8"/>
  <c r="G136" i="8"/>
  <c r="F136" i="8"/>
  <c r="E136" i="8"/>
  <c r="H136" i="8" s="1"/>
  <c r="G135" i="8"/>
  <c r="F135" i="8"/>
  <c r="G134" i="8"/>
  <c r="F134" i="8"/>
  <c r="E134" i="8"/>
  <c r="H134" i="8" s="1"/>
  <c r="G133" i="8"/>
  <c r="F133" i="8"/>
  <c r="G132" i="8"/>
  <c r="F132" i="8"/>
  <c r="G131" i="8"/>
  <c r="G130" i="8"/>
  <c r="F130" i="8"/>
  <c r="E130" i="8"/>
  <c r="H130" i="8" s="1"/>
  <c r="G129" i="8"/>
  <c r="F129" i="8"/>
  <c r="G128" i="8"/>
  <c r="G127" i="8"/>
  <c r="F127" i="8"/>
  <c r="E127" i="8"/>
  <c r="H127" i="8" s="1"/>
  <c r="G126" i="8"/>
  <c r="G125" i="8"/>
  <c r="G124" i="8"/>
  <c r="E124" i="8"/>
  <c r="H124" i="8" s="1"/>
  <c r="G123" i="8"/>
  <c r="G122" i="8"/>
  <c r="E122" i="8"/>
  <c r="H122" i="8" s="1"/>
  <c r="G121" i="8"/>
  <c r="G120" i="8"/>
  <c r="G119" i="8"/>
  <c r="F119" i="8"/>
  <c r="E119" i="8"/>
  <c r="H119" i="8" s="1"/>
  <c r="G118" i="8"/>
  <c r="E118" i="8"/>
  <c r="H118" i="8" s="1"/>
  <c r="G117" i="8"/>
  <c r="G116" i="8"/>
  <c r="E116" i="8"/>
  <c r="H116" i="8" s="1"/>
  <c r="G115" i="8"/>
  <c r="G114" i="8"/>
  <c r="G113" i="8"/>
  <c r="G112" i="8"/>
  <c r="E112" i="8"/>
  <c r="H112" i="8" s="1"/>
  <c r="G111" i="8"/>
  <c r="G110" i="8"/>
  <c r="F110" i="8"/>
  <c r="E110" i="8"/>
  <c r="H110" i="8" s="1"/>
  <c r="G109" i="8"/>
  <c r="G108" i="8"/>
  <c r="F108" i="8"/>
  <c r="E108" i="8"/>
  <c r="H108" i="8" s="1"/>
  <c r="G107" i="8"/>
  <c r="F107" i="8"/>
  <c r="E107" i="8"/>
  <c r="H107" i="8" s="1"/>
  <c r="G106" i="8"/>
  <c r="G105" i="8"/>
  <c r="F105" i="8"/>
  <c r="E105" i="8"/>
  <c r="H105" i="8" s="1"/>
  <c r="G104" i="8"/>
  <c r="G103" i="8"/>
  <c r="G102" i="8"/>
  <c r="F102" i="8"/>
  <c r="G101" i="8"/>
  <c r="G100" i="8"/>
  <c r="F100" i="8"/>
  <c r="E100" i="8"/>
  <c r="H100" i="8" s="1"/>
  <c r="G99" i="8"/>
  <c r="G98" i="8"/>
  <c r="F98" i="8"/>
  <c r="E98" i="8"/>
  <c r="H98" i="8" s="1"/>
  <c r="G97" i="8"/>
  <c r="E97" i="8"/>
  <c r="H97" i="8" s="1"/>
  <c r="G96" i="8"/>
  <c r="F96" i="8"/>
  <c r="E96" i="8"/>
  <c r="H96" i="8" s="1"/>
  <c r="G95" i="8"/>
  <c r="F95" i="8"/>
  <c r="G94" i="8"/>
  <c r="F94" i="8"/>
  <c r="G93" i="8"/>
  <c r="G92" i="8"/>
  <c r="G91" i="8"/>
  <c r="G90" i="8"/>
  <c r="E90" i="8"/>
  <c r="H90" i="8" s="1"/>
  <c r="G89" i="8"/>
  <c r="G88" i="8"/>
  <c r="E88" i="8"/>
  <c r="H88" i="8" s="1"/>
  <c r="G87" i="8"/>
  <c r="F87" i="8"/>
  <c r="G86" i="8"/>
  <c r="F86" i="8"/>
  <c r="E86" i="8"/>
  <c r="H86" i="8" s="1"/>
  <c r="G85" i="8"/>
  <c r="F85" i="8"/>
  <c r="E85" i="8"/>
  <c r="H85" i="8" s="1"/>
  <c r="G84" i="8"/>
  <c r="F84" i="8"/>
  <c r="G83" i="8"/>
  <c r="F83" i="8"/>
  <c r="E83" i="8"/>
  <c r="H83" i="8" s="1"/>
  <c r="G82" i="8"/>
  <c r="F82" i="8"/>
  <c r="E82" i="8"/>
  <c r="H82" i="8" s="1"/>
  <c r="G81" i="8"/>
  <c r="F81" i="8"/>
  <c r="E81" i="8"/>
  <c r="H81" i="8" s="1"/>
  <c r="G80" i="8"/>
  <c r="G79" i="8"/>
  <c r="G78" i="8"/>
  <c r="F78" i="8"/>
  <c r="E78" i="8"/>
  <c r="H78" i="8" s="1"/>
  <c r="G77" i="8"/>
  <c r="G76" i="8"/>
  <c r="D75" i="8"/>
  <c r="C75" i="8"/>
  <c r="G69" i="8"/>
  <c r="F69" i="8"/>
  <c r="E69" i="8"/>
  <c r="H69" i="8" s="1"/>
  <c r="G68" i="8"/>
  <c r="E68" i="8"/>
  <c r="H68" i="8" s="1"/>
  <c r="G67" i="8"/>
  <c r="E67" i="8"/>
  <c r="H67" i="8" s="1"/>
  <c r="G66" i="8"/>
  <c r="F66" i="8"/>
  <c r="E66" i="8"/>
  <c r="H66" i="8" s="1"/>
  <c r="G65" i="8"/>
  <c r="F65" i="8"/>
  <c r="E65" i="8"/>
  <c r="H65" i="8" s="1"/>
  <c r="G64" i="8"/>
  <c r="E64" i="8"/>
  <c r="H64" i="8" s="1"/>
  <c r="G63" i="8"/>
  <c r="F63" i="8"/>
  <c r="E63" i="8"/>
  <c r="H63" i="8" s="1"/>
  <c r="G62" i="8"/>
  <c r="E62" i="8"/>
  <c r="H62" i="8" s="1"/>
  <c r="G61" i="8"/>
  <c r="F61" i="8"/>
  <c r="G60" i="8"/>
  <c r="E60" i="8"/>
  <c r="H60" i="8" s="1"/>
  <c r="G59" i="8"/>
  <c r="F59" i="8"/>
  <c r="E59" i="8"/>
  <c r="H59" i="8" s="1"/>
  <c r="G58" i="8"/>
  <c r="F58" i="8"/>
  <c r="E58" i="8"/>
  <c r="H58" i="8" s="1"/>
  <c r="G57" i="8"/>
  <c r="F57" i="8"/>
  <c r="E57" i="8"/>
  <c r="H57" i="8" s="1"/>
  <c r="G56" i="8"/>
  <c r="F56" i="8"/>
  <c r="E56" i="8"/>
  <c r="H56" i="8" s="1"/>
  <c r="G55" i="8"/>
  <c r="F55" i="8"/>
  <c r="E55" i="8"/>
  <c r="H55" i="8" s="1"/>
  <c r="G54" i="8"/>
  <c r="G53" i="8"/>
  <c r="F53" i="8"/>
  <c r="E53" i="8"/>
  <c r="H53" i="8" s="1"/>
  <c r="G52" i="8"/>
  <c r="F52" i="8"/>
  <c r="E52" i="8"/>
  <c r="H52" i="8" s="1"/>
  <c r="G51" i="8"/>
  <c r="F51" i="8"/>
  <c r="E51" i="8"/>
  <c r="H51" i="8" s="1"/>
  <c r="G50" i="8"/>
  <c r="G49" i="8"/>
  <c r="F49" i="8"/>
  <c r="E49" i="8"/>
  <c r="H49" i="8" s="1"/>
  <c r="G48" i="8"/>
  <c r="F48" i="8"/>
  <c r="E48" i="8"/>
  <c r="H48" i="8" s="1"/>
  <c r="G47" i="8"/>
  <c r="F47" i="8"/>
  <c r="E47" i="8"/>
  <c r="H47" i="8" s="1"/>
  <c r="G46" i="8"/>
  <c r="F46" i="8"/>
  <c r="E46" i="8"/>
  <c r="H46" i="8" s="1"/>
  <c r="G45" i="8"/>
  <c r="F45" i="8"/>
  <c r="G44" i="8"/>
  <c r="F44" i="8"/>
  <c r="E44" i="8"/>
  <c r="H44" i="8" s="1"/>
  <c r="G43" i="8"/>
  <c r="F43" i="8"/>
  <c r="E43" i="8"/>
  <c r="H43" i="8" s="1"/>
  <c r="G42" i="8"/>
  <c r="F42" i="8"/>
  <c r="E42" i="8"/>
  <c r="H42" i="8" s="1"/>
  <c r="G41" i="8"/>
  <c r="F41" i="8"/>
  <c r="E41" i="8"/>
  <c r="H41" i="8" s="1"/>
  <c r="G40" i="8"/>
  <c r="F40" i="8"/>
  <c r="E40" i="8"/>
  <c r="H40" i="8" s="1"/>
  <c r="G39" i="8"/>
  <c r="E39" i="8"/>
  <c r="H39" i="8" s="1"/>
  <c r="G38" i="8"/>
  <c r="F38" i="8"/>
  <c r="E38" i="8"/>
  <c r="H38" i="8" s="1"/>
  <c r="G37" i="8"/>
  <c r="F37" i="8"/>
  <c r="E37" i="8"/>
  <c r="H37" i="8" s="1"/>
  <c r="G36" i="8"/>
  <c r="F36" i="8"/>
  <c r="E36" i="8"/>
  <c r="H36" i="8" s="1"/>
  <c r="G35" i="8"/>
  <c r="F35" i="8"/>
  <c r="E35" i="8"/>
  <c r="H35" i="8" s="1"/>
  <c r="G34" i="8"/>
  <c r="F34" i="8"/>
  <c r="E34" i="8"/>
  <c r="H34" i="8" s="1"/>
  <c r="G33" i="8"/>
  <c r="F33" i="8"/>
  <c r="E33" i="8"/>
  <c r="H33" i="8" s="1"/>
  <c r="G32" i="8"/>
  <c r="F32" i="8"/>
  <c r="E32" i="8"/>
  <c r="H32" i="8" s="1"/>
  <c r="G31" i="8"/>
  <c r="F31" i="8"/>
  <c r="E31" i="8"/>
  <c r="H31" i="8" s="1"/>
  <c r="G30" i="8"/>
  <c r="F30" i="8"/>
  <c r="G29" i="8"/>
  <c r="G28" i="8"/>
  <c r="F28" i="8"/>
  <c r="G27" i="8"/>
  <c r="F27" i="8"/>
  <c r="E27" i="8"/>
  <c r="H27" i="8" s="1"/>
  <c r="G26" i="8"/>
  <c r="E26" i="8"/>
  <c r="H26" i="8" s="1"/>
  <c r="G25" i="8"/>
  <c r="F25" i="8"/>
  <c r="E25" i="8"/>
  <c r="H25" i="8" s="1"/>
  <c r="G24" i="8"/>
  <c r="F24" i="8"/>
  <c r="E24" i="8"/>
  <c r="H24" i="8" s="1"/>
  <c r="G23" i="8"/>
  <c r="F23" i="8"/>
  <c r="E23" i="8"/>
  <c r="H23" i="8" s="1"/>
  <c r="G22" i="8"/>
  <c r="F22" i="8"/>
  <c r="E22" i="8"/>
  <c r="H22" i="8" s="1"/>
  <c r="G21" i="8"/>
  <c r="F21" i="8"/>
  <c r="E21" i="8"/>
  <c r="H21" i="8" s="1"/>
  <c r="G20" i="8"/>
  <c r="F20" i="8"/>
  <c r="E20" i="8"/>
  <c r="H20" i="8" s="1"/>
  <c r="D19" i="8"/>
  <c r="C19" i="8"/>
  <c r="D13" i="8"/>
  <c r="C13" i="8"/>
  <c r="D12" i="8"/>
  <c r="C12" i="8"/>
  <c r="D11" i="8"/>
  <c r="C11" i="8"/>
  <c r="D10" i="8"/>
  <c r="C10" i="8"/>
  <c r="D9" i="8"/>
  <c r="C9" i="8"/>
  <c r="D8" i="8"/>
  <c r="C8" i="8"/>
  <c r="G8" i="8" s="1"/>
  <c r="G609" i="7"/>
  <c r="G608" i="7"/>
  <c r="F608" i="7"/>
  <c r="G607" i="7"/>
  <c r="F607" i="7"/>
  <c r="G606" i="7"/>
  <c r="F606" i="7"/>
  <c r="E606" i="7"/>
  <c r="H606" i="7" s="1"/>
  <c r="G605" i="7"/>
  <c r="G604" i="7"/>
  <c r="F604" i="7"/>
  <c r="E604" i="7"/>
  <c r="H604" i="7" s="1"/>
  <c r="G603" i="7"/>
  <c r="F603" i="7"/>
  <c r="E603" i="7"/>
  <c r="H603" i="7" s="1"/>
  <c r="G602" i="7"/>
  <c r="F602" i="7"/>
  <c r="E602" i="7"/>
  <c r="H602" i="7" s="1"/>
  <c r="G601" i="7"/>
  <c r="G600" i="7"/>
  <c r="G599" i="7"/>
  <c r="G598" i="7"/>
  <c r="F598" i="7"/>
  <c r="E598" i="7"/>
  <c r="H598" i="7" s="1"/>
  <c r="G597" i="7"/>
  <c r="G596" i="7"/>
  <c r="F596" i="7"/>
  <c r="E596" i="7"/>
  <c r="H596" i="7" s="1"/>
  <c r="G595" i="7"/>
  <c r="E595" i="7"/>
  <c r="H595" i="7" s="1"/>
  <c r="G594" i="7"/>
  <c r="F594" i="7"/>
  <c r="E594" i="7"/>
  <c r="H594" i="7" s="1"/>
  <c r="G593" i="7"/>
  <c r="G592" i="7"/>
  <c r="F592" i="7"/>
  <c r="E592" i="7"/>
  <c r="H592" i="7" s="1"/>
  <c r="G591" i="7"/>
  <c r="F591" i="7"/>
  <c r="E591" i="7"/>
  <c r="H591" i="7" s="1"/>
  <c r="G590" i="7"/>
  <c r="F590" i="7"/>
  <c r="E590" i="7"/>
  <c r="H590" i="7" s="1"/>
  <c r="G589" i="7"/>
  <c r="G588" i="7"/>
  <c r="F588" i="7"/>
  <c r="E588" i="7"/>
  <c r="H588" i="7" s="1"/>
  <c r="G587" i="7"/>
  <c r="G586" i="7"/>
  <c r="G585" i="7"/>
  <c r="G584" i="7"/>
  <c r="E584" i="7"/>
  <c r="H584" i="7" s="1"/>
  <c r="G583" i="7"/>
  <c r="E583" i="7"/>
  <c r="H583" i="7" s="1"/>
  <c r="D582" i="7"/>
  <c r="C582" i="7"/>
  <c r="G576" i="7"/>
  <c r="F576" i="7"/>
  <c r="E576" i="7"/>
  <c r="H576" i="7" s="1"/>
  <c r="G575" i="7"/>
  <c r="F575" i="7"/>
  <c r="E575" i="7"/>
  <c r="H575" i="7" s="1"/>
  <c r="G574" i="7"/>
  <c r="F574" i="7"/>
  <c r="E574" i="7"/>
  <c r="H574" i="7" s="1"/>
  <c r="G573" i="7"/>
  <c r="F573" i="7"/>
  <c r="E573" i="7"/>
  <c r="H573" i="7" s="1"/>
  <c r="G572" i="7"/>
  <c r="F572" i="7"/>
  <c r="G571" i="7"/>
  <c r="F571" i="7"/>
  <c r="E571" i="7"/>
  <c r="H571" i="7" s="1"/>
  <c r="G570" i="7"/>
  <c r="G569" i="7"/>
  <c r="G568" i="7"/>
  <c r="G567" i="7"/>
  <c r="F567" i="7"/>
  <c r="E567" i="7"/>
  <c r="H567" i="7" s="1"/>
  <c r="G566" i="7"/>
  <c r="G565" i="7"/>
  <c r="G564" i="7"/>
  <c r="F564" i="7"/>
  <c r="E564" i="7"/>
  <c r="H564" i="7" s="1"/>
  <c r="G563" i="7"/>
  <c r="G562" i="7"/>
  <c r="G561" i="7"/>
  <c r="G560" i="7"/>
  <c r="G559" i="7"/>
  <c r="G558" i="7"/>
  <c r="F558" i="7"/>
  <c r="E558" i="7"/>
  <c r="H558" i="7" s="1"/>
  <c r="G557" i="7"/>
  <c r="F557" i="7"/>
  <c r="E557" i="7"/>
  <c r="H557" i="7" s="1"/>
  <c r="G556" i="7"/>
  <c r="F556" i="7"/>
  <c r="E556" i="7"/>
  <c r="H556" i="7" s="1"/>
  <c r="G555" i="7"/>
  <c r="F555" i="7"/>
  <c r="E555" i="7"/>
  <c r="H555" i="7" s="1"/>
  <c r="G554" i="7"/>
  <c r="G553" i="7"/>
  <c r="F553" i="7"/>
  <c r="E553" i="7"/>
  <c r="H553" i="7" s="1"/>
  <c r="G552" i="7"/>
  <c r="F552" i="7"/>
  <c r="E552" i="7"/>
  <c r="H552" i="7" s="1"/>
  <c r="G551" i="7"/>
  <c r="G550" i="7"/>
  <c r="F550" i="7"/>
  <c r="E550" i="7"/>
  <c r="H550" i="7" s="1"/>
  <c r="G549" i="7"/>
  <c r="F549" i="7"/>
  <c r="E549" i="7"/>
  <c r="H549" i="7" s="1"/>
  <c r="G548" i="7"/>
  <c r="G547" i="7"/>
  <c r="F547" i="7"/>
  <c r="E547" i="7"/>
  <c r="H547" i="7" s="1"/>
  <c r="G546" i="7"/>
  <c r="F546" i="7"/>
  <c r="E546" i="7"/>
  <c r="H546" i="7" s="1"/>
  <c r="G545" i="7"/>
  <c r="F545" i="7"/>
  <c r="E545" i="7"/>
  <c r="H545" i="7" s="1"/>
  <c r="G544" i="7"/>
  <c r="F544" i="7"/>
  <c r="E544" i="7"/>
  <c r="H544" i="7" s="1"/>
  <c r="G543" i="7"/>
  <c r="F543" i="7"/>
  <c r="E543" i="7"/>
  <c r="H543" i="7" s="1"/>
  <c r="G542" i="7"/>
  <c r="F542" i="7"/>
  <c r="E542" i="7"/>
  <c r="H542" i="7" s="1"/>
  <c r="G541" i="7"/>
  <c r="F541" i="7"/>
  <c r="E541" i="7"/>
  <c r="H541" i="7" s="1"/>
  <c r="G540" i="7"/>
  <c r="F540" i="7"/>
  <c r="E540" i="7"/>
  <c r="H540" i="7" s="1"/>
  <c r="G539" i="7"/>
  <c r="G538" i="7"/>
  <c r="G537" i="7"/>
  <c r="E537" i="7"/>
  <c r="H537" i="7" s="1"/>
  <c r="G536" i="7"/>
  <c r="F536" i="7"/>
  <c r="E536" i="7"/>
  <c r="H536" i="7" s="1"/>
  <c r="G535" i="7"/>
  <c r="G534" i="7"/>
  <c r="F534" i="7"/>
  <c r="E534" i="7"/>
  <c r="H534" i="7" s="1"/>
  <c r="G533" i="7"/>
  <c r="F533" i="7"/>
  <c r="E533" i="7"/>
  <c r="H533" i="7" s="1"/>
  <c r="G532" i="7"/>
  <c r="G531" i="7"/>
  <c r="F531" i="7"/>
  <c r="E531" i="7"/>
  <c r="H531" i="7" s="1"/>
  <c r="G530" i="7"/>
  <c r="F530" i="7"/>
  <c r="E530" i="7"/>
  <c r="H530" i="7" s="1"/>
  <c r="G529" i="7"/>
  <c r="F529" i="7"/>
  <c r="E529" i="7"/>
  <c r="H529" i="7" s="1"/>
  <c r="G528" i="7"/>
  <c r="F528" i="7"/>
  <c r="E528" i="7"/>
  <c r="H528" i="7" s="1"/>
  <c r="G527" i="7"/>
  <c r="F527" i="7"/>
  <c r="E527" i="7"/>
  <c r="H527" i="7" s="1"/>
  <c r="G526" i="7"/>
  <c r="F526" i="7"/>
  <c r="E526" i="7"/>
  <c r="H526" i="7" s="1"/>
  <c r="G525" i="7"/>
  <c r="F525" i="7"/>
  <c r="E525" i="7"/>
  <c r="H525" i="7" s="1"/>
  <c r="G524" i="7"/>
  <c r="F524" i="7"/>
  <c r="E524" i="7"/>
  <c r="H524" i="7" s="1"/>
  <c r="G523" i="7"/>
  <c r="F523" i="7"/>
  <c r="E523" i="7"/>
  <c r="H523" i="7" s="1"/>
  <c r="G522" i="7"/>
  <c r="F522" i="7"/>
  <c r="E522" i="7"/>
  <c r="H522" i="7" s="1"/>
  <c r="G521" i="7"/>
  <c r="F521" i="7"/>
  <c r="E521" i="7"/>
  <c r="H521" i="7" s="1"/>
  <c r="G520" i="7"/>
  <c r="F520" i="7"/>
  <c r="E520" i="7"/>
  <c r="H520" i="7" s="1"/>
  <c r="G519" i="7"/>
  <c r="F519" i="7"/>
  <c r="E519" i="7"/>
  <c r="H519" i="7" s="1"/>
  <c r="G518" i="7"/>
  <c r="F518" i="7"/>
  <c r="E518" i="7"/>
  <c r="H518" i="7" s="1"/>
  <c r="G517" i="7"/>
  <c r="E517" i="7"/>
  <c r="H517" i="7" s="1"/>
  <c r="G516" i="7"/>
  <c r="F516" i="7"/>
  <c r="E516" i="7"/>
  <c r="H516" i="7" s="1"/>
  <c r="G515" i="7"/>
  <c r="F515" i="7"/>
  <c r="E515" i="7"/>
  <c r="H515" i="7" s="1"/>
  <c r="G514" i="7"/>
  <c r="F514" i="7"/>
  <c r="E514" i="7"/>
  <c r="H514" i="7" s="1"/>
  <c r="G513" i="7"/>
  <c r="F513" i="7"/>
  <c r="E513" i="7"/>
  <c r="H513" i="7" s="1"/>
  <c r="G512" i="7"/>
  <c r="F512" i="7"/>
  <c r="E512" i="7"/>
  <c r="H512" i="7" s="1"/>
  <c r="G511" i="7"/>
  <c r="F511" i="7"/>
  <c r="E511" i="7"/>
  <c r="H511" i="7" s="1"/>
  <c r="G510" i="7"/>
  <c r="F510" i="7"/>
  <c r="E510" i="7"/>
  <c r="H510" i="7" s="1"/>
  <c r="G509" i="7"/>
  <c r="F509" i="7"/>
  <c r="E509" i="7"/>
  <c r="H509" i="7" s="1"/>
  <c r="G508" i="7"/>
  <c r="F508" i="7"/>
  <c r="E508" i="7"/>
  <c r="H508" i="7" s="1"/>
  <c r="G507" i="7"/>
  <c r="F507" i="7"/>
  <c r="E507" i="7"/>
  <c r="H507" i="7" s="1"/>
  <c r="G506" i="7"/>
  <c r="F506" i="7"/>
  <c r="E506" i="7"/>
  <c r="H506" i="7" s="1"/>
  <c r="G505" i="7"/>
  <c r="F505" i="7"/>
  <c r="E505" i="7"/>
  <c r="H505" i="7" s="1"/>
  <c r="G504" i="7"/>
  <c r="F504" i="7"/>
  <c r="E504" i="7"/>
  <c r="H504" i="7" s="1"/>
  <c r="G503" i="7"/>
  <c r="F503" i="7"/>
  <c r="E503" i="7"/>
  <c r="H503" i="7" s="1"/>
  <c r="G502" i="7"/>
  <c r="F502" i="7"/>
  <c r="E502" i="7"/>
  <c r="H502" i="7" s="1"/>
  <c r="G501" i="7"/>
  <c r="F501" i="7"/>
  <c r="E501" i="7"/>
  <c r="H501" i="7" s="1"/>
  <c r="G500" i="7"/>
  <c r="F500" i="7"/>
  <c r="E500" i="7"/>
  <c r="H500" i="7" s="1"/>
  <c r="G499" i="7"/>
  <c r="F499" i="7"/>
  <c r="E499" i="7"/>
  <c r="H499" i="7" s="1"/>
  <c r="G498" i="7"/>
  <c r="F498" i="7"/>
  <c r="E498" i="7"/>
  <c r="H498" i="7" s="1"/>
  <c r="G497" i="7"/>
  <c r="G496" i="7"/>
  <c r="E496" i="7"/>
  <c r="H496" i="7" s="1"/>
  <c r="G495" i="7"/>
  <c r="F495" i="7"/>
  <c r="E495" i="7"/>
  <c r="H495" i="7" s="1"/>
  <c r="G494" i="7"/>
  <c r="F494" i="7"/>
  <c r="E494" i="7"/>
  <c r="H494" i="7" s="1"/>
  <c r="G493" i="7"/>
  <c r="F493" i="7"/>
  <c r="E493" i="7"/>
  <c r="H493" i="7" s="1"/>
  <c r="G492" i="7"/>
  <c r="F492" i="7"/>
  <c r="E492" i="7"/>
  <c r="H492" i="7" s="1"/>
  <c r="G491" i="7"/>
  <c r="F491" i="7"/>
  <c r="E491" i="7"/>
  <c r="H491" i="7" s="1"/>
  <c r="G490" i="7"/>
  <c r="E490" i="7"/>
  <c r="H490" i="7" s="1"/>
  <c r="G489" i="7"/>
  <c r="G488" i="7"/>
  <c r="F488" i="7"/>
  <c r="E488" i="7"/>
  <c r="H488" i="7" s="1"/>
  <c r="G487" i="7"/>
  <c r="E487" i="7"/>
  <c r="H487" i="7" s="1"/>
  <c r="G486" i="7"/>
  <c r="F486" i="7"/>
  <c r="E486" i="7"/>
  <c r="H486" i="7" s="1"/>
  <c r="G485" i="7"/>
  <c r="E485" i="7"/>
  <c r="H485" i="7" s="1"/>
  <c r="G484" i="7"/>
  <c r="G483" i="7"/>
  <c r="G482" i="7"/>
  <c r="F482" i="7"/>
  <c r="E482" i="7"/>
  <c r="H482" i="7" s="1"/>
  <c r="G481" i="7"/>
  <c r="E481" i="7"/>
  <c r="H481" i="7" s="1"/>
  <c r="G480" i="7"/>
  <c r="F480" i="7"/>
  <c r="E480" i="7"/>
  <c r="H480" i="7" s="1"/>
  <c r="G479" i="7"/>
  <c r="G478" i="7"/>
  <c r="E478" i="7"/>
  <c r="H478" i="7" s="1"/>
  <c r="G477" i="7"/>
  <c r="F477" i="7"/>
  <c r="E477" i="7"/>
  <c r="H477" i="7" s="1"/>
  <c r="G476" i="7"/>
  <c r="G475" i="7"/>
  <c r="G474" i="7"/>
  <c r="F474" i="7"/>
  <c r="E474" i="7"/>
  <c r="H474" i="7" s="1"/>
  <c r="G473" i="7"/>
  <c r="F473" i="7"/>
  <c r="E473" i="7"/>
  <c r="H473" i="7" s="1"/>
  <c r="G472" i="7"/>
  <c r="F472" i="7"/>
  <c r="E472" i="7"/>
  <c r="H472" i="7" s="1"/>
  <c r="G471" i="7"/>
  <c r="G470" i="7"/>
  <c r="F470" i="7"/>
  <c r="E470" i="7"/>
  <c r="H470" i="7" s="1"/>
  <c r="G469" i="7"/>
  <c r="G468" i="7"/>
  <c r="G467" i="7"/>
  <c r="F467" i="7"/>
  <c r="E467" i="7"/>
  <c r="H467" i="7" s="1"/>
  <c r="G466" i="7"/>
  <c r="G465" i="7"/>
  <c r="G464" i="7"/>
  <c r="G463" i="7"/>
  <c r="E463" i="7"/>
  <c r="H463" i="7" s="1"/>
  <c r="G462" i="7"/>
  <c r="E462" i="7"/>
  <c r="H462" i="7" s="1"/>
  <c r="G461" i="7"/>
  <c r="G460" i="7"/>
  <c r="F460" i="7"/>
  <c r="E460" i="7"/>
  <c r="H460" i="7" s="1"/>
  <c r="G459" i="7"/>
  <c r="F459" i="7"/>
  <c r="E459" i="7"/>
  <c r="H459" i="7" s="1"/>
  <c r="G458" i="7"/>
  <c r="F458" i="7"/>
  <c r="E458" i="7"/>
  <c r="H458" i="7" s="1"/>
  <c r="G457" i="7"/>
  <c r="F457" i="7"/>
  <c r="E457" i="7"/>
  <c r="H457" i="7" s="1"/>
  <c r="G456" i="7"/>
  <c r="G455" i="7"/>
  <c r="G454" i="7"/>
  <c r="F454" i="7"/>
  <c r="E454" i="7"/>
  <c r="H454" i="7" s="1"/>
  <c r="G453" i="7"/>
  <c r="G452" i="7"/>
  <c r="F452" i="7"/>
  <c r="E452" i="7"/>
  <c r="H452" i="7" s="1"/>
  <c r="G451" i="7"/>
  <c r="F451" i="7"/>
  <c r="E451" i="7"/>
  <c r="H451" i="7" s="1"/>
  <c r="G450" i="7"/>
  <c r="F450" i="7"/>
  <c r="E450" i="7"/>
  <c r="H450" i="7" s="1"/>
  <c r="G449" i="7"/>
  <c r="F449" i="7"/>
  <c r="E449" i="7"/>
  <c r="H449" i="7" s="1"/>
  <c r="G448" i="7"/>
  <c r="F448" i="7"/>
  <c r="E448" i="7"/>
  <c r="H448" i="7" s="1"/>
  <c r="G447" i="7"/>
  <c r="F447" i="7"/>
  <c r="E447" i="7"/>
  <c r="H447" i="7" s="1"/>
  <c r="G446" i="7"/>
  <c r="F446" i="7"/>
  <c r="E446" i="7"/>
  <c r="H446" i="7" s="1"/>
  <c r="G445" i="7"/>
  <c r="F445" i="7"/>
  <c r="E445" i="7"/>
  <c r="H445" i="7" s="1"/>
  <c r="G444" i="7"/>
  <c r="F444" i="7"/>
  <c r="E444" i="7"/>
  <c r="H444" i="7" s="1"/>
  <c r="G443" i="7"/>
  <c r="F443" i="7"/>
  <c r="E443" i="7"/>
  <c r="H443" i="7" s="1"/>
  <c r="G442" i="7"/>
  <c r="F442" i="7"/>
  <c r="E442" i="7"/>
  <c r="H442" i="7" s="1"/>
  <c r="G441" i="7"/>
  <c r="E441" i="7"/>
  <c r="H441" i="7" s="1"/>
  <c r="G440" i="7"/>
  <c r="G439" i="7"/>
  <c r="F439" i="7"/>
  <c r="G438" i="7"/>
  <c r="E438" i="7"/>
  <c r="H438" i="7" s="1"/>
  <c r="G437" i="7"/>
  <c r="F437" i="7"/>
  <c r="G436" i="7"/>
  <c r="F436" i="7"/>
  <c r="E436" i="7"/>
  <c r="H436" i="7" s="1"/>
  <c r="G435" i="7"/>
  <c r="F435" i="7"/>
  <c r="E435" i="7"/>
  <c r="H435" i="7" s="1"/>
  <c r="G434" i="7"/>
  <c r="F434" i="7"/>
  <c r="G433" i="7"/>
  <c r="E433" i="7"/>
  <c r="H433" i="7" s="1"/>
  <c r="G432" i="7"/>
  <c r="G431" i="7"/>
  <c r="F431" i="7"/>
  <c r="E431" i="7"/>
  <c r="H431" i="7" s="1"/>
  <c r="G430" i="7"/>
  <c r="F430" i="7"/>
  <c r="E430" i="7"/>
  <c r="H430" i="7" s="1"/>
  <c r="G429" i="7"/>
  <c r="F429" i="7"/>
  <c r="G428" i="7"/>
  <c r="F428" i="7"/>
  <c r="G427" i="7"/>
  <c r="F427" i="7"/>
  <c r="E427" i="7"/>
  <c r="H427" i="7" s="1"/>
  <c r="G426" i="7"/>
  <c r="F426" i="7"/>
  <c r="E426" i="7"/>
  <c r="H426" i="7" s="1"/>
  <c r="G425" i="7"/>
  <c r="E425" i="7"/>
  <c r="H425" i="7" s="1"/>
  <c r="G424" i="7"/>
  <c r="F424" i="7"/>
  <c r="G423" i="7"/>
  <c r="G422" i="7"/>
  <c r="F422" i="7"/>
  <c r="E422" i="7"/>
  <c r="H422" i="7" s="1"/>
  <c r="G421" i="7"/>
  <c r="F421" i="7"/>
  <c r="E421" i="7"/>
  <c r="H421" i="7" s="1"/>
  <c r="G420" i="7"/>
  <c r="G419" i="7"/>
  <c r="F419" i="7"/>
  <c r="E419" i="7"/>
  <c r="H419" i="7" s="1"/>
  <c r="G418" i="7"/>
  <c r="F418" i="7"/>
  <c r="E418" i="7"/>
  <c r="H418" i="7" s="1"/>
  <c r="G417" i="7"/>
  <c r="F417" i="7"/>
  <c r="E417" i="7"/>
  <c r="H417" i="7" s="1"/>
  <c r="G416" i="7"/>
  <c r="F416" i="7"/>
  <c r="E416" i="7"/>
  <c r="H416" i="7" s="1"/>
  <c r="G415" i="7"/>
  <c r="F415" i="7"/>
  <c r="E415" i="7"/>
  <c r="H415" i="7" s="1"/>
  <c r="G414" i="7"/>
  <c r="F414" i="7"/>
  <c r="E414" i="7"/>
  <c r="H414" i="7" s="1"/>
  <c r="G413" i="7"/>
  <c r="F413" i="7"/>
  <c r="G412" i="7"/>
  <c r="G411" i="7"/>
  <c r="G410" i="7"/>
  <c r="G409" i="7"/>
  <c r="G408" i="7"/>
  <c r="E408" i="7"/>
  <c r="H408" i="7" s="1"/>
  <c r="G407" i="7"/>
  <c r="F407" i="7"/>
  <c r="E407" i="7"/>
  <c r="H407" i="7" s="1"/>
  <c r="G406" i="7"/>
  <c r="F406" i="7"/>
  <c r="E406" i="7"/>
  <c r="H406" i="7" s="1"/>
  <c r="G405" i="7"/>
  <c r="G404" i="7"/>
  <c r="F404" i="7"/>
  <c r="G403" i="7"/>
  <c r="G402" i="7"/>
  <c r="F402" i="7"/>
  <c r="G401" i="7"/>
  <c r="F401" i="7"/>
  <c r="G400" i="7"/>
  <c r="F400" i="7"/>
  <c r="E400" i="7"/>
  <c r="H400" i="7" s="1"/>
  <c r="G399" i="7"/>
  <c r="G398" i="7"/>
  <c r="G397" i="7"/>
  <c r="G396" i="7"/>
  <c r="F396" i="7"/>
  <c r="E396" i="7"/>
  <c r="H396" i="7" s="1"/>
  <c r="G395" i="7"/>
  <c r="G394" i="7"/>
  <c r="F394" i="7"/>
  <c r="E394" i="7"/>
  <c r="H394" i="7" s="1"/>
  <c r="G393" i="7"/>
  <c r="F393" i="7"/>
  <c r="E393" i="7"/>
  <c r="H393" i="7" s="1"/>
  <c r="G392" i="7"/>
  <c r="F392" i="7"/>
  <c r="E392" i="7"/>
  <c r="H392" i="7" s="1"/>
  <c r="G391" i="7"/>
  <c r="F391" i="7"/>
  <c r="E391" i="7"/>
  <c r="H391" i="7" s="1"/>
  <c r="G390" i="7"/>
  <c r="F390" i="7"/>
  <c r="E390" i="7"/>
  <c r="H390" i="7" s="1"/>
  <c r="G389" i="7"/>
  <c r="F389" i="7"/>
  <c r="E389" i="7"/>
  <c r="H389" i="7" s="1"/>
  <c r="G388" i="7"/>
  <c r="G387" i="7"/>
  <c r="F387" i="7"/>
  <c r="E387" i="7"/>
  <c r="H387" i="7" s="1"/>
  <c r="G386" i="7"/>
  <c r="F386" i="7"/>
  <c r="E386" i="7"/>
  <c r="H386" i="7" s="1"/>
  <c r="G385" i="7"/>
  <c r="F385" i="7"/>
  <c r="E385" i="7"/>
  <c r="H385" i="7" s="1"/>
  <c r="G384" i="7"/>
  <c r="G383" i="7"/>
  <c r="G382" i="7"/>
  <c r="G381" i="7"/>
  <c r="F381" i="7"/>
  <c r="E381" i="7"/>
  <c r="H381" i="7" s="1"/>
  <c r="G380" i="7"/>
  <c r="F380" i="7"/>
  <c r="E380" i="7"/>
  <c r="H380" i="7" s="1"/>
  <c r="G379" i="7"/>
  <c r="E379" i="7"/>
  <c r="H379" i="7" s="1"/>
  <c r="G378" i="7"/>
  <c r="F378" i="7"/>
  <c r="E378" i="7"/>
  <c r="H378" i="7" s="1"/>
  <c r="G377" i="7"/>
  <c r="F377" i="7"/>
  <c r="E377" i="7"/>
  <c r="H377" i="7" s="1"/>
  <c r="G376" i="7"/>
  <c r="E376" i="7"/>
  <c r="H376" i="7" s="1"/>
  <c r="G375" i="7"/>
  <c r="G374" i="7"/>
  <c r="G373" i="7"/>
  <c r="G372" i="7"/>
  <c r="G371" i="7"/>
  <c r="F371" i="7"/>
  <c r="E371" i="7"/>
  <c r="H371" i="7" s="1"/>
  <c r="G370" i="7"/>
  <c r="F370" i="7"/>
  <c r="G369" i="7"/>
  <c r="G368" i="7"/>
  <c r="F368" i="7"/>
  <c r="E368" i="7"/>
  <c r="H368" i="7" s="1"/>
  <c r="G367" i="7"/>
  <c r="F367" i="7"/>
  <c r="E367" i="7"/>
  <c r="H367" i="7" s="1"/>
  <c r="G366" i="7"/>
  <c r="G365" i="7"/>
  <c r="F365" i="7"/>
  <c r="G364" i="7"/>
  <c r="G363" i="7"/>
  <c r="F363" i="7"/>
  <c r="E363" i="7"/>
  <c r="H363" i="7" s="1"/>
  <c r="G362" i="7"/>
  <c r="G361" i="7"/>
  <c r="G360" i="7"/>
  <c r="E360" i="7"/>
  <c r="H360" i="7" s="1"/>
  <c r="G359" i="7"/>
  <c r="G358" i="7"/>
  <c r="G357" i="7"/>
  <c r="F357" i="7"/>
  <c r="E357" i="7"/>
  <c r="H357" i="7" s="1"/>
  <c r="G356" i="7"/>
  <c r="G355" i="7"/>
  <c r="G354" i="7"/>
  <c r="F354" i="7"/>
  <c r="E354" i="7"/>
  <c r="H354" i="7" s="1"/>
  <c r="G353" i="7"/>
  <c r="F353" i="7"/>
  <c r="E353" i="7"/>
  <c r="H353" i="7" s="1"/>
  <c r="G352" i="7"/>
  <c r="F352" i="7"/>
  <c r="G351" i="7"/>
  <c r="G350" i="7"/>
  <c r="E350" i="7"/>
  <c r="H350" i="7" s="1"/>
  <c r="D349" i="7"/>
  <c r="C349" i="7"/>
  <c r="G343" i="7"/>
  <c r="F343" i="7"/>
  <c r="E343" i="7"/>
  <c r="H343" i="7" s="1"/>
  <c r="G342" i="7"/>
  <c r="F342" i="7"/>
  <c r="E342" i="7"/>
  <c r="H342" i="7" s="1"/>
  <c r="G341" i="7"/>
  <c r="F341" i="7"/>
  <c r="E341" i="7"/>
  <c r="H341" i="7" s="1"/>
  <c r="G340" i="7"/>
  <c r="F340" i="7"/>
  <c r="E340" i="7"/>
  <c r="H340" i="7" s="1"/>
  <c r="G339" i="7"/>
  <c r="F339" i="7"/>
  <c r="E339" i="7"/>
  <c r="H339" i="7" s="1"/>
  <c r="G338" i="7"/>
  <c r="F338" i="7"/>
  <c r="E338" i="7"/>
  <c r="H338" i="7" s="1"/>
  <c r="G337" i="7"/>
  <c r="F337" i="7"/>
  <c r="E337" i="7"/>
  <c r="H337" i="7" s="1"/>
  <c r="G336" i="7"/>
  <c r="F336" i="7"/>
  <c r="E336" i="7"/>
  <c r="H336" i="7" s="1"/>
  <c r="G335" i="7"/>
  <c r="E335" i="7"/>
  <c r="H335" i="7" s="1"/>
  <c r="G334" i="7"/>
  <c r="F334" i="7"/>
  <c r="E334" i="7"/>
  <c r="H334" i="7" s="1"/>
  <c r="G333" i="7"/>
  <c r="F333" i="7"/>
  <c r="E333" i="7"/>
  <c r="H333" i="7" s="1"/>
  <c r="G332" i="7"/>
  <c r="F332" i="7"/>
  <c r="E332" i="7"/>
  <c r="H332" i="7" s="1"/>
  <c r="G331" i="7"/>
  <c r="F331" i="7"/>
  <c r="E331" i="7"/>
  <c r="H331" i="7" s="1"/>
  <c r="G330" i="7"/>
  <c r="F330" i="7"/>
  <c r="E330" i="7"/>
  <c r="H330" i="7" s="1"/>
  <c r="G329" i="7"/>
  <c r="F329" i="7"/>
  <c r="E329" i="7"/>
  <c r="H329" i="7" s="1"/>
  <c r="G328" i="7"/>
  <c r="F328" i="7"/>
  <c r="G327" i="7"/>
  <c r="F327" i="7"/>
  <c r="E327" i="7"/>
  <c r="H327" i="7" s="1"/>
  <c r="G326" i="7"/>
  <c r="F326" i="7"/>
  <c r="E326" i="7"/>
  <c r="H326" i="7" s="1"/>
  <c r="G325" i="7"/>
  <c r="F325" i="7"/>
  <c r="E325" i="7"/>
  <c r="H325" i="7" s="1"/>
  <c r="G324" i="7"/>
  <c r="F324" i="7"/>
  <c r="E324" i="7"/>
  <c r="H324" i="7" s="1"/>
  <c r="G323" i="7"/>
  <c r="F323" i="7"/>
  <c r="G322" i="7"/>
  <c r="G321" i="7"/>
  <c r="G320" i="7"/>
  <c r="F320" i="7"/>
  <c r="E320" i="7"/>
  <c r="H320" i="7" s="1"/>
  <c r="G319" i="7"/>
  <c r="G318" i="7"/>
  <c r="F318" i="7"/>
  <c r="E318" i="7"/>
  <c r="H318" i="7" s="1"/>
  <c r="G317" i="7"/>
  <c r="G316" i="7"/>
  <c r="F316" i="7"/>
  <c r="E316" i="7"/>
  <c r="H316" i="7" s="1"/>
  <c r="G315" i="7"/>
  <c r="F315" i="7"/>
  <c r="E315" i="7"/>
  <c r="H315" i="7" s="1"/>
  <c r="G314" i="7"/>
  <c r="F314" i="7"/>
  <c r="E314" i="7"/>
  <c r="H314" i="7" s="1"/>
  <c r="G313" i="7"/>
  <c r="F313" i="7"/>
  <c r="G312" i="7"/>
  <c r="F312" i="7"/>
  <c r="E312" i="7"/>
  <c r="H312" i="7" s="1"/>
  <c r="G311" i="7"/>
  <c r="F311" i="7"/>
  <c r="E311" i="7"/>
  <c r="H311" i="7" s="1"/>
  <c r="G310" i="7"/>
  <c r="F310" i="7"/>
  <c r="E310" i="7"/>
  <c r="H310" i="7" s="1"/>
  <c r="G309" i="7"/>
  <c r="F309" i="7"/>
  <c r="E309" i="7"/>
  <c r="H309" i="7" s="1"/>
  <c r="G308" i="7"/>
  <c r="F308" i="7"/>
  <c r="E308" i="7"/>
  <c r="H308" i="7" s="1"/>
  <c r="G307" i="7"/>
  <c r="F307" i="7"/>
  <c r="E307" i="7"/>
  <c r="H307" i="7" s="1"/>
  <c r="G306" i="7"/>
  <c r="F306" i="7"/>
  <c r="E306" i="7"/>
  <c r="H306" i="7" s="1"/>
  <c r="G305" i="7"/>
  <c r="F305" i="7"/>
  <c r="E305" i="7"/>
  <c r="H305" i="7" s="1"/>
  <c r="G304" i="7"/>
  <c r="E304" i="7"/>
  <c r="H304" i="7" s="1"/>
  <c r="G303" i="7"/>
  <c r="F303" i="7"/>
  <c r="E303" i="7"/>
  <c r="H303" i="7" s="1"/>
  <c r="G302" i="7"/>
  <c r="G301" i="7"/>
  <c r="F301" i="7"/>
  <c r="G300" i="7"/>
  <c r="F300" i="7"/>
  <c r="G299" i="7"/>
  <c r="F299" i="7"/>
  <c r="E299" i="7"/>
  <c r="H299" i="7" s="1"/>
  <c r="G298" i="7"/>
  <c r="F298" i="7"/>
  <c r="E298" i="7"/>
  <c r="H298" i="7" s="1"/>
  <c r="G297" i="7"/>
  <c r="G296" i="7"/>
  <c r="F296" i="7"/>
  <c r="E296" i="7"/>
  <c r="H296" i="7" s="1"/>
  <c r="G295" i="7"/>
  <c r="F295" i="7"/>
  <c r="E295" i="7"/>
  <c r="H295" i="7" s="1"/>
  <c r="G294" i="7"/>
  <c r="G293" i="7"/>
  <c r="F293" i="7"/>
  <c r="E293" i="7"/>
  <c r="H293" i="7" s="1"/>
  <c r="G292" i="7"/>
  <c r="F292" i="7"/>
  <c r="E292" i="7"/>
  <c r="H292" i="7" s="1"/>
  <c r="G291" i="7"/>
  <c r="F291" i="7"/>
  <c r="E291" i="7"/>
  <c r="H291" i="7" s="1"/>
  <c r="G290" i="7"/>
  <c r="F290" i="7"/>
  <c r="E290" i="7"/>
  <c r="H290" i="7" s="1"/>
  <c r="G289" i="7"/>
  <c r="F289" i="7"/>
  <c r="G288" i="7"/>
  <c r="G287" i="7"/>
  <c r="E287" i="7"/>
  <c r="H287" i="7" s="1"/>
  <c r="G286" i="7"/>
  <c r="F286" i="7"/>
  <c r="E286" i="7"/>
  <c r="H286" i="7" s="1"/>
  <c r="G285" i="7"/>
  <c r="F285" i="7"/>
  <c r="E285" i="7"/>
  <c r="H285" i="7" s="1"/>
  <c r="G284" i="7"/>
  <c r="F284" i="7"/>
  <c r="E284" i="7"/>
  <c r="H284" i="7" s="1"/>
  <c r="G283" i="7"/>
  <c r="E283" i="7"/>
  <c r="H283" i="7" s="1"/>
  <c r="G282" i="7"/>
  <c r="F282" i="7"/>
  <c r="E282" i="7"/>
  <c r="H282" i="7" s="1"/>
  <c r="G281" i="7"/>
  <c r="F281" i="7"/>
  <c r="E281" i="7"/>
  <c r="H281" i="7" s="1"/>
  <c r="G280" i="7"/>
  <c r="F280" i="7"/>
  <c r="E280" i="7"/>
  <c r="H280" i="7" s="1"/>
  <c r="G279" i="7"/>
  <c r="F279" i="7"/>
  <c r="E279" i="7"/>
  <c r="H279" i="7" s="1"/>
  <c r="G278" i="7"/>
  <c r="E278" i="7"/>
  <c r="H278" i="7" s="1"/>
  <c r="G277" i="7"/>
  <c r="G276" i="7"/>
  <c r="G275" i="7"/>
  <c r="G274" i="7"/>
  <c r="F274" i="7"/>
  <c r="E274" i="7"/>
  <c r="H274" i="7" s="1"/>
  <c r="G273" i="7"/>
  <c r="F273" i="7"/>
  <c r="E273" i="7"/>
  <c r="H273" i="7" s="1"/>
  <c r="G272" i="7"/>
  <c r="F272" i="7"/>
  <c r="E272" i="7"/>
  <c r="H272" i="7" s="1"/>
  <c r="G271" i="7"/>
  <c r="F271" i="7"/>
  <c r="E271" i="7"/>
  <c r="H271" i="7" s="1"/>
  <c r="G270" i="7"/>
  <c r="F270" i="7"/>
  <c r="E270" i="7"/>
  <c r="H270" i="7" s="1"/>
  <c r="G269" i="7"/>
  <c r="F269" i="7"/>
  <c r="E269" i="7"/>
  <c r="H269" i="7" s="1"/>
  <c r="G268" i="7"/>
  <c r="F268" i="7"/>
  <c r="E268" i="7"/>
  <c r="H268" i="7" s="1"/>
  <c r="G267" i="7"/>
  <c r="F267" i="7"/>
  <c r="E267" i="7"/>
  <c r="H267" i="7" s="1"/>
  <c r="G266" i="7"/>
  <c r="F266" i="7"/>
  <c r="E266" i="7"/>
  <c r="H266" i="7" s="1"/>
  <c r="G265" i="7"/>
  <c r="F265" i="7"/>
  <c r="E265" i="7"/>
  <c r="H265" i="7" s="1"/>
  <c r="G264" i="7"/>
  <c r="F264" i="7"/>
  <c r="E264" i="7"/>
  <c r="H264" i="7" s="1"/>
  <c r="G263" i="7"/>
  <c r="F263" i="7"/>
  <c r="E263" i="7"/>
  <c r="H263" i="7" s="1"/>
  <c r="G262" i="7"/>
  <c r="F262" i="7"/>
  <c r="E262" i="7"/>
  <c r="H262" i="7" s="1"/>
  <c r="G261" i="7"/>
  <c r="F261" i="7"/>
  <c r="E261" i="7"/>
  <c r="H261" i="7" s="1"/>
  <c r="G260" i="7"/>
  <c r="F260" i="7"/>
  <c r="E260" i="7"/>
  <c r="H260" i="7" s="1"/>
  <c r="G259" i="7"/>
  <c r="E259" i="7"/>
  <c r="H259" i="7" s="1"/>
  <c r="G258" i="7"/>
  <c r="F258" i="7"/>
  <c r="E258" i="7"/>
  <c r="H258" i="7" s="1"/>
  <c r="G257" i="7"/>
  <c r="F257" i="7"/>
  <c r="E257" i="7"/>
  <c r="H257" i="7" s="1"/>
  <c r="G256" i="7"/>
  <c r="F256" i="7"/>
  <c r="E256" i="7"/>
  <c r="H256" i="7" s="1"/>
  <c r="G255" i="7"/>
  <c r="F255" i="7"/>
  <c r="E255" i="7"/>
  <c r="H255" i="7" s="1"/>
  <c r="G254" i="7"/>
  <c r="F254" i="7"/>
  <c r="E254" i="7"/>
  <c r="H254" i="7" s="1"/>
  <c r="G253" i="7"/>
  <c r="F253" i="7"/>
  <c r="E253" i="7"/>
  <c r="H253" i="7" s="1"/>
  <c r="G252" i="7"/>
  <c r="F252" i="7"/>
  <c r="E252" i="7"/>
  <c r="H252" i="7" s="1"/>
  <c r="G251" i="7"/>
  <c r="F251" i="7"/>
  <c r="E251" i="7"/>
  <c r="H251" i="7" s="1"/>
  <c r="G250" i="7"/>
  <c r="F250" i="7"/>
  <c r="E250" i="7"/>
  <c r="H250" i="7" s="1"/>
  <c r="G249" i="7"/>
  <c r="F249" i="7"/>
  <c r="E249" i="7"/>
  <c r="H249" i="7" s="1"/>
  <c r="G248" i="7"/>
  <c r="F248" i="7"/>
  <c r="E248" i="7"/>
  <c r="H248" i="7" s="1"/>
  <c r="G247" i="7"/>
  <c r="F247" i="7"/>
  <c r="E247" i="7"/>
  <c r="H247" i="7" s="1"/>
  <c r="G246" i="7"/>
  <c r="F246" i="7"/>
  <c r="E246" i="7"/>
  <c r="H246" i="7" s="1"/>
  <c r="G245" i="7"/>
  <c r="F245" i="7"/>
  <c r="E245" i="7"/>
  <c r="H245" i="7" s="1"/>
  <c r="G244" i="7"/>
  <c r="F244" i="7"/>
  <c r="E244" i="7"/>
  <c r="H244" i="7" s="1"/>
  <c r="G243" i="7"/>
  <c r="F243" i="7"/>
  <c r="E243" i="7"/>
  <c r="H243" i="7" s="1"/>
  <c r="G242" i="7"/>
  <c r="F242" i="7"/>
  <c r="E242" i="7"/>
  <c r="H242" i="7" s="1"/>
  <c r="G241" i="7"/>
  <c r="E241" i="7"/>
  <c r="H241" i="7" s="1"/>
  <c r="G240" i="7"/>
  <c r="F240" i="7"/>
  <c r="E240" i="7"/>
  <c r="H240" i="7" s="1"/>
  <c r="G239" i="7"/>
  <c r="F239" i="7"/>
  <c r="E239" i="7"/>
  <c r="H239" i="7" s="1"/>
  <c r="G238" i="7"/>
  <c r="G237" i="7"/>
  <c r="F237" i="7"/>
  <c r="E237" i="7"/>
  <c r="H237" i="7" s="1"/>
  <c r="G236" i="7"/>
  <c r="G235" i="7"/>
  <c r="F235" i="7"/>
  <c r="E235" i="7"/>
  <c r="H235" i="7" s="1"/>
  <c r="G234" i="7"/>
  <c r="F234" i="7"/>
  <c r="E234" i="7"/>
  <c r="H234" i="7" s="1"/>
  <c r="G233" i="7"/>
  <c r="F233" i="7"/>
  <c r="E233" i="7"/>
  <c r="H233" i="7" s="1"/>
  <c r="G232" i="7"/>
  <c r="F232" i="7"/>
  <c r="G231" i="7"/>
  <c r="F231" i="7"/>
  <c r="E231" i="7"/>
  <c r="H231" i="7" s="1"/>
  <c r="G230" i="7"/>
  <c r="F230" i="7"/>
  <c r="E230" i="7"/>
  <c r="H230" i="7" s="1"/>
  <c r="G229" i="7"/>
  <c r="F229" i="7"/>
  <c r="E229" i="7"/>
  <c r="H229" i="7" s="1"/>
  <c r="G228" i="7"/>
  <c r="F228" i="7"/>
  <c r="E228" i="7"/>
  <c r="H228" i="7" s="1"/>
  <c r="G227" i="7"/>
  <c r="F227" i="7"/>
  <c r="E227" i="7"/>
  <c r="H227" i="7" s="1"/>
  <c r="G226" i="7"/>
  <c r="F226" i="7"/>
  <c r="E226" i="7"/>
  <c r="H226" i="7" s="1"/>
  <c r="G225" i="7"/>
  <c r="F225" i="7"/>
  <c r="G224" i="7"/>
  <c r="G223" i="7"/>
  <c r="F223" i="7"/>
  <c r="E223" i="7"/>
  <c r="H223" i="7" s="1"/>
  <c r="G222" i="7"/>
  <c r="F222" i="7"/>
  <c r="E222" i="7"/>
  <c r="H222" i="7" s="1"/>
  <c r="G221" i="7"/>
  <c r="F221" i="7"/>
  <c r="E221" i="7"/>
  <c r="H221" i="7" s="1"/>
  <c r="G220" i="7"/>
  <c r="F220" i="7"/>
  <c r="E220" i="7"/>
  <c r="H220" i="7" s="1"/>
  <c r="G219" i="7"/>
  <c r="F219" i="7"/>
  <c r="E219" i="7"/>
  <c r="H219" i="7" s="1"/>
  <c r="G218" i="7"/>
  <c r="G217" i="7"/>
  <c r="F217" i="7"/>
  <c r="E217" i="7"/>
  <c r="H217" i="7" s="1"/>
  <c r="G216" i="7"/>
  <c r="F216" i="7"/>
  <c r="E216" i="7"/>
  <c r="H216" i="7" s="1"/>
  <c r="G215" i="7"/>
  <c r="F215" i="7"/>
  <c r="E215" i="7"/>
  <c r="H215" i="7" s="1"/>
  <c r="G214" i="7"/>
  <c r="F214" i="7"/>
  <c r="G213" i="7"/>
  <c r="G212" i="7"/>
  <c r="F212" i="7"/>
  <c r="E212" i="7"/>
  <c r="H212" i="7" s="1"/>
  <c r="G211" i="7"/>
  <c r="F211" i="7"/>
  <c r="E211" i="7"/>
  <c r="H211" i="7" s="1"/>
  <c r="G210" i="7"/>
  <c r="E210" i="7"/>
  <c r="H210" i="7" s="1"/>
  <c r="G209" i="7"/>
  <c r="F209" i="7"/>
  <c r="G208" i="7"/>
  <c r="G207" i="7"/>
  <c r="F207" i="7"/>
  <c r="E207" i="7"/>
  <c r="H207" i="7" s="1"/>
  <c r="G206" i="7"/>
  <c r="G205" i="7"/>
  <c r="F205" i="7"/>
  <c r="G204" i="7"/>
  <c r="G203" i="7"/>
  <c r="G202" i="7"/>
  <c r="G201" i="7"/>
  <c r="G200" i="7"/>
  <c r="F200" i="7"/>
  <c r="G199" i="7"/>
  <c r="F199" i="7"/>
  <c r="G198" i="7"/>
  <c r="F198" i="7"/>
  <c r="E198" i="7"/>
  <c r="H198" i="7" s="1"/>
  <c r="G197" i="7"/>
  <c r="F197" i="7"/>
  <c r="E197" i="7"/>
  <c r="H197" i="7" s="1"/>
  <c r="G196" i="7"/>
  <c r="F196" i="7"/>
  <c r="E196" i="7"/>
  <c r="H196" i="7" s="1"/>
  <c r="G195" i="7"/>
  <c r="E195" i="7"/>
  <c r="H195" i="7" s="1"/>
  <c r="G194" i="7"/>
  <c r="F194" i="7"/>
  <c r="E194" i="7"/>
  <c r="H194" i="7" s="1"/>
  <c r="G193" i="7"/>
  <c r="G192" i="7"/>
  <c r="F192" i="7"/>
  <c r="E192" i="7"/>
  <c r="H192" i="7" s="1"/>
  <c r="G191" i="7"/>
  <c r="F191" i="7"/>
  <c r="G190" i="7"/>
  <c r="F190" i="7"/>
  <c r="E190" i="7"/>
  <c r="H190" i="7" s="1"/>
  <c r="G189" i="7"/>
  <c r="F189" i="7"/>
  <c r="G188" i="7"/>
  <c r="F188" i="7"/>
  <c r="G187" i="7"/>
  <c r="G186" i="7"/>
  <c r="G185" i="7"/>
  <c r="G184" i="7"/>
  <c r="F184" i="7"/>
  <c r="E184" i="7"/>
  <c r="H184" i="7" s="1"/>
  <c r="G183" i="7"/>
  <c r="F183" i="7"/>
  <c r="E183" i="7"/>
  <c r="H183" i="7" s="1"/>
  <c r="G182" i="7"/>
  <c r="G181" i="7"/>
  <c r="F181" i="7"/>
  <c r="E181" i="7"/>
  <c r="H181" i="7" s="1"/>
  <c r="G180" i="7"/>
  <c r="F180" i="7"/>
  <c r="E180" i="7"/>
  <c r="H180" i="7" s="1"/>
  <c r="G179" i="7"/>
  <c r="G178" i="7"/>
  <c r="G177" i="7"/>
  <c r="F177" i="7"/>
  <c r="E177" i="7"/>
  <c r="H177" i="7" s="1"/>
  <c r="G176" i="7"/>
  <c r="F176" i="7"/>
  <c r="G175" i="7"/>
  <c r="E175" i="7"/>
  <c r="H175" i="7" s="1"/>
  <c r="G174" i="7"/>
  <c r="F174" i="7"/>
  <c r="D173" i="7"/>
  <c r="C173" i="7"/>
  <c r="G167" i="7"/>
  <c r="F167" i="7"/>
  <c r="E167" i="7"/>
  <c r="H167" i="7" s="1"/>
  <c r="G166" i="7"/>
  <c r="F166" i="7"/>
  <c r="E166" i="7"/>
  <c r="H166" i="7" s="1"/>
  <c r="G165" i="7"/>
  <c r="F165" i="7"/>
  <c r="E165" i="7"/>
  <c r="H165" i="7" s="1"/>
  <c r="G164" i="7"/>
  <c r="G163" i="7"/>
  <c r="F163" i="7"/>
  <c r="E163" i="7"/>
  <c r="H163" i="7" s="1"/>
  <c r="G162" i="7"/>
  <c r="F162" i="7"/>
  <c r="E162" i="7"/>
  <c r="H162" i="7" s="1"/>
  <c r="G161" i="7"/>
  <c r="F161" i="7"/>
  <c r="E161" i="7"/>
  <c r="H161" i="7" s="1"/>
  <c r="G160" i="7"/>
  <c r="F160" i="7"/>
  <c r="E160" i="7"/>
  <c r="H160" i="7" s="1"/>
  <c r="G159" i="7"/>
  <c r="F159" i="7"/>
  <c r="E159" i="7"/>
  <c r="H159" i="7" s="1"/>
  <c r="G158" i="7"/>
  <c r="F158" i="7"/>
  <c r="E158" i="7"/>
  <c r="H158" i="7" s="1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F154" i="7"/>
  <c r="E154" i="7"/>
  <c r="H154" i="7" s="1"/>
  <c r="G153" i="7"/>
  <c r="F153" i="7"/>
  <c r="E153" i="7"/>
  <c r="H153" i="7" s="1"/>
  <c r="G152" i="7"/>
  <c r="F152" i="7"/>
  <c r="E152" i="7"/>
  <c r="H152" i="7" s="1"/>
  <c r="G151" i="7"/>
  <c r="F151" i="7"/>
  <c r="E151" i="7"/>
  <c r="H151" i="7" s="1"/>
  <c r="G150" i="7"/>
  <c r="F150" i="7"/>
  <c r="E150" i="7"/>
  <c r="H150" i="7" s="1"/>
  <c r="G149" i="7"/>
  <c r="F149" i="7"/>
  <c r="E149" i="7"/>
  <c r="H149" i="7" s="1"/>
  <c r="G148" i="7"/>
  <c r="F148" i="7"/>
  <c r="E148" i="7"/>
  <c r="H148" i="7" s="1"/>
  <c r="G147" i="7"/>
  <c r="F147" i="7"/>
  <c r="E147" i="7"/>
  <c r="H147" i="7" s="1"/>
  <c r="G146" i="7"/>
  <c r="F146" i="7"/>
  <c r="G145" i="7"/>
  <c r="F145" i="7"/>
  <c r="E145" i="7"/>
  <c r="H145" i="7" s="1"/>
  <c r="G144" i="7"/>
  <c r="F144" i="7"/>
  <c r="E144" i="7"/>
  <c r="H144" i="7" s="1"/>
  <c r="G143" i="7"/>
  <c r="E143" i="7"/>
  <c r="H143" i="7" s="1"/>
  <c r="G142" i="7"/>
  <c r="F142" i="7"/>
  <c r="E142" i="7"/>
  <c r="H142" i="7" s="1"/>
  <c r="G141" i="7"/>
  <c r="F141" i="7"/>
  <c r="E141" i="7"/>
  <c r="H141" i="7" s="1"/>
  <c r="G140" i="7"/>
  <c r="F140" i="7"/>
  <c r="E140" i="7"/>
  <c r="H140" i="7" s="1"/>
  <c r="G139" i="7"/>
  <c r="F139" i="7"/>
  <c r="E139" i="7"/>
  <c r="H139" i="7" s="1"/>
  <c r="G138" i="7"/>
  <c r="F138" i="7"/>
  <c r="E138" i="7"/>
  <c r="H138" i="7" s="1"/>
  <c r="G137" i="7"/>
  <c r="F137" i="7"/>
  <c r="E137" i="7"/>
  <c r="H137" i="7" s="1"/>
  <c r="G136" i="7"/>
  <c r="E136" i="7"/>
  <c r="H136" i="7" s="1"/>
  <c r="G135" i="7"/>
  <c r="F135" i="7"/>
  <c r="E135" i="7"/>
  <c r="H135" i="7" s="1"/>
  <c r="G134" i="7"/>
  <c r="E134" i="7"/>
  <c r="H134" i="7" s="1"/>
  <c r="G133" i="7"/>
  <c r="F133" i="7"/>
  <c r="E133" i="7"/>
  <c r="H133" i="7" s="1"/>
  <c r="G132" i="7"/>
  <c r="G131" i="7"/>
  <c r="G130" i="7"/>
  <c r="F130" i="7"/>
  <c r="E130" i="7"/>
  <c r="H130" i="7" s="1"/>
  <c r="G129" i="7"/>
  <c r="F129" i="7"/>
  <c r="E129" i="7"/>
  <c r="H129" i="7" s="1"/>
  <c r="G128" i="7"/>
  <c r="F128" i="7"/>
  <c r="E128" i="7"/>
  <c r="H128" i="7" s="1"/>
  <c r="G127" i="7"/>
  <c r="F127" i="7"/>
  <c r="E127" i="7"/>
  <c r="H127" i="7" s="1"/>
  <c r="G126" i="7"/>
  <c r="F126" i="7"/>
  <c r="G125" i="7"/>
  <c r="E125" i="7"/>
  <c r="H125" i="7" s="1"/>
  <c r="G124" i="7"/>
  <c r="F124" i="7"/>
  <c r="G123" i="7"/>
  <c r="E123" i="7"/>
  <c r="H123" i="7" s="1"/>
  <c r="G122" i="7"/>
  <c r="F122" i="7"/>
  <c r="E122" i="7"/>
  <c r="H122" i="7" s="1"/>
  <c r="G121" i="7"/>
  <c r="F121" i="7"/>
  <c r="G120" i="7"/>
  <c r="F120" i="7"/>
  <c r="G119" i="7"/>
  <c r="F119" i="7"/>
  <c r="E119" i="7"/>
  <c r="H119" i="7" s="1"/>
  <c r="G118" i="7"/>
  <c r="F118" i="7"/>
  <c r="E118" i="7"/>
  <c r="H118" i="7" s="1"/>
  <c r="G117" i="7"/>
  <c r="F117" i="7"/>
  <c r="E117" i="7"/>
  <c r="H117" i="7" s="1"/>
  <c r="G116" i="7"/>
  <c r="F116" i="7"/>
  <c r="E116" i="7"/>
  <c r="H116" i="7" s="1"/>
  <c r="G115" i="7"/>
  <c r="E115" i="7"/>
  <c r="H115" i="7" s="1"/>
  <c r="G114" i="7"/>
  <c r="E114" i="7"/>
  <c r="H114" i="7" s="1"/>
  <c r="G113" i="7"/>
  <c r="F113" i="7"/>
  <c r="G112" i="7"/>
  <c r="E112" i="7"/>
  <c r="H112" i="7" s="1"/>
  <c r="G111" i="7"/>
  <c r="G110" i="7"/>
  <c r="F110" i="7"/>
  <c r="E110" i="7"/>
  <c r="H110" i="7" s="1"/>
  <c r="G109" i="7"/>
  <c r="F109" i="7"/>
  <c r="E109" i="7"/>
  <c r="H109" i="7" s="1"/>
  <c r="G108" i="7"/>
  <c r="F108" i="7"/>
  <c r="E108" i="7"/>
  <c r="H108" i="7" s="1"/>
  <c r="G107" i="7"/>
  <c r="F107" i="7"/>
  <c r="E107" i="7"/>
  <c r="H107" i="7" s="1"/>
  <c r="G106" i="7"/>
  <c r="F106" i="7"/>
  <c r="E106" i="7"/>
  <c r="H106" i="7" s="1"/>
  <c r="G105" i="7"/>
  <c r="F105" i="7"/>
  <c r="E105" i="7"/>
  <c r="H105" i="7" s="1"/>
  <c r="G104" i="7"/>
  <c r="F104" i="7"/>
  <c r="G103" i="7"/>
  <c r="G102" i="7"/>
  <c r="E102" i="7"/>
  <c r="H102" i="7" s="1"/>
  <c r="G101" i="7"/>
  <c r="F101" i="7"/>
  <c r="E101" i="7"/>
  <c r="H101" i="7" s="1"/>
  <c r="G100" i="7"/>
  <c r="G99" i="7"/>
  <c r="G98" i="7"/>
  <c r="F98" i="7"/>
  <c r="E98" i="7"/>
  <c r="H98" i="7" s="1"/>
  <c r="G97" i="7"/>
  <c r="E97" i="7"/>
  <c r="H97" i="7" s="1"/>
  <c r="G96" i="7"/>
  <c r="G95" i="7"/>
  <c r="F95" i="7"/>
  <c r="E95" i="7"/>
  <c r="H95" i="7" s="1"/>
  <c r="G94" i="7"/>
  <c r="G93" i="7"/>
  <c r="G92" i="7"/>
  <c r="G91" i="7"/>
  <c r="G90" i="7"/>
  <c r="G89" i="7"/>
  <c r="F89" i="7"/>
  <c r="E89" i="7"/>
  <c r="H89" i="7" s="1"/>
  <c r="G88" i="7"/>
  <c r="F88" i="7"/>
  <c r="E88" i="7"/>
  <c r="H88" i="7" s="1"/>
  <c r="G87" i="7"/>
  <c r="E87" i="7"/>
  <c r="H87" i="7" s="1"/>
  <c r="G86" i="7"/>
  <c r="F86" i="7"/>
  <c r="E86" i="7"/>
  <c r="H86" i="7" s="1"/>
  <c r="G85" i="7"/>
  <c r="E85" i="7"/>
  <c r="H85" i="7" s="1"/>
  <c r="G84" i="7"/>
  <c r="F84" i="7"/>
  <c r="E84" i="7"/>
  <c r="H84" i="7" s="1"/>
  <c r="G83" i="7"/>
  <c r="F83" i="7"/>
  <c r="E83" i="7"/>
  <c r="H83" i="7" s="1"/>
  <c r="G82" i="7"/>
  <c r="E82" i="7"/>
  <c r="H82" i="7" s="1"/>
  <c r="G81" i="7"/>
  <c r="E81" i="7"/>
  <c r="H81" i="7" s="1"/>
  <c r="G80" i="7"/>
  <c r="F80" i="7"/>
  <c r="G79" i="7"/>
  <c r="G78" i="7"/>
  <c r="F78" i="7"/>
  <c r="E78" i="7"/>
  <c r="H78" i="7" s="1"/>
  <c r="G77" i="7"/>
  <c r="F77" i="7"/>
  <c r="E77" i="7"/>
  <c r="H77" i="7" s="1"/>
  <c r="G76" i="7"/>
  <c r="F76" i="7"/>
  <c r="E76" i="7"/>
  <c r="H76" i="7" s="1"/>
  <c r="D75" i="7"/>
  <c r="C75" i="7"/>
  <c r="G69" i="7"/>
  <c r="F69" i="7"/>
  <c r="E69" i="7"/>
  <c r="H69" i="7" s="1"/>
  <c r="G68" i="7"/>
  <c r="F68" i="7"/>
  <c r="G67" i="7"/>
  <c r="G66" i="7"/>
  <c r="E66" i="7"/>
  <c r="H66" i="7" s="1"/>
  <c r="G65" i="7"/>
  <c r="F65" i="7"/>
  <c r="E65" i="7"/>
  <c r="H65" i="7" s="1"/>
  <c r="G64" i="7"/>
  <c r="G63" i="7"/>
  <c r="F63" i="7"/>
  <c r="E63" i="7"/>
  <c r="H63" i="7" s="1"/>
  <c r="G62" i="7"/>
  <c r="F62" i="7"/>
  <c r="E62" i="7"/>
  <c r="H62" i="7" s="1"/>
  <c r="G61" i="7"/>
  <c r="F61" i="7"/>
  <c r="E61" i="7"/>
  <c r="H61" i="7" s="1"/>
  <c r="G60" i="7"/>
  <c r="F60" i="7"/>
  <c r="E60" i="7"/>
  <c r="H60" i="7" s="1"/>
  <c r="G59" i="7"/>
  <c r="F59" i="7"/>
  <c r="E59" i="7"/>
  <c r="H59" i="7" s="1"/>
  <c r="G58" i="7"/>
  <c r="F58" i="7"/>
  <c r="E58" i="7"/>
  <c r="H58" i="7" s="1"/>
  <c r="G57" i="7"/>
  <c r="F57" i="7"/>
  <c r="E57" i="7"/>
  <c r="H57" i="7" s="1"/>
  <c r="G56" i="7"/>
  <c r="F56" i="7"/>
  <c r="E56" i="7"/>
  <c r="H56" i="7" s="1"/>
  <c r="G55" i="7"/>
  <c r="F55" i="7"/>
  <c r="E55" i="7"/>
  <c r="H55" i="7" s="1"/>
  <c r="G54" i="7"/>
  <c r="E54" i="7"/>
  <c r="H54" i="7" s="1"/>
  <c r="G53" i="7"/>
  <c r="F53" i="7"/>
  <c r="E53" i="7"/>
  <c r="H53" i="7" s="1"/>
  <c r="G52" i="7"/>
  <c r="F52" i="7"/>
  <c r="E52" i="7"/>
  <c r="H52" i="7" s="1"/>
  <c r="G51" i="7"/>
  <c r="F51" i="7"/>
  <c r="E51" i="7"/>
  <c r="H51" i="7" s="1"/>
  <c r="G50" i="7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F44" i="7"/>
  <c r="E44" i="7"/>
  <c r="H44" i="7" s="1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F39" i="7"/>
  <c r="E39" i="7"/>
  <c r="H39" i="7" s="1"/>
  <c r="G38" i="7"/>
  <c r="F38" i="7"/>
  <c r="E38" i="7"/>
  <c r="H38" i="7" s="1"/>
  <c r="G37" i="7"/>
  <c r="F37" i="7"/>
  <c r="E37" i="7"/>
  <c r="H37" i="7" s="1"/>
  <c r="G36" i="7"/>
  <c r="G35" i="7"/>
  <c r="F35" i="7"/>
  <c r="E35" i="7"/>
  <c r="H35" i="7" s="1"/>
  <c r="G34" i="7"/>
  <c r="F34" i="7"/>
  <c r="E34" i="7"/>
  <c r="H34" i="7" s="1"/>
  <c r="G33" i="7"/>
  <c r="F33" i="7"/>
  <c r="E33" i="7"/>
  <c r="H33" i="7" s="1"/>
  <c r="G32" i="7"/>
  <c r="F32" i="7"/>
  <c r="E32" i="7"/>
  <c r="H32" i="7" s="1"/>
  <c r="G31" i="7"/>
  <c r="F31" i="7"/>
  <c r="E31" i="7"/>
  <c r="H31" i="7" s="1"/>
  <c r="G30" i="7"/>
  <c r="G29" i="7"/>
  <c r="G28" i="7"/>
  <c r="F28" i="7"/>
  <c r="E28" i="7"/>
  <c r="H28" i="7" s="1"/>
  <c r="G27" i="7"/>
  <c r="F27" i="7"/>
  <c r="G26" i="7"/>
  <c r="E26" i="7"/>
  <c r="H26" i="7" s="1"/>
  <c r="G25" i="7"/>
  <c r="F25" i="7"/>
  <c r="E25" i="7"/>
  <c r="H25" i="7" s="1"/>
  <c r="G24" i="7"/>
  <c r="F24" i="7"/>
  <c r="E24" i="7"/>
  <c r="H24" i="7" s="1"/>
  <c r="G23" i="7"/>
  <c r="F23" i="7"/>
  <c r="E23" i="7"/>
  <c r="H23" i="7" s="1"/>
  <c r="G22" i="7"/>
  <c r="F22" i="7"/>
  <c r="E22" i="7"/>
  <c r="H22" i="7" s="1"/>
  <c r="G21" i="7"/>
  <c r="F21" i="7"/>
  <c r="E21" i="7"/>
  <c r="H21" i="7" s="1"/>
  <c r="G20" i="7"/>
  <c r="F20" i="7"/>
  <c r="E20" i="7"/>
  <c r="H20" i="7" s="1"/>
  <c r="D19" i="7"/>
  <c r="C19" i="7"/>
  <c r="D13" i="7"/>
  <c r="C13" i="7"/>
  <c r="D12" i="7"/>
  <c r="C12" i="7"/>
  <c r="D11" i="7"/>
  <c r="C11" i="7"/>
  <c r="D10" i="7"/>
  <c r="C10" i="7"/>
  <c r="D9" i="7"/>
  <c r="C9" i="7"/>
  <c r="D8" i="7"/>
  <c r="C8" i="7"/>
  <c r="G8" i="7" s="1"/>
  <c r="G609" i="6"/>
  <c r="G608" i="6"/>
  <c r="G607" i="6"/>
  <c r="E607" i="6"/>
  <c r="H607" i="6" s="1"/>
  <c r="G606" i="6"/>
  <c r="F606" i="6"/>
  <c r="G605" i="6"/>
  <c r="G604" i="6"/>
  <c r="G603" i="6"/>
  <c r="F603" i="6"/>
  <c r="G602" i="6"/>
  <c r="G601" i="6"/>
  <c r="G600" i="6"/>
  <c r="G599" i="6"/>
  <c r="G598" i="6"/>
  <c r="F598" i="6"/>
  <c r="G597" i="6"/>
  <c r="G596" i="6"/>
  <c r="F596" i="6"/>
  <c r="E596" i="6"/>
  <c r="H596" i="6" s="1"/>
  <c r="G595" i="6"/>
  <c r="F595" i="6"/>
  <c r="E595" i="6"/>
  <c r="H595" i="6" s="1"/>
  <c r="G594" i="6"/>
  <c r="G593" i="6"/>
  <c r="G592" i="6"/>
  <c r="G591" i="6"/>
  <c r="G590" i="6"/>
  <c r="G589" i="6"/>
  <c r="G588" i="6"/>
  <c r="F588" i="6"/>
  <c r="E588" i="6"/>
  <c r="H588" i="6" s="1"/>
  <c r="G587" i="6"/>
  <c r="G586" i="6"/>
  <c r="G585" i="6"/>
  <c r="G584" i="6"/>
  <c r="G583" i="6"/>
  <c r="D582" i="6"/>
  <c r="C582" i="6"/>
  <c r="G576" i="6"/>
  <c r="F576" i="6"/>
  <c r="E576" i="6"/>
  <c r="H576" i="6" s="1"/>
  <c r="G575" i="6"/>
  <c r="F575" i="6"/>
  <c r="G574" i="6"/>
  <c r="G573" i="6"/>
  <c r="G572" i="6"/>
  <c r="G571" i="6"/>
  <c r="E571" i="6"/>
  <c r="H571" i="6" s="1"/>
  <c r="G570" i="6"/>
  <c r="G569" i="6"/>
  <c r="E569" i="6"/>
  <c r="H569" i="6" s="1"/>
  <c r="G568" i="6"/>
  <c r="G567" i="6"/>
  <c r="F567" i="6"/>
  <c r="E567" i="6"/>
  <c r="H567" i="6" s="1"/>
  <c r="G566" i="6"/>
  <c r="G565" i="6"/>
  <c r="F565" i="6"/>
  <c r="E565" i="6"/>
  <c r="H565" i="6" s="1"/>
  <c r="G564" i="6"/>
  <c r="F564" i="6"/>
  <c r="E564" i="6"/>
  <c r="H564" i="6" s="1"/>
  <c r="G563" i="6"/>
  <c r="F563" i="6"/>
  <c r="E563" i="6"/>
  <c r="H563" i="6" s="1"/>
  <c r="G562" i="6"/>
  <c r="G561" i="6"/>
  <c r="G560" i="6"/>
  <c r="G559" i="6"/>
  <c r="G558" i="6"/>
  <c r="F558" i="6"/>
  <c r="E558" i="6"/>
  <c r="H558" i="6" s="1"/>
  <c r="G557" i="6"/>
  <c r="F557" i="6"/>
  <c r="E557" i="6"/>
  <c r="H557" i="6" s="1"/>
  <c r="G556" i="6"/>
  <c r="G555" i="6"/>
  <c r="G554" i="6"/>
  <c r="G553" i="6"/>
  <c r="F553" i="6"/>
  <c r="E553" i="6"/>
  <c r="H553" i="6" s="1"/>
  <c r="G552" i="6"/>
  <c r="E552" i="6"/>
  <c r="H552" i="6" s="1"/>
  <c r="G551" i="6"/>
  <c r="E551" i="6"/>
  <c r="H551" i="6" s="1"/>
  <c r="G550" i="6"/>
  <c r="F550" i="6"/>
  <c r="G549" i="6"/>
  <c r="F549" i="6"/>
  <c r="G548" i="6"/>
  <c r="G547" i="6"/>
  <c r="F547" i="6"/>
  <c r="E547" i="6"/>
  <c r="H547" i="6" s="1"/>
  <c r="G546" i="6"/>
  <c r="F546" i="6"/>
  <c r="G545" i="6"/>
  <c r="F545" i="6"/>
  <c r="G544" i="6"/>
  <c r="G543" i="6"/>
  <c r="F543" i="6"/>
  <c r="E543" i="6"/>
  <c r="H543" i="6" s="1"/>
  <c r="G542" i="6"/>
  <c r="G541" i="6"/>
  <c r="G540" i="6"/>
  <c r="G539" i="6"/>
  <c r="G538" i="6"/>
  <c r="G537" i="6"/>
  <c r="F537" i="6"/>
  <c r="G536" i="6"/>
  <c r="F536" i="6"/>
  <c r="E536" i="6"/>
  <c r="H536" i="6" s="1"/>
  <c r="G535" i="6"/>
  <c r="G534" i="6"/>
  <c r="G533" i="6"/>
  <c r="F533" i="6"/>
  <c r="E533" i="6"/>
  <c r="H533" i="6" s="1"/>
  <c r="G532" i="6"/>
  <c r="G531" i="6"/>
  <c r="G530" i="6"/>
  <c r="G529" i="6"/>
  <c r="G528" i="6"/>
  <c r="G527" i="6"/>
  <c r="F527" i="6"/>
  <c r="E527" i="6"/>
  <c r="H527" i="6" s="1"/>
  <c r="G526" i="6"/>
  <c r="F526" i="6"/>
  <c r="G525" i="6"/>
  <c r="F525" i="6"/>
  <c r="E525" i="6"/>
  <c r="H525" i="6" s="1"/>
  <c r="G524" i="6"/>
  <c r="E524" i="6"/>
  <c r="H524" i="6" s="1"/>
  <c r="G523" i="6"/>
  <c r="G522" i="6"/>
  <c r="F522" i="6"/>
  <c r="E522" i="6"/>
  <c r="H522" i="6" s="1"/>
  <c r="G521" i="6"/>
  <c r="E521" i="6"/>
  <c r="H521" i="6" s="1"/>
  <c r="G520" i="6"/>
  <c r="F520" i="6"/>
  <c r="G519" i="6"/>
  <c r="F519" i="6"/>
  <c r="E519" i="6"/>
  <c r="H519" i="6" s="1"/>
  <c r="G518" i="6"/>
  <c r="F518" i="6"/>
  <c r="E518" i="6"/>
  <c r="H518" i="6" s="1"/>
  <c r="G517" i="6"/>
  <c r="G516" i="6"/>
  <c r="G515" i="6"/>
  <c r="G514" i="6"/>
  <c r="G513" i="6"/>
  <c r="F513" i="6"/>
  <c r="E513" i="6"/>
  <c r="H513" i="6" s="1"/>
  <c r="G512" i="6"/>
  <c r="G511" i="6"/>
  <c r="G510" i="6"/>
  <c r="G509" i="6"/>
  <c r="G508" i="6"/>
  <c r="G507" i="6"/>
  <c r="G506" i="6"/>
  <c r="G505" i="6"/>
  <c r="F505" i="6"/>
  <c r="E505" i="6"/>
  <c r="H505" i="6" s="1"/>
  <c r="G504" i="6"/>
  <c r="F504" i="6"/>
  <c r="E504" i="6"/>
  <c r="H504" i="6" s="1"/>
  <c r="G503" i="6"/>
  <c r="F503" i="6"/>
  <c r="E503" i="6"/>
  <c r="H503" i="6" s="1"/>
  <c r="G502" i="6"/>
  <c r="F502" i="6"/>
  <c r="E502" i="6"/>
  <c r="H502" i="6" s="1"/>
  <c r="G501" i="6"/>
  <c r="G500" i="6"/>
  <c r="G499" i="6"/>
  <c r="G498" i="6"/>
  <c r="G497" i="6"/>
  <c r="G496" i="6"/>
  <c r="F496" i="6"/>
  <c r="E496" i="6"/>
  <c r="H496" i="6" s="1"/>
  <c r="G495" i="6"/>
  <c r="F495" i="6"/>
  <c r="E495" i="6"/>
  <c r="H495" i="6" s="1"/>
  <c r="G494" i="6"/>
  <c r="F494" i="6"/>
  <c r="E494" i="6"/>
  <c r="H494" i="6" s="1"/>
  <c r="G493" i="6"/>
  <c r="G492" i="6"/>
  <c r="G491" i="6"/>
  <c r="F491" i="6"/>
  <c r="E491" i="6"/>
  <c r="H491" i="6" s="1"/>
  <c r="G490" i="6"/>
  <c r="G489" i="6"/>
  <c r="G488" i="6"/>
  <c r="G487" i="6"/>
  <c r="G486" i="6"/>
  <c r="G485" i="6"/>
  <c r="G484" i="6"/>
  <c r="G483" i="6"/>
  <c r="G482" i="6"/>
  <c r="E482" i="6"/>
  <c r="H482" i="6" s="1"/>
  <c r="G481" i="6"/>
  <c r="G480" i="6"/>
  <c r="G479" i="6"/>
  <c r="G478" i="6"/>
  <c r="E478" i="6"/>
  <c r="H478" i="6" s="1"/>
  <c r="G477" i="6"/>
  <c r="G476" i="6"/>
  <c r="G475" i="6"/>
  <c r="E475" i="6"/>
  <c r="H475" i="6" s="1"/>
  <c r="G474" i="6"/>
  <c r="F474" i="6"/>
  <c r="E474" i="6"/>
  <c r="H474" i="6" s="1"/>
  <c r="G473" i="6"/>
  <c r="F473" i="6"/>
  <c r="G472" i="6"/>
  <c r="E472" i="6"/>
  <c r="H472" i="6" s="1"/>
  <c r="G471" i="6"/>
  <c r="G470" i="6"/>
  <c r="G469" i="6"/>
  <c r="G468" i="6"/>
  <c r="F468" i="6"/>
  <c r="E468" i="6"/>
  <c r="H468" i="6" s="1"/>
  <c r="G467" i="6"/>
  <c r="G466" i="6"/>
  <c r="G465" i="6"/>
  <c r="G464" i="6"/>
  <c r="G463" i="6"/>
  <c r="G462" i="6"/>
  <c r="G461" i="6"/>
  <c r="G460" i="6"/>
  <c r="F460" i="6"/>
  <c r="E460" i="6"/>
  <c r="H460" i="6" s="1"/>
  <c r="G459" i="6"/>
  <c r="G458" i="6"/>
  <c r="G457" i="6"/>
  <c r="G456" i="6"/>
  <c r="G455" i="6"/>
  <c r="G454" i="6"/>
  <c r="G453" i="6"/>
  <c r="G452" i="6"/>
  <c r="F452" i="6"/>
  <c r="E452" i="6"/>
  <c r="H452" i="6" s="1"/>
  <c r="G451" i="6"/>
  <c r="F451" i="6"/>
  <c r="E451" i="6"/>
  <c r="H451" i="6" s="1"/>
  <c r="G450" i="6"/>
  <c r="F450" i="6"/>
  <c r="E450" i="6"/>
  <c r="H450" i="6" s="1"/>
  <c r="G449" i="6"/>
  <c r="F449" i="6"/>
  <c r="E449" i="6"/>
  <c r="H449" i="6" s="1"/>
  <c r="G448" i="6"/>
  <c r="E448" i="6"/>
  <c r="H448" i="6" s="1"/>
  <c r="G447" i="6"/>
  <c r="F447" i="6"/>
  <c r="E447" i="6"/>
  <c r="H447" i="6" s="1"/>
  <c r="G446" i="6"/>
  <c r="E446" i="6"/>
  <c r="H446" i="6" s="1"/>
  <c r="G445" i="6"/>
  <c r="E445" i="6"/>
  <c r="H445" i="6" s="1"/>
  <c r="G444" i="6"/>
  <c r="F444" i="6"/>
  <c r="G443" i="6"/>
  <c r="F443" i="6"/>
  <c r="G442" i="6"/>
  <c r="G441" i="6"/>
  <c r="F441" i="6"/>
  <c r="E441" i="6"/>
  <c r="H441" i="6" s="1"/>
  <c r="G440" i="6"/>
  <c r="F440" i="6"/>
  <c r="E440" i="6"/>
  <c r="H440" i="6" s="1"/>
  <c r="G439" i="6"/>
  <c r="E439" i="6"/>
  <c r="H439" i="6" s="1"/>
  <c r="G438" i="6"/>
  <c r="F438" i="6"/>
  <c r="E438" i="6"/>
  <c r="H438" i="6" s="1"/>
  <c r="G437" i="6"/>
  <c r="E437" i="6"/>
  <c r="H437" i="6" s="1"/>
  <c r="G436" i="6"/>
  <c r="F436" i="6"/>
  <c r="E436" i="6"/>
  <c r="H436" i="6" s="1"/>
  <c r="G435" i="6"/>
  <c r="F435" i="6"/>
  <c r="E435" i="6"/>
  <c r="H435" i="6" s="1"/>
  <c r="G434" i="6"/>
  <c r="G433" i="6"/>
  <c r="F433" i="6"/>
  <c r="G432" i="6"/>
  <c r="G431" i="6"/>
  <c r="F431" i="6"/>
  <c r="E431" i="6"/>
  <c r="H431" i="6" s="1"/>
  <c r="G430" i="6"/>
  <c r="G429" i="6"/>
  <c r="G428" i="6"/>
  <c r="G427" i="6"/>
  <c r="F427" i="6"/>
  <c r="E427" i="6"/>
  <c r="H427" i="6" s="1"/>
  <c r="G426" i="6"/>
  <c r="F426" i="6"/>
  <c r="E426" i="6"/>
  <c r="H426" i="6" s="1"/>
  <c r="G425" i="6"/>
  <c r="G424" i="6"/>
  <c r="G423" i="6"/>
  <c r="G422" i="6"/>
  <c r="F422" i="6"/>
  <c r="G421" i="6"/>
  <c r="F421" i="6"/>
  <c r="E421" i="6"/>
  <c r="H421" i="6" s="1"/>
  <c r="G420" i="6"/>
  <c r="G419" i="6"/>
  <c r="F419" i="6"/>
  <c r="E419" i="6"/>
  <c r="H419" i="6" s="1"/>
  <c r="G418" i="6"/>
  <c r="F418" i="6"/>
  <c r="E418" i="6"/>
  <c r="H418" i="6" s="1"/>
  <c r="G417" i="6"/>
  <c r="F417" i="6"/>
  <c r="G416" i="6"/>
  <c r="F416" i="6"/>
  <c r="E416" i="6"/>
  <c r="H416" i="6" s="1"/>
  <c r="G415" i="6"/>
  <c r="F415" i="6"/>
  <c r="E415" i="6"/>
  <c r="H415" i="6" s="1"/>
  <c r="G414" i="6"/>
  <c r="F414" i="6"/>
  <c r="E414" i="6"/>
  <c r="H414" i="6" s="1"/>
  <c r="G413" i="6"/>
  <c r="G412" i="6"/>
  <c r="G411" i="6"/>
  <c r="F411" i="6"/>
  <c r="G410" i="6"/>
  <c r="G409" i="6"/>
  <c r="G408" i="6"/>
  <c r="G407" i="6"/>
  <c r="E407" i="6"/>
  <c r="H407" i="6" s="1"/>
  <c r="G406" i="6"/>
  <c r="F406" i="6"/>
  <c r="E406" i="6"/>
  <c r="H406" i="6" s="1"/>
  <c r="G405" i="6"/>
  <c r="E405" i="6"/>
  <c r="H405" i="6" s="1"/>
  <c r="G404" i="6"/>
  <c r="E404" i="6"/>
  <c r="H404" i="6" s="1"/>
  <c r="G403" i="6"/>
  <c r="G402" i="6"/>
  <c r="G401" i="6"/>
  <c r="G400" i="6"/>
  <c r="G399" i="6"/>
  <c r="G398" i="6"/>
  <c r="G397" i="6"/>
  <c r="G396" i="6"/>
  <c r="E396" i="6"/>
  <c r="H396" i="6" s="1"/>
  <c r="G395" i="6"/>
  <c r="G394" i="6"/>
  <c r="E394" i="6"/>
  <c r="H394" i="6" s="1"/>
  <c r="G393" i="6"/>
  <c r="F393" i="6"/>
  <c r="E393" i="6"/>
  <c r="H393" i="6" s="1"/>
  <c r="G392" i="6"/>
  <c r="G391" i="6"/>
  <c r="G390" i="6"/>
  <c r="F390" i="6"/>
  <c r="E390" i="6"/>
  <c r="H390" i="6" s="1"/>
  <c r="G389" i="6"/>
  <c r="F389" i="6"/>
  <c r="G388" i="6"/>
  <c r="G387" i="6"/>
  <c r="E387" i="6"/>
  <c r="H387" i="6" s="1"/>
  <c r="G386" i="6"/>
  <c r="G385" i="6"/>
  <c r="G384" i="6"/>
  <c r="G383" i="6"/>
  <c r="G382" i="6"/>
  <c r="G381" i="6"/>
  <c r="F381" i="6"/>
  <c r="E381" i="6"/>
  <c r="H381" i="6" s="1"/>
  <c r="G380" i="6"/>
  <c r="G379" i="6"/>
  <c r="G378" i="6"/>
  <c r="G377" i="6"/>
  <c r="F377" i="6"/>
  <c r="G376" i="6"/>
  <c r="G375" i="6"/>
  <c r="F375" i="6"/>
  <c r="G374" i="6"/>
  <c r="G373" i="6"/>
  <c r="G372" i="6"/>
  <c r="G371" i="6"/>
  <c r="F371" i="6"/>
  <c r="E371" i="6"/>
  <c r="H371" i="6" s="1"/>
  <c r="G370" i="6"/>
  <c r="G369" i="6"/>
  <c r="G368" i="6"/>
  <c r="F368" i="6"/>
  <c r="G367" i="6"/>
  <c r="G366" i="6"/>
  <c r="G365" i="6"/>
  <c r="G364" i="6"/>
  <c r="G363" i="6"/>
  <c r="F363" i="6"/>
  <c r="E363" i="6"/>
  <c r="H363" i="6" s="1"/>
  <c r="G362" i="6"/>
  <c r="G361" i="6"/>
  <c r="G360" i="6"/>
  <c r="F360" i="6"/>
  <c r="E360" i="6"/>
  <c r="H360" i="6" s="1"/>
  <c r="G359" i="6"/>
  <c r="G358" i="6"/>
  <c r="G357" i="6"/>
  <c r="G356" i="6"/>
  <c r="G355" i="6"/>
  <c r="G354" i="6"/>
  <c r="E354" i="6"/>
  <c r="H354" i="6" s="1"/>
  <c r="G353" i="6"/>
  <c r="F353" i="6"/>
  <c r="E353" i="6"/>
  <c r="H353" i="6" s="1"/>
  <c r="G352" i="6"/>
  <c r="G351" i="6"/>
  <c r="G350" i="6"/>
  <c r="D349" i="6"/>
  <c r="C349" i="6"/>
  <c r="G343" i="6"/>
  <c r="G342" i="6"/>
  <c r="F342" i="6"/>
  <c r="G341" i="6"/>
  <c r="G340" i="6"/>
  <c r="F340" i="6"/>
  <c r="E340" i="6"/>
  <c r="H340" i="6" s="1"/>
  <c r="G339" i="6"/>
  <c r="G338" i="6"/>
  <c r="G337" i="6"/>
  <c r="F337" i="6"/>
  <c r="E337" i="6"/>
  <c r="H337" i="6" s="1"/>
  <c r="G336" i="6"/>
  <c r="F336" i="6"/>
  <c r="E336" i="6"/>
  <c r="H336" i="6" s="1"/>
  <c r="G335" i="6"/>
  <c r="G334" i="6"/>
  <c r="G333" i="6"/>
  <c r="G332" i="6"/>
  <c r="F332" i="6"/>
  <c r="G331" i="6"/>
  <c r="F331" i="6"/>
  <c r="E331" i="6"/>
  <c r="H331" i="6" s="1"/>
  <c r="G330" i="6"/>
  <c r="E330" i="6"/>
  <c r="H330" i="6" s="1"/>
  <c r="G329" i="6"/>
  <c r="G328" i="6"/>
  <c r="G327" i="6"/>
  <c r="G326" i="6"/>
  <c r="E326" i="6"/>
  <c r="H326" i="6" s="1"/>
  <c r="G325" i="6"/>
  <c r="G324" i="6"/>
  <c r="G323" i="6"/>
  <c r="F323" i="6"/>
  <c r="G322" i="6"/>
  <c r="E322" i="6"/>
  <c r="H322" i="6" s="1"/>
  <c r="G321" i="6"/>
  <c r="G320" i="6"/>
  <c r="F320" i="6"/>
  <c r="E320" i="6"/>
  <c r="H320" i="6" s="1"/>
  <c r="G319" i="6"/>
  <c r="G318" i="6"/>
  <c r="F318" i="6"/>
  <c r="E318" i="6"/>
  <c r="H318" i="6" s="1"/>
  <c r="G317" i="6"/>
  <c r="G316" i="6"/>
  <c r="F316" i="6"/>
  <c r="E316" i="6"/>
  <c r="H316" i="6" s="1"/>
  <c r="G315" i="6"/>
  <c r="F315" i="6"/>
  <c r="G314" i="6"/>
  <c r="F314" i="6"/>
  <c r="E314" i="6"/>
  <c r="H314" i="6" s="1"/>
  <c r="G313" i="6"/>
  <c r="G312" i="6"/>
  <c r="E312" i="6"/>
  <c r="H312" i="6" s="1"/>
  <c r="G311" i="6"/>
  <c r="F311" i="6"/>
  <c r="E311" i="6"/>
  <c r="H311" i="6" s="1"/>
  <c r="G310" i="6"/>
  <c r="F310" i="6"/>
  <c r="G309" i="6"/>
  <c r="F309" i="6"/>
  <c r="E309" i="6"/>
  <c r="H309" i="6" s="1"/>
  <c r="G308" i="6"/>
  <c r="G307" i="6"/>
  <c r="F307" i="6"/>
  <c r="E307" i="6"/>
  <c r="H307" i="6" s="1"/>
  <c r="G306" i="6"/>
  <c r="F306" i="6"/>
  <c r="G305" i="6"/>
  <c r="F305" i="6"/>
  <c r="G304" i="6"/>
  <c r="E304" i="6"/>
  <c r="H304" i="6" s="1"/>
  <c r="G303" i="6"/>
  <c r="G302" i="6"/>
  <c r="G301" i="6"/>
  <c r="F301" i="6"/>
  <c r="E301" i="6"/>
  <c r="H301" i="6" s="1"/>
  <c r="G300" i="6"/>
  <c r="G299" i="6"/>
  <c r="F299" i="6"/>
  <c r="E299" i="6"/>
  <c r="H299" i="6" s="1"/>
  <c r="G298" i="6"/>
  <c r="G297" i="6"/>
  <c r="E297" i="6"/>
  <c r="H297" i="6" s="1"/>
  <c r="G296" i="6"/>
  <c r="G295" i="6"/>
  <c r="F295" i="6"/>
  <c r="G294" i="6"/>
  <c r="G293" i="6"/>
  <c r="G292" i="6"/>
  <c r="F292" i="6"/>
  <c r="E292" i="6"/>
  <c r="H292" i="6" s="1"/>
  <c r="G291" i="6"/>
  <c r="G290" i="6"/>
  <c r="G289" i="6"/>
  <c r="G288" i="6"/>
  <c r="G287" i="6"/>
  <c r="G286" i="6"/>
  <c r="G285" i="6"/>
  <c r="F285" i="6"/>
  <c r="E285" i="6"/>
  <c r="H285" i="6" s="1"/>
  <c r="G284" i="6"/>
  <c r="F284" i="6"/>
  <c r="E284" i="6"/>
  <c r="H284" i="6" s="1"/>
  <c r="G283" i="6"/>
  <c r="G282" i="6"/>
  <c r="F282" i="6"/>
  <c r="E282" i="6"/>
  <c r="H282" i="6" s="1"/>
  <c r="G281" i="6"/>
  <c r="F281" i="6"/>
  <c r="E281" i="6"/>
  <c r="H281" i="6" s="1"/>
  <c r="G280" i="6"/>
  <c r="F280" i="6"/>
  <c r="G279" i="6"/>
  <c r="E279" i="6"/>
  <c r="H279" i="6" s="1"/>
  <c r="G278" i="6"/>
  <c r="G277" i="6"/>
  <c r="G276" i="6"/>
  <c r="G275" i="6"/>
  <c r="G274" i="6"/>
  <c r="F274" i="6"/>
  <c r="E274" i="6"/>
  <c r="H274" i="6" s="1"/>
  <c r="G273" i="6"/>
  <c r="F273" i="6"/>
  <c r="E273" i="6"/>
  <c r="H273" i="6" s="1"/>
  <c r="G272" i="6"/>
  <c r="F272" i="6"/>
  <c r="E272" i="6"/>
  <c r="H272" i="6" s="1"/>
  <c r="G271" i="6"/>
  <c r="F271" i="6"/>
  <c r="E271" i="6"/>
  <c r="H271" i="6" s="1"/>
  <c r="G270" i="6"/>
  <c r="E270" i="6"/>
  <c r="H270" i="6" s="1"/>
  <c r="G269" i="6"/>
  <c r="F269" i="6"/>
  <c r="E269" i="6"/>
  <c r="H269" i="6" s="1"/>
  <c r="G268" i="6"/>
  <c r="F268" i="6"/>
  <c r="G267" i="6"/>
  <c r="F267" i="6"/>
  <c r="E267" i="6"/>
  <c r="H267" i="6" s="1"/>
  <c r="G266" i="6"/>
  <c r="F266" i="6"/>
  <c r="E266" i="6"/>
  <c r="H266" i="6" s="1"/>
  <c r="G265" i="6"/>
  <c r="F265" i="6"/>
  <c r="E265" i="6"/>
  <c r="H265" i="6" s="1"/>
  <c r="G264" i="6"/>
  <c r="G263" i="6"/>
  <c r="F263" i="6"/>
  <c r="E263" i="6"/>
  <c r="H263" i="6" s="1"/>
  <c r="G262" i="6"/>
  <c r="G261" i="6"/>
  <c r="F261" i="6"/>
  <c r="E261" i="6"/>
  <c r="H261" i="6" s="1"/>
  <c r="G260" i="6"/>
  <c r="G259" i="6"/>
  <c r="G258" i="6"/>
  <c r="E258" i="6"/>
  <c r="H258" i="6" s="1"/>
  <c r="G257" i="6"/>
  <c r="E257" i="6"/>
  <c r="H257" i="6" s="1"/>
  <c r="G256" i="6"/>
  <c r="F256" i="6"/>
  <c r="G255" i="6"/>
  <c r="F255" i="6"/>
  <c r="G254" i="6"/>
  <c r="F254" i="6"/>
  <c r="E254" i="6"/>
  <c r="H254" i="6" s="1"/>
  <c r="G253" i="6"/>
  <c r="F253" i="6"/>
  <c r="E253" i="6"/>
  <c r="H253" i="6" s="1"/>
  <c r="G252" i="6"/>
  <c r="F252" i="6"/>
  <c r="E252" i="6"/>
  <c r="H252" i="6" s="1"/>
  <c r="G251" i="6"/>
  <c r="F251" i="6"/>
  <c r="E251" i="6"/>
  <c r="H251" i="6" s="1"/>
  <c r="G250" i="6"/>
  <c r="G249" i="6"/>
  <c r="E249" i="6"/>
  <c r="H249" i="6" s="1"/>
  <c r="G248" i="6"/>
  <c r="F248" i="6"/>
  <c r="G247" i="6"/>
  <c r="F247" i="6"/>
  <c r="E247" i="6"/>
  <c r="H247" i="6" s="1"/>
  <c r="G246" i="6"/>
  <c r="E246" i="6"/>
  <c r="H246" i="6" s="1"/>
  <c r="G245" i="6"/>
  <c r="F245" i="6"/>
  <c r="E245" i="6"/>
  <c r="H245" i="6" s="1"/>
  <c r="G244" i="6"/>
  <c r="G243" i="6"/>
  <c r="F243" i="6"/>
  <c r="E243" i="6"/>
  <c r="H243" i="6" s="1"/>
  <c r="G242" i="6"/>
  <c r="F242" i="6"/>
  <c r="E242" i="6"/>
  <c r="H242" i="6" s="1"/>
  <c r="G241" i="6"/>
  <c r="G240" i="6"/>
  <c r="F240" i="6"/>
  <c r="G239" i="6"/>
  <c r="F239" i="6"/>
  <c r="E239" i="6"/>
  <c r="H239" i="6" s="1"/>
  <c r="G238" i="6"/>
  <c r="G237" i="6"/>
  <c r="G236" i="6"/>
  <c r="F236" i="6"/>
  <c r="G235" i="6"/>
  <c r="F235" i="6"/>
  <c r="E235" i="6"/>
  <c r="H235" i="6" s="1"/>
  <c r="G234" i="6"/>
  <c r="E234" i="6"/>
  <c r="H234" i="6" s="1"/>
  <c r="G233" i="6"/>
  <c r="F233" i="6"/>
  <c r="G232" i="6"/>
  <c r="G231" i="6"/>
  <c r="F231" i="6"/>
  <c r="E231" i="6"/>
  <c r="H231" i="6" s="1"/>
  <c r="G230" i="6"/>
  <c r="F230" i="6"/>
  <c r="G229" i="6"/>
  <c r="F229" i="6"/>
  <c r="E229" i="6"/>
  <c r="H229" i="6" s="1"/>
  <c r="G228" i="6"/>
  <c r="G227" i="6"/>
  <c r="G226" i="6"/>
  <c r="F226" i="6"/>
  <c r="G225" i="6"/>
  <c r="G224" i="6"/>
  <c r="F224" i="6"/>
  <c r="E224" i="6"/>
  <c r="H224" i="6" s="1"/>
  <c r="G223" i="6"/>
  <c r="F223" i="6"/>
  <c r="E223" i="6"/>
  <c r="H223" i="6" s="1"/>
  <c r="G222" i="6"/>
  <c r="E222" i="6"/>
  <c r="H222" i="6" s="1"/>
  <c r="G221" i="6"/>
  <c r="F221" i="6"/>
  <c r="E221" i="6"/>
  <c r="H221" i="6" s="1"/>
  <c r="G220" i="6"/>
  <c r="F220" i="6"/>
  <c r="G219" i="6"/>
  <c r="F219" i="6"/>
  <c r="E219" i="6"/>
  <c r="H219" i="6" s="1"/>
  <c r="G218" i="6"/>
  <c r="G217" i="6"/>
  <c r="F217" i="6"/>
  <c r="E217" i="6"/>
  <c r="H217" i="6" s="1"/>
  <c r="G216" i="6"/>
  <c r="F216" i="6"/>
  <c r="E216" i="6"/>
  <c r="H216" i="6" s="1"/>
  <c r="G215" i="6"/>
  <c r="F215" i="6"/>
  <c r="G214" i="6"/>
  <c r="E214" i="6"/>
  <c r="H214" i="6" s="1"/>
  <c r="G213" i="6"/>
  <c r="G212" i="6"/>
  <c r="F212" i="6"/>
  <c r="G211" i="6"/>
  <c r="E211" i="6"/>
  <c r="H211" i="6" s="1"/>
  <c r="G210" i="6"/>
  <c r="G209" i="6"/>
  <c r="G208" i="6"/>
  <c r="G207" i="6"/>
  <c r="F207" i="6"/>
  <c r="E207" i="6"/>
  <c r="H207" i="6" s="1"/>
  <c r="G206" i="6"/>
  <c r="G205" i="6"/>
  <c r="G204" i="6"/>
  <c r="G203" i="6"/>
  <c r="G202" i="6"/>
  <c r="G201" i="6"/>
  <c r="G200" i="6"/>
  <c r="G199" i="6"/>
  <c r="G198" i="6"/>
  <c r="F198" i="6"/>
  <c r="E198" i="6"/>
  <c r="H198" i="6" s="1"/>
  <c r="G197" i="6"/>
  <c r="G196" i="6"/>
  <c r="F196" i="6"/>
  <c r="E196" i="6"/>
  <c r="H196" i="6" s="1"/>
  <c r="G195" i="6"/>
  <c r="F195" i="6"/>
  <c r="E195" i="6"/>
  <c r="H195" i="6" s="1"/>
  <c r="G194" i="6"/>
  <c r="G193" i="6"/>
  <c r="G192" i="6"/>
  <c r="G191" i="6"/>
  <c r="G190" i="6"/>
  <c r="E190" i="6"/>
  <c r="H190" i="6" s="1"/>
  <c r="G189" i="6"/>
  <c r="G188" i="6"/>
  <c r="G187" i="6"/>
  <c r="G186" i="6"/>
  <c r="G185" i="6"/>
  <c r="G184" i="6"/>
  <c r="F184" i="6"/>
  <c r="G183" i="6"/>
  <c r="F183" i="6"/>
  <c r="E183" i="6"/>
  <c r="H183" i="6" s="1"/>
  <c r="G182" i="6"/>
  <c r="G181" i="6"/>
  <c r="G180" i="6"/>
  <c r="G179" i="6"/>
  <c r="G178" i="6"/>
  <c r="G177" i="6"/>
  <c r="E177" i="6"/>
  <c r="H177" i="6" s="1"/>
  <c r="G176" i="6"/>
  <c r="G175" i="6"/>
  <c r="G174" i="6"/>
  <c r="D173" i="6"/>
  <c r="C173" i="6"/>
  <c r="G167" i="6"/>
  <c r="E167" i="6"/>
  <c r="H167" i="6" s="1"/>
  <c r="G166" i="6"/>
  <c r="G165" i="6"/>
  <c r="F165" i="6"/>
  <c r="E165" i="6"/>
  <c r="H165" i="6" s="1"/>
  <c r="G164" i="6"/>
  <c r="G163" i="6"/>
  <c r="F163" i="6"/>
  <c r="G162" i="6"/>
  <c r="F162" i="6"/>
  <c r="G161" i="6"/>
  <c r="F161" i="6"/>
  <c r="E161" i="6"/>
  <c r="H161" i="6" s="1"/>
  <c r="G160" i="6"/>
  <c r="G159" i="6"/>
  <c r="F159" i="6"/>
  <c r="E159" i="6"/>
  <c r="H159" i="6" s="1"/>
  <c r="G158" i="6"/>
  <c r="F158" i="6"/>
  <c r="G157" i="6"/>
  <c r="F157" i="6"/>
  <c r="G156" i="6"/>
  <c r="G155" i="6"/>
  <c r="F155" i="6"/>
  <c r="G154" i="6"/>
  <c r="G153" i="6"/>
  <c r="E153" i="6"/>
  <c r="H153" i="6" s="1"/>
  <c r="G152" i="6"/>
  <c r="G151" i="6"/>
  <c r="F151" i="6"/>
  <c r="E151" i="6"/>
  <c r="H151" i="6" s="1"/>
  <c r="G150" i="6"/>
  <c r="F150" i="6"/>
  <c r="E150" i="6"/>
  <c r="H150" i="6" s="1"/>
  <c r="G149" i="6"/>
  <c r="F149" i="6"/>
  <c r="G148" i="6"/>
  <c r="G147" i="6"/>
  <c r="F147" i="6"/>
  <c r="E147" i="6"/>
  <c r="H147" i="6" s="1"/>
  <c r="G146" i="6"/>
  <c r="F146" i="6"/>
  <c r="G145" i="6"/>
  <c r="F145" i="6"/>
  <c r="E145" i="6"/>
  <c r="H145" i="6" s="1"/>
  <c r="G144" i="6"/>
  <c r="F144" i="6"/>
  <c r="E144" i="6"/>
  <c r="H144" i="6" s="1"/>
  <c r="G143" i="6"/>
  <c r="E143" i="6"/>
  <c r="H143" i="6" s="1"/>
  <c r="G142" i="6"/>
  <c r="G141" i="6"/>
  <c r="G140" i="6"/>
  <c r="F140" i="6"/>
  <c r="E140" i="6"/>
  <c r="H140" i="6" s="1"/>
  <c r="G139" i="6"/>
  <c r="E139" i="6"/>
  <c r="H139" i="6" s="1"/>
  <c r="G138" i="6"/>
  <c r="F138" i="6"/>
  <c r="E138" i="6"/>
  <c r="H138" i="6" s="1"/>
  <c r="G137" i="6"/>
  <c r="G136" i="6"/>
  <c r="E136" i="6"/>
  <c r="H136" i="6" s="1"/>
  <c r="G135" i="6"/>
  <c r="E135" i="6"/>
  <c r="H135" i="6" s="1"/>
  <c r="G134" i="6"/>
  <c r="G133" i="6"/>
  <c r="G132" i="6"/>
  <c r="G131" i="6"/>
  <c r="G130" i="6"/>
  <c r="F130" i="6"/>
  <c r="E130" i="6"/>
  <c r="H130" i="6" s="1"/>
  <c r="G129" i="6"/>
  <c r="G128" i="6"/>
  <c r="G127" i="6"/>
  <c r="F127" i="6"/>
  <c r="E127" i="6"/>
  <c r="H127" i="6" s="1"/>
  <c r="G126" i="6"/>
  <c r="G125" i="6"/>
  <c r="G124" i="6"/>
  <c r="G123" i="6"/>
  <c r="G122" i="6"/>
  <c r="G121" i="6"/>
  <c r="G120" i="6"/>
  <c r="G119" i="6"/>
  <c r="F119" i="6"/>
  <c r="E119" i="6"/>
  <c r="H119" i="6" s="1"/>
  <c r="G118" i="6"/>
  <c r="F118" i="6"/>
  <c r="G117" i="6"/>
  <c r="F117" i="6"/>
  <c r="G116" i="6"/>
  <c r="G115" i="6"/>
  <c r="G114" i="6"/>
  <c r="G113" i="6"/>
  <c r="G112" i="6"/>
  <c r="G111" i="6"/>
  <c r="G110" i="6"/>
  <c r="G109" i="6"/>
  <c r="G108" i="6"/>
  <c r="G107" i="6"/>
  <c r="F107" i="6"/>
  <c r="E107" i="6"/>
  <c r="H107" i="6" s="1"/>
  <c r="G106" i="6"/>
  <c r="G105" i="6"/>
  <c r="F105" i="6"/>
  <c r="E105" i="6"/>
  <c r="H105" i="6" s="1"/>
  <c r="G104" i="6"/>
  <c r="G103" i="6"/>
  <c r="G102" i="6"/>
  <c r="G101" i="6"/>
  <c r="E101" i="6"/>
  <c r="H101" i="6" s="1"/>
  <c r="G100" i="6"/>
  <c r="G99" i="6"/>
  <c r="G98" i="6"/>
  <c r="F98" i="6"/>
  <c r="E98" i="6"/>
  <c r="H98" i="6" s="1"/>
  <c r="G97" i="6"/>
  <c r="G96" i="6"/>
  <c r="G95" i="6"/>
  <c r="G94" i="6"/>
  <c r="G93" i="6"/>
  <c r="G92" i="6"/>
  <c r="G91" i="6"/>
  <c r="G90" i="6"/>
  <c r="G89" i="6"/>
  <c r="G88" i="6"/>
  <c r="G87" i="6"/>
  <c r="G86" i="6"/>
  <c r="F86" i="6"/>
  <c r="E86" i="6"/>
  <c r="H86" i="6" s="1"/>
  <c r="G85" i="6"/>
  <c r="F85" i="6"/>
  <c r="E85" i="6"/>
  <c r="H85" i="6" s="1"/>
  <c r="G84" i="6"/>
  <c r="G83" i="6"/>
  <c r="F83" i="6"/>
  <c r="E83" i="6"/>
  <c r="H83" i="6" s="1"/>
  <c r="G82" i="6"/>
  <c r="G81" i="6"/>
  <c r="G80" i="6"/>
  <c r="G79" i="6"/>
  <c r="G78" i="6"/>
  <c r="G77" i="6"/>
  <c r="G76" i="6"/>
  <c r="D75" i="6"/>
  <c r="C75" i="6"/>
  <c r="G69" i="6"/>
  <c r="F69" i="6"/>
  <c r="E69" i="6"/>
  <c r="H69" i="6" s="1"/>
  <c r="G68" i="6"/>
  <c r="G67" i="6"/>
  <c r="G66" i="6"/>
  <c r="F66" i="6"/>
  <c r="E66" i="6"/>
  <c r="H66" i="6" s="1"/>
  <c r="G65" i="6"/>
  <c r="E65" i="6"/>
  <c r="H65" i="6" s="1"/>
  <c r="G64" i="6"/>
  <c r="G63" i="6"/>
  <c r="G62" i="6"/>
  <c r="F62" i="6"/>
  <c r="E62" i="6"/>
  <c r="H62" i="6" s="1"/>
  <c r="G61" i="6"/>
  <c r="F61" i="6"/>
  <c r="E61" i="6"/>
  <c r="H61" i="6" s="1"/>
  <c r="G60" i="6"/>
  <c r="F60" i="6"/>
  <c r="E60" i="6"/>
  <c r="H60" i="6" s="1"/>
  <c r="G59" i="6"/>
  <c r="F59" i="6"/>
  <c r="G58" i="6"/>
  <c r="F58" i="6"/>
  <c r="E58" i="6"/>
  <c r="H58" i="6" s="1"/>
  <c r="G57" i="6"/>
  <c r="F57" i="6"/>
  <c r="E57" i="6"/>
  <c r="H57" i="6" s="1"/>
  <c r="G56" i="6"/>
  <c r="F56" i="6"/>
  <c r="E56" i="6"/>
  <c r="H56" i="6" s="1"/>
  <c r="G55" i="6"/>
  <c r="F55" i="6"/>
  <c r="E55" i="6"/>
  <c r="H55" i="6" s="1"/>
  <c r="G54" i="6"/>
  <c r="F54" i="6"/>
  <c r="G53" i="6"/>
  <c r="E53" i="6"/>
  <c r="H53" i="6" s="1"/>
  <c r="G52" i="6"/>
  <c r="F52" i="6"/>
  <c r="E52" i="6"/>
  <c r="H52" i="6" s="1"/>
  <c r="G51" i="6"/>
  <c r="G50" i="6"/>
  <c r="G49" i="6"/>
  <c r="F49" i="6"/>
  <c r="E49" i="6"/>
  <c r="H49" i="6" s="1"/>
  <c r="G48" i="6"/>
  <c r="E48" i="6"/>
  <c r="H48" i="6" s="1"/>
  <c r="G47" i="6"/>
  <c r="F47" i="6"/>
  <c r="E47" i="6"/>
  <c r="H47" i="6" s="1"/>
  <c r="G46" i="6"/>
  <c r="F46" i="6"/>
  <c r="E46" i="6"/>
  <c r="H46" i="6" s="1"/>
  <c r="G45" i="6"/>
  <c r="G44" i="6"/>
  <c r="E44" i="6"/>
  <c r="H44" i="6" s="1"/>
  <c r="G43" i="6"/>
  <c r="F43" i="6"/>
  <c r="E43" i="6"/>
  <c r="H43" i="6" s="1"/>
  <c r="G42" i="6"/>
  <c r="E42" i="6"/>
  <c r="H42" i="6" s="1"/>
  <c r="G41" i="6"/>
  <c r="F41" i="6"/>
  <c r="E41" i="6"/>
  <c r="H41" i="6" s="1"/>
  <c r="G40" i="6"/>
  <c r="F40" i="6"/>
  <c r="E40" i="6"/>
  <c r="H40" i="6" s="1"/>
  <c r="G39" i="6"/>
  <c r="G38" i="6"/>
  <c r="G37" i="6"/>
  <c r="E37" i="6"/>
  <c r="H37" i="6" s="1"/>
  <c r="G36" i="6"/>
  <c r="G35" i="6"/>
  <c r="G34" i="6"/>
  <c r="F34" i="6"/>
  <c r="E34" i="6"/>
  <c r="H34" i="6" s="1"/>
  <c r="G33" i="6"/>
  <c r="F33" i="6"/>
  <c r="E33" i="6"/>
  <c r="H33" i="6" s="1"/>
  <c r="G32" i="6"/>
  <c r="E32" i="6"/>
  <c r="H32" i="6" s="1"/>
  <c r="G31" i="6"/>
  <c r="F31" i="6"/>
  <c r="E31" i="6"/>
  <c r="H31" i="6" s="1"/>
  <c r="G30" i="6"/>
  <c r="G29" i="6"/>
  <c r="G28" i="6"/>
  <c r="G27" i="6"/>
  <c r="G26" i="6"/>
  <c r="G25" i="6"/>
  <c r="E25" i="6"/>
  <c r="H25" i="6" s="1"/>
  <c r="G24" i="6"/>
  <c r="F24" i="6"/>
  <c r="G23" i="6"/>
  <c r="F23" i="6"/>
  <c r="E23" i="6"/>
  <c r="H23" i="6" s="1"/>
  <c r="G22" i="6"/>
  <c r="F22" i="6"/>
  <c r="E22" i="6"/>
  <c r="H22" i="6" s="1"/>
  <c r="G21" i="6"/>
  <c r="E21" i="6"/>
  <c r="H21" i="6" s="1"/>
  <c r="G20" i="6"/>
  <c r="F20" i="6"/>
  <c r="E20" i="6"/>
  <c r="H20" i="6" s="1"/>
  <c r="D19" i="6"/>
  <c r="C19" i="6"/>
  <c r="D13" i="6"/>
  <c r="C13" i="6"/>
  <c r="D12" i="6"/>
  <c r="C12" i="6"/>
  <c r="D11" i="6"/>
  <c r="C11" i="6"/>
  <c r="D10" i="6"/>
  <c r="C10" i="6"/>
  <c r="D9" i="6"/>
  <c r="C9" i="6"/>
  <c r="D8" i="6"/>
  <c r="C8" i="6"/>
  <c r="G8" i="6" s="1"/>
  <c r="G609" i="5"/>
  <c r="G608" i="5"/>
  <c r="G607" i="5"/>
  <c r="E607" i="5"/>
  <c r="H607" i="5" s="1"/>
  <c r="G606" i="5"/>
  <c r="F606" i="5"/>
  <c r="E606" i="5"/>
  <c r="H606" i="5" s="1"/>
  <c r="G605" i="5"/>
  <c r="G604" i="5"/>
  <c r="F604" i="5"/>
  <c r="E604" i="5"/>
  <c r="H604" i="5" s="1"/>
  <c r="G603" i="5"/>
  <c r="F603" i="5"/>
  <c r="G602" i="5"/>
  <c r="F602" i="5"/>
  <c r="E602" i="5"/>
  <c r="H602" i="5" s="1"/>
  <c r="G601" i="5"/>
  <c r="G600" i="5"/>
  <c r="G599" i="5"/>
  <c r="G598" i="5"/>
  <c r="G597" i="5"/>
  <c r="G596" i="5"/>
  <c r="F596" i="5"/>
  <c r="E596" i="5"/>
  <c r="H596" i="5" s="1"/>
  <c r="G595" i="5"/>
  <c r="E595" i="5"/>
  <c r="H595" i="5" s="1"/>
  <c r="G594" i="5"/>
  <c r="F594" i="5"/>
  <c r="E594" i="5"/>
  <c r="H594" i="5" s="1"/>
  <c r="G593" i="5"/>
  <c r="F593" i="5"/>
  <c r="E593" i="5"/>
  <c r="H593" i="5" s="1"/>
  <c r="G592" i="5"/>
  <c r="G591" i="5"/>
  <c r="E591" i="5"/>
  <c r="H591" i="5" s="1"/>
  <c r="G590" i="5"/>
  <c r="E590" i="5"/>
  <c r="H590" i="5" s="1"/>
  <c r="G589" i="5"/>
  <c r="E589" i="5"/>
  <c r="H589" i="5" s="1"/>
  <c r="G588" i="5"/>
  <c r="F588" i="5"/>
  <c r="E588" i="5"/>
  <c r="H588" i="5" s="1"/>
  <c r="G587" i="5"/>
  <c r="G586" i="5"/>
  <c r="G585" i="5"/>
  <c r="G584" i="5"/>
  <c r="G583" i="5"/>
  <c r="D582" i="5"/>
  <c r="C582" i="5"/>
  <c r="G576" i="5"/>
  <c r="F576" i="5"/>
  <c r="E576" i="5"/>
  <c r="H576" i="5" s="1"/>
  <c r="G575" i="5"/>
  <c r="F575" i="5"/>
  <c r="E575" i="5"/>
  <c r="H575" i="5" s="1"/>
  <c r="G574" i="5"/>
  <c r="F574" i="5"/>
  <c r="E574" i="5"/>
  <c r="H574" i="5" s="1"/>
  <c r="G573" i="5"/>
  <c r="F573" i="5"/>
  <c r="E573" i="5"/>
  <c r="H573" i="5" s="1"/>
  <c r="G572" i="5"/>
  <c r="F572" i="5"/>
  <c r="G571" i="5"/>
  <c r="F571" i="5"/>
  <c r="E571" i="5"/>
  <c r="H571" i="5" s="1"/>
  <c r="G570" i="5"/>
  <c r="G569" i="5"/>
  <c r="F569" i="5"/>
  <c r="E569" i="5"/>
  <c r="H569" i="5" s="1"/>
  <c r="G568" i="5"/>
  <c r="G567" i="5"/>
  <c r="E567" i="5"/>
  <c r="H567" i="5" s="1"/>
  <c r="G566" i="5"/>
  <c r="F566" i="5"/>
  <c r="G565" i="5"/>
  <c r="E565" i="5"/>
  <c r="H565" i="5" s="1"/>
  <c r="G564" i="5"/>
  <c r="F564" i="5"/>
  <c r="E564" i="5"/>
  <c r="H564" i="5" s="1"/>
  <c r="G563" i="5"/>
  <c r="F563" i="5"/>
  <c r="E563" i="5"/>
  <c r="H563" i="5" s="1"/>
  <c r="G562" i="5"/>
  <c r="F562" i="5"/>
  <c r="G561" i="5"/>
  <c r="G560" i="5"/>
  <c r="E560" i="5"/>
  <c r="H560" i="5" s="1"/>
  <c r="G559" i="5"/>
  <c r="G558" i="5"/>
  <c r="F558" i="5"/>
  <c r="E558" i="5"/>
  <c r="H558" i="5" s="1"/>
  <c r="G557" i="5"/>
  <c r="F557" i="5"/>
  <c r="E557" i="5"/>
  <c r="H557" i="5" s="1"/>
  <c r="G556" i="5"/>
  <c r="F556" i="5"/>
  <c r="G555" i="5"/>
  <c r="F555" i="5"/>
  <c r="E555" i="5"/>
  <c r="H555" i="5" s="1"/>
  <c r="G554" i="5"/>
  <c r="G553" i="5"/>
  <c r="F553" i="5"/>
  <c r="E553" i="5"/>
  <c r="H553" i="5" s="1"/>
  <c r="G552" i="5"/>
  <c r="F552" i="5"/>
  <c r="E552" i="5"/>
  <c r="H552" i="5" s="1"/>
  <c r="G551" i="5"/>
  <c r="G550" i="5"/>
  <c r="F550" i="5"/>
  <c r="E550" i="5"/>
  <c r="H550" i="5" s="1"/>
  <c r="G549" i="5"/>
  <c r="F549" i="5"/>
  <c r="E549" i="5"/>
  <c r="H549" i="5" s="1"/>
  <c r="G548" i="5"/>
  <c r="E548" i="5"/>
  <c r="H548" i="5" s="1"/>
  <c r="G547" i="5"/>
  <c r="F547" i="5"/>
  <c r="E547" i="5"/>
  <c r="H547" i="5" s="1"/>
  <c r="G546" i="5"/>
  <c r="E546" i="5"/>
  <c r="H546" i="5" s="1"/>
  <c r="G545" i="5"/>
  <c r="F545" i="5"/>
  <c r="G544" i="5"/>
  <c r="F544" i="5"/>
  <c r="E544" i="5"/>
  <c r="H544" i="5" s="1"/>
  <c r="G543" i="5"/>
  <c r="F543" i="5"/>
  <c r="E543" i="5"/>
  <c r="H543" i="5" s="1"/>
  <c r="G542" i="5"/>
  <c r="F542" i="5"/>
  <c r="E542" i="5"/>
  <c r="H542" i="5" s="1"/>
  <c r="G541" i="5"/>
  <c r="E541" i="5"/>
  <c r="H541" i="5" s="1"/>
  <c r="G540" i="5"/>
  <c r="F540" i="5"/>
  <c r="E540" i="5"/>
  <c r="H540" i="5" s="1"/>
  <c r="G539" i="5"/>
  <c r="G538" i="5"/>
  <c r="G537" i="5"/>
  <c r="F537" i="5"/>
  <c r="G536" i="5"/>
  <c r="F536" i="5"/>
  <c r="E536" i="5"/>
  <c r="H536" i="5" s="1"/>
  <c r="G535" i="5"/>
  <c r="G534" i="5"/>
  <c r="F534" i="5"/>
  <c r="G533" i="5"/>
  <c r="F533" i="5"/>
  <c r="E533" i="5"/>
  <c r="H533" i="5" s="1"/>
  <c r="G532" i="5"/>
  <c r="G531" i="5"/>
  <c r="F531" i="5"/>
  <c r="E531" i="5"/>
  <c r="H531" i="5" s="1"/>
  <c r="G530" i="5"/>
  <c r="E530" i="5"/>
  <c r="H530" i="5" s="1"/>
  <c r="G529" i="5"/>
  <c r="F529" i="5"/>
  <c r="G528" i="5"/>
  <c r="F528" i="5"/>
  <c r="E528" i="5"/>
  <c r="H528" i="5" s="1"/>
  <c r="G527" i="5"/>
  <c r="F527" i="5"/>
  <c r="E527" i="5"/>
  <c r="H527" i="5" s="1"/>
  <c r="G526" i="5"/>
  <c r="E526" i="5"/>
  <c r="H526" i="5" s="1"/>
  <c r="G525" i="5"/>
  <c r="F525" i="5"/>
  <c r="E525" i="5"/>
  <c r="H525" i="5" s="1"/>
  <c r="G524" i="5"/>
  <c r="F524" i="5"/>
  <c r="E524" i="5"/>
  <c r="H524" i="5" s="1"/>
  <c r="G523" i="5"/>
  <c r="F523" i="5"/>
  <c r="E523" i="5"/>
  <c r="H523" i="5" s="1"/>
  <c r="G522" i="5"/>
  <c r="F522" i="5"/>
  <c r="E522" i="5"/>
  <c r="H522" i="5" s="1"/>
  <c r="G521" i="5"/>
  <c r="F521" i="5"/>
  <c r="E521" i="5"/>
  <c r="H521" i="5" s="1"/>
  <c r="G520" i="5"/>
  <c r="F520" i="5"/>
  <c r="E520" i="5"/>
  <c r="H520" i="5" s="1"/>
  <c r="G519" i="5"/>
  <c r="F519" i="5"/>
  <c r="E519" i="5"/>
  <c r="H519" i="5" s="1"/>
  <c r="G518" i="5"/>
  <c r="F518" i="5"/>
  <c r="E518" i="5"/>
  <c r="H518" i="5" s="1"/>
  <c r="G517" i="5"/>
  <c r="G516" i="5"/>
  <c r="F516" i="5"/>
  <c r="G515" i="5"/>
  <c r="F515" i="5"/>
  <c r="G514" i="5"/>
  <c r="F514" i="5"/>
  <c r="G513" i="5"/>
  <c r="F513" i="5"/>
  <c r="E513" i="5"/>
  <c r="H513" i="5" s="1"/>
  <c r="G512" i="5"/>
  <c r="G511" i="5"/>
  <c r="G510" i="5"/>
  <c r="G509" i="5"/>
  <c r="F509" i="5"/>
  <c r="E509" i="5"/>
  <c r="H509" i="5" s="1"/>
  <c r="G508" i="5"/>
  <c r="F508" i="5"/>
  <c r="E508" i="5"/>
  <c r="H508" i="5" s="1"/>
  <c r="G507" i="5"/>
  <c r="F507" i="5"/>
  <c r="E507" i="5"/>
  <c r="H507" i="5" s="1"/>
  <c r="G506" i="5"/>
  <c r="F506" i="5"/>
  <c r="E506" i="5"/>
  <c r="H506" i="5" s="1"/>
  <c r="G505" i="5"/>
  <c r="F505" i="5"/>
  <c r="E505" i="5"/>
  <c r="H505" i="5" s="1"/>
  <c r="G504" i="5"/>
  <c r="F504" i="5"/>
  <c r="E504" i="5"/>
  <c r="H504" i="5" s="1"/>
  <c r="G503" i="5"/>
  <c r="E503" i="5"/>
  <c r="H503" i="5" s="1"/>
  <c r="G502" i="5"/>
  <c r="F502" i="5"/>
  <c r="E502" i="5"/>
  <c r="H502" i="5" s="1"/>
  <c r="G501" i="5"/>
  <c r="F501" i="5"/>
  <c r="E501" i="5"/>
  <c r="H501" i="5" s="1"/>
  <c r="G500" i="5"/>
  <c r="F500" i="5"/>
  <c r="G499" i="5"/>
  <c r="E499" i="5"/>
  <c r="H499" i="5" s="1"/>
  <c r="G498" i="5"/>
  <c r="E498" i="5"/>
  <c r="H498" i="5" s="1"/>
  <c r="G497" i="5"/>
  <c r="E497" i="5"/>
  <c r="H497" i="5" s="1"/>
  <c r="G496" i="5"/>
  <c r="F496" i="5"/>
  <c r="G495" i="5"/>
  <c r="F495" i="5"/>
  <c r="E495" i="5"/>
  <c r="H495" i="5" s="1"/>
  <c r="G494" i="5"/>
  <c r="E494" i="5"/>
  <c r="H494" i="5" s="1"/>
  <c r="G493" i="5"/>
  <c r="F493" i="5"/>
  <c r="E493" i="5"/>
  <c r="H493" i="5" s="1"/>
  <c r="G492" i="5"/>
  <c r="F492" i="5"/>
  <c r="E492" i="5"/>
  <c r="H492" i="5" s="1"/>
  <c r="G491" i="5"/>
  <c r="F491" i="5"/>
  <c r="E491" i="5"/>
  <c r="H491" i="5" s="1"/>
  <c r="G490" i="5"/>
  <c r="G489" i="5"/>
  <c r="G488" i="5"/>
  <c r="G487" i="5"/>
  <c r="G486" i="5"/>
  <c r="F486" i="5"/>
  <c r="G485" i="5"/>
  <c r="F485" i="5"/>
  <c r="G484" i="5"/>
  <c r="G483" i="5"/>
  <c r="G482" i="5"/>
  <c r="G481" i="5"/>
  <c r="G480" i="5"/>
  <c r="F480" i="5"/>
  <c r="E480" i="5"/>
  <c r="H480" i="5" s="1"/>
  <c r="G479" i="5"/>
  <c r="G478" i="5"/>
  <c r="F478" i="5"/>
  <c r="E478" i="5"/>
  <c r="H478" i="5" s="1"/>
  <c r="G477" i="5"/>
  <c r="F477" i="5"/>
  <c r="E477" i="5"/>
  <c r="H477" i="5" s="1"/>
  <c r="G476" i="5"/>
  <c r="F476" i="5"/>
  <c r="G475" i="5"/>
  <c r="F475" i="5"/>
  <c r="E475" i="5"/>
  <c r="H475" i="5" s="1"/>
  <c r="G474" i="5"/>
  <c r="F474" i="5"/>
  <c r="E474" i="5"/>
  <c r="H474" i="5" s="1"/>
  <c r="G473" i="5"/>
  <c r="F473" i="5"/>
  <c r="E473" i="5"/>
  <c r="H473" i="5" s="1"/>
  <c r="G472" i="5"/>
  <c r="F472" i="5"/>
  <c r="E472" i="5"/>
  <c r="H472" i="5" s="1"/>
  <c r="G471" i="5"/>
  <c r="G470" i="5"/>
  <c r="G469" i="5"/>
  <c r="G468" i="5"/>
  <c r="G467" i="5"/>
  <c r="E467" i="5"/>
  <c r="H467" i="5" s="1"/>
  <c r="G466" i="5"/>
  <c r="G465" i="5"/>
  <c r="G464" i="5"/>
  <c r="E464" i="5"/>
  <c r="H464" i="5" s="1"/>
  <c r="G463" i="5"/>
  <c r="F463" i="5"/>
  <c r="E463" i="5"/>
  <c r="H463" i="5" s="1"/>
  <c r="G462" i="5"/>
  <c r="F462" i="5"/>
  <c r="G461" i="5"/>
  <c r="E461" i="5"/>
  <c r="H461" i="5" s="1"/>
  <c r="G460" i="5"/>
  <c r="F460" i="5"/>
  <c r="E460" i="5"/>
  <c r="H460" i="5" s="1"/>
  <c r="G459" i="5"/>
  <c r="F459" i="5"/>
  <c r="E459" i="5"/>
  <c r="H459" i="5" s="1"/>
  <c r="G458" i="5"/>
  <c r="E458" i="5"/>
  <c r="H458" i="5" s="1"/>
  <c r="G457" i="5"/>
  <c r="E457" i="5"/>
  <c r="H457" i="5" s="1"/>
  <c r="G456" i="5"/>
  <c r="G455" i="5"/>
  <c r="G454" i="5"/>
  <c r="G453" i="5"/>
  <c r="G452" i="5"/>
  <c r="F452" i="5"/>
  <c r="E452" i="5"/>
  <c r="H452" i="5" s="1"/>
  <c r="G451" i="5"/>
  <c r="F451" i="5"/>
  <c r="E451" i="5"/>
  <c r="H451" i="5" s="1"/>
  <c r="G450" i="5"/>
  <c r="F450" i="5"/>
  <c r="E450" i="5"/>
  <c r="H450" i="5" s="1"/>
  <c r="G449" i="5"/>
  <c r="F449" i="5"/>
  <c r="E449" i="5"/>
  <c r="H449" i="5" s="1"/>
  <c r="G448" i="5"/>
  <c r="F448" i="5"/>
  <c r="E448" i="5"/>
  <c r="H448" i="5" s="1"/>
  <c r="G447" i="5"/>
  <c r="F447" i="5"/>
  <c r="E447" i="5"/>
  <c r="H447" i="5" s="1"/>
  <c r="G446" i="5"/>
  <c r="F446" i="5"/>
  <c r="E446" i="5"/>
  <c r="H446" i="5" s="1"/>
  <c r="G445" i="5"/>
  <c r="F445" i="5"/>
  <c r="E445" i="5"/>
  <c r="H445" i="5" s="1"/>
  <c r="G444" i="5"/>
  <c r="F444" i="5"/>
  <c r="E444" i="5"/>
  <c r="H444" i="5" s="1"/>
  <c r="G443" i="5"/>
  <c r="F443" i="5"/>
  <c r="G442" i="5"/>
  <c r="E442" i="5"/>
  <c r="H442" i="5" s="1"/>
  <c r="G441" i="5"/>
  <c r="F441" i="5"/>
  <c r="E441" i="5"/>
  <c r="H441" i="5" s="1"/>
  <c r="G440" i="5"/>
  <c r="F440" i="5"/>
  <c r="E440" i="5"/>
  <c r="H440" i="5" s="1"/>
  <c r="G439" i="5"/>
  <c r="G438" i="5"/>
  <c r="F438" i="5"/>
  <c r="E438" i="5"/>
  <c r="H438" i="5" s="1"/>
  <c r="G437" i="5"/>
  <c r="F437" i="5"/>
  <c r="E437" i="5"/>
  <c r="H437" i="5" s="1"/>
  <c r="G436" i="5"/>
  <c r="E436" i="5"/>
  <c r="H436" i="5" s="1"/>
  <c r="G435" i="5"/>
  <c r="F435" i="5"/>
  <c r="E435" i="5"/>
  <c r="H435" i="5" s="1"/>
  <c r="G434" i="5"/>
  <c r="E434" i="5"/>
  <c r="H434" i="5" s="1"/>
  <c r="G433" i="5"/>
  <c r="F433" i="5"/>
  <c r="E433" i="5"/>
  <c r="H433" i="5" s="1"/>
  <c r="G432" i="5"/>
  <c r="G431" i="5"/>
  <c r="F431" i="5"/>
  <c r="G430" i="5"/>
  <c r="F430" i="5"/>
  <c r="E430" i="5"/>
  <c r="H430" i="5" s="1"/>
  <c r="G429" i="5"/>
  <c r="F429" i="5"/>
  <c r="G428" i="5"/>
  <c r="F428" i="5"/>
  <c r="G427" i="5"/>
  <c r="F427" i="5"/>
  <c r="E427" i="5"/>
  <c r="H427" i="5" s="1"/>
  <c r="G426" i="5"/>
  <c r="F426" i="5"/>
  <c r="E426" i="5"/>
  <c r="H426" i="5" s="1"/>
  <c r="G425" i="5"/>
  <c r="F425" i="5"/>
  <c r="E425" i="5"/>
  <c r="H425" i="5" s="1"/>
  <c r="G424" i="5"/>
  <c r="F424" i="5"/>
  <c r="E424" i="5"/>
  <c r="H424" i="5" s="1"/>
  <c r="G423" i="5"/>
  <c r="F423" i="5"/>
  <c r="E423" i="5"/>
  <c r="H423" i="5" s="1"/>
  <c r="G422" i="5"/>
  <c r="F422" i="5"/>
  <c r="E422" i="5"/>
  <c r="H422" i="5" s="1"/>
  <c r="G421" i="5"/>
  <c r="F421" i="5"/>
  <c r="E421" i="5"/>
  <c r="H421" i="5" s="1"/>
  <c r="G420" i="5"/>
  <c r="G419" i="5"/>
  <c r="F419" i="5"/>
  <c r="E419" i="5"/>
  <c r="H419" i="5" s="1"/>
  <c r="G418" i="5"/>
  <c r="F418" i="5"/>
  <c r="E418" i="5"/>
  <c r="H418" i="5" s="1"/>
  <c r="G417" i="5"/>
  <c r="E417" i="5"/>
  <c r="H417" i="5" s="1"/>
  <c r="G416" i="5"/>
  <c r="F416" i="5"/>
  <c r="E416" i="5"/>
  <c r="H416" i="5" s="1"/>
  <c r="G415" i="5"/>
  <c r="F415" i="5"/>
  <c r="E415" i="5"/>
  <c r="H415" i="5" s="1"/>
  <c r="G414" i="5"/>
  <c r="F414" i="5"/>
  <c r="E414" i="5"/>
  <c r="H414" i="5" s="1"/>
  <c r="G413" i="5"/>
  <c r="E413" i="5"/>
  <c r="H413" i="5" s="1"/>
  <c r="G412" i="5"/>
  <c r="G411" i="5"/>
  <c r="G410" i="5"/>
  <c r="G409" i="5"/>
  <c r="G408" i="5"/>
  <c r="E408" i="5"/>
  <c r="H408" i="5" s="1"/>
  <c r="G407" i="5"/>
  <c r="F407" i="5"/>
  <c r="E407" i="5"/>
  <c r="H407" i="5" s="1"/>
  <c r="G406" i="5"/>
  <c r="F406" i="5"/>
  <c r="E406" i="5"/>
  <c r="H406" i="5" s="1"/>
  <c r="G405" i="5"/>
  <c r="F405" i="5"/>
  <c r="E405" i="5"/>
  <c r="H405" i="5" s="1"/>
  <c r="G404" i="5"/>
  <c r="F404" i="5"/>
  <c r="E404" i="5"/>
  <c r="H404" i="5" s="1"/>
  <c r="G403" i="5"/>
  <c r="F403" i="5"/>
  <c r="G402" i="5"/>
  <c r="F402" i="5"/>
  <c r="G401" i="5"/>
  <c r="F401" i="5"/>
  <c r="E401" i="5"/>
  <c r="H401" i="5" s="1"/>
  <c r="G400" i="5"/>
  <c r="F400" i="5"/>
  <c r="E400" i="5"/>
  <c r="H400" i="5" s="1"/>
  <c r="G399" i="5"/>
  <c r="G398" i="5"/>
  <c r="G397" i="5"/>
  <c r="G396" i="5"/>
  <c r="F396" i="5"/>
  <c r="E396" i="5"/>
  <c r="H396" i="5" s="1"/>
  <c r="G395" i="5"/>
  <c r="G394" i="5"/>
  <c r="F394" i="5"/>
  <c r="E394" i="5"/>
  <c r="H394" i="5" s="1"/>
  <c r="G393" i="5"/>
  <c r="F393" i="5"/>
  <c r="E393" i="5"/>
  <c r="H393" i="5" s="1"/>
  <c r="G392" i="5"/>
  <c r="F392" i="5"/>
  <c r="E392" i="5"/>
  <c r="H392" i="5" s="1"/>
  <c r="G391" i="5"/>
  <c r="F391" i="5"/>
  <c r="E391" i="5"/>
  <c r="H391" i="5" s="1"/>
  <c r="G390" i="5"/>
  <c r="F390" i="5"/>
  <c r="E390" i="5"/>
  <c r="H390" i="5" s="1"/>
  <c r="G389" i="5"/>
  <c r="F389" i="5"/>
  <c r="E389" i="5"/>
  <c r="H389" i="5" s="1"/>
  <c r="G388" i="5"/>
  <c r="G387" i="5"/>
  <c r="F387" i="5"/>
  <c r="G386" i="5"/>
  <c r="F386" i="5"/>
  <c r="E386" i="5"/>
  <c r="H386" i="5" s="1"/>
  <c r="G385" i="5"/>
  <c r="E385" i="5"/>
  <c r="H385" i="5" s="1"/>
  <c r="G384" i="5"/>
  <c r="G383" i="5"/>
  <c r="G382" i="5"/>
  <c r="F382" i="5"/>
  <c r="G381" i="5"/>
  <c r="F381" i="5"/>
  <c r="E381" i="5"/>
  <c r="H381" i="5" s="1"/>
  <c r="G380" i="5"/>
  <c r="G379" i="5"/>
  <c r="G378" i="5"/>
  <c r="F378" i="5"/>
  <c r="E378" i="5"/>
  <c r="H378" i="5" s="1"/>
  <c r="G377" i="5"/>
  <c r="F377" i="5"/>
  <c r="E377" i="5"/>
  <c r="H377" i="5" s="1"/>
  <c r="G376" i="5"/>
  <c r="F376" i="5"/>
  <c r="E376" i="5"/>
  <c r="H376" i="5" s="1"/>
  <c r="G375" i="5"/>
  <c r="F375" i="5"/>
  <c r="E375" i="5"/>
  <c r="H375" i="5" s="1"/>
  <c r="G374" i="5"/>
  <c r="G373" i="5"/>
  <c r="G372" i="5"/>
  <c r="G371" i="5"/>
  <c r="F371" i="5"/>
  <c r="E371" i="5"/>
  <c r="H371" i="5" s="1"/>
  <c r="G370" i="5"/>
  <c r="G369" i="5"/>
  <c r="G368" i="5"/>
  <c r="F368" i="5"/>
  <c r="E368" i="5"/>
  <c r="H368" i="5" s="1"/>
  <c r="G367" i="5"/>
  <c r="F367" i="5"/>
  <c r="E367" i="5"/>
  <c r="H367" i="5" s="1"/>
  <c r="G366" i="5"/>
  <c r="F366" i="5"/>
  <c r="G365" i="5"/>
  <c r="F365" i="5"/>
  <c r="E365" i="5"/>
  <c r="H365" i="5" s="1"/>
  <c r="G364" i="5"/>
  <c r="G363" i="5"/>
  <c r="F363" i="5"/>
  <c r="E363" i="5"/>
  <c r="H363" i="5" s="1"/>
  <c r="G362" i="5"/>
  <c r="G361" i="5"/>
  <c r="G360" i="5"/>
  <c r="F360" i="5"/>
  <c r="E360" i="5"/>
  <c r="H360" i="5" s="1"/>
  <c r="G359" i="5"/>
  <c r="E359" i="5"/>
  <c r="H359" i="5" s="1"/>
  <c r="G358" i="5"/>
  <c r="G357" i="5"/>
  <c r="F357" i="5"/>
  <c r="E357" i="5"/>
  <c r="H357" i="5" s="1"/>
  <c r="G356" i="5"/>
  <c r="F356" i="5"/>
  <c r="G355" i="5"/>
  <c r="G354" i="5"/>
  <c r="F354" i="5"/>
  <c r="E354" i="5"/>
  <c r="H354" i="5" s="1"/>
  <c r="G353" i="5"/>
  <c r="F353" i="5"/>
  <c r="E353" i="5"/>
  <c r="H353" i="5" s="1"/>
  <c r="G352" i="5"/>
  <c r="G351" i="5"/>
  <c r="G350" i="5"/>
  <c r="D349" i="5"/>
  <c r="C349" i="5"/>
  <c r="G343" i="5"/>
  <c r="F343" i="5"/>
  <c r="E343" i="5"/>
  <c r="H343" i="5" s="1"/>
  <c r="G342" i="5"/>
  <c r="F342" i="5"/>
  <c r="E342" i="5"/>
  <c r="H342" i="5" s="1"/>
  <c r="G341" i="5"/>
  <c r="G340" i="5"/>
  <c r="F340" i="5"/>
  <c r="E340" i="5"/>
  <c r="H340" i="5" s="1"/>
  <c r="G339" i="5"/>
  <c r="F339" i="5"/>
  <c r="E339" i="5"/>
  <c r="H339" i="5" s="1"/>
  <c r="G338" i="5"/>
  <c r="F338" i="5"/>
  <c r="G337" i="5"/>
  <c r="F337" i="5"/>
  <c r="E337" i="5"/>
  <c r="H337" i="5" s="1"/>
  <c r="G336" i="5"/>
  <c r="F336" i="5"/>
  <c r="E336" i="5"/>
  <c r="H336" i="5" s="1"/>
  <c r="G335" i="5"/>
  <c r="F335" i="5"/>
  <c r="E335" i="5"/>
  <c r="H335" i="5" s="1"/>
  <c r="G334" i="5"/>
  <c r="F334" i="5"/>
  <c r="E334" i="5"/>
  <c r="H334" i="5" s="1"/>
  <c r="G333" i="5"/>
  <c r="E333" i="5"/>
  <c r="H333" i="5" s="1"/>
  <c r="G332" i="5"/>
  <c r="F332" i="5"/>
  <c r="E332" i="5"/>
  <c r="H332" i="5" s="1"/>
  <c r="G331" i="5"/>
  <c r="F331" i="5"/>
  <c r="E331" i="5"/>
  <c r="H331" i="5" s="1"/>
  <c r="G330" i="5"/>
  <c r="F330" i="5"/>
  <c r="E330" i="5"/>
  <c r="H330" i="5" s="1"/>
  <c r="G329" i="5"/>
  <c r="G328" i="5"/>
  <c r="G327" i="5"/>
  <c r="F327" i="5"/>
  <c r="G326" i="5"/>
  <c r="F326" i="5"/>
  <c r="E326" i="5"/>
  <c r="H326" i="5" s="1"/>
  <c r="G325" i="5"/>
  <c r="F325" i="5"/>
  <c r="E325" i="5"/>
  <c r="H325" i="5" s="1"/>
  <c r="G324" i="5"/>
  <c r="F324" i="5"/>
  <c r="E324" i="5"/>
  <c r="H324" i="5" s="1"/>
  <c r="G323" i="5"/>
  <c r="E323" i="5"/>
  <c r="H323" i="5" s="1"/>
  <c r="G322" i="5"/>
  <c r="F322" i="5"/>
  <c r="G321" i="5"/>
  <c r="E321" i="5"/>
  <c r="H321" i="5" s="1"/>
  <c r="G320" i="5"/>
  <c r="F320" i="5"/>
  <c r="E320" i="5"/>
  <c r="H320" i="5" s="1"/>
  <c r="G319" i="5"/>
  <c r="G318" i="5"/>
  <c r="F318" i="5"/>
  <c r="E318" i="5"/>
  <c r="H318" i="5" s="1"/>
  <c r="G317" i="5"/>
  <c r="G316" i="5"/>
  <c r="F316" i="5"/>
  <c r="E316" i="5"/>
  <c r="H316" i="5" s="1"/>
  <c r="G315" i="5"/>
  <c r="F315" i="5"/>
  <c r="E315" i="5"/>
  <c r="H315" i="5" s="1"/>
  <c r="G314" i="5"/>
  <c r="F314" i="5"/>
  <c r="G313" i="5"/>
  <c r="G312" i="5"/>
  <c r="F312" i="5"/>
  <c r="E312" i="5"/>
  <c r="H312" i="5" s="1"/>
  <c r="G311" i="5"/>
  <c r="F311" i="5"/>
  <c r="E311" i="5"/>
  <c r="H311" i="5" s="1"/>
  <c r="G310" i="5"/>
  <c r="E310" i="5"/>
  <c r="H310" i="5" s="1"/>
  <c r="G309" i="5"/>
  <c r="F309" i="5"/>
  <c r="E309" i="5"/>
  <c r="H309" i="5" s="1"/>
  <c r="G308" i="5"/>
  <c r="G307" i="5"/>
  <c r="F307" i="5"/>
  <c r="E307" i="5"/>
  <c r="H307" i="5" s="1"/>
  <c r="G306" i="5"/>
  <c r="F306" i="5"/>
  <c r="G305" i="5"/>
  <c r="F305" i="5"/>
  <c r="E305" i="5"/>
  <c r="H305" i="5" s="1"/>
  <c r="G304" i="5"/>
  <c r="E304" i="5"/>
  <c r="H304" i="5" s="1"/>
  <c r="G303" i="5"/>
  <c r="F303" i="5"/>
  <c r="E303" i="5"/>
  <c r="H303" i="5" s="1"/>
  <c r="G302" i="5"/>
  <c r="G301" i="5"/>
  <c r="F301" i="5"/>
  <c r="E301" i="5"/>
  <c r="H301" i="5" s="1"/>
  <c r="G300" i="5"/>
  <c r="F300" i="5"/>
  <c r="E300" i="5"/>
  <c r="H300" i="5" s="1"/>
  <c r="G299" i="5"/>
  <c r="F299" i="5"/>
  <c r="E299" i="5"/>
  <c r="H299" i="5" s="1"/>
  <c r="G298" i="5"/>
  <c r="E298" i="5"/>
  <c r="H298" i="5" s="1"/>
  <c r="G297" i="5"/>
  <c r="F297" i="5"/>
  <c r="E297" i="5"/>
  <c r="H297" i="5" s="1"/>
  <c r="G296" i="5"/>
  <c r="F296" i="5"/>
  <c r="E296" i="5"/>
  <c r="H296" i="5" s="1"/>
  <c r="G295" i="5"/>
  <c r="F295" i="5"/>
  <c r="E295" i="5"/>
  <c r="H295" i="5" s="1"/>
  <c r="G294" i="5"/>
  <c r="G293" i="5"/>
  <c r="F293" i="5"/>
  <c r="E293" i="5"/>
  <c r="H293" i="5" s="1"/>
  <c r="G292" i="5"/>
  <c r="F292" i="5"/>
  <c r="E292" i="5"/>
  <c r="H292" i="5" s="1"/>
  <c r="G291" i="5"/>
  <c r="F291" i="5"/>
  <c r="G290" i="5"/>
  <c r="E290" i="5"/>
  <c r="H290" i="5" s="1"/>
  <c r="G289" i="5"/>
  <c r="G288" i="5"/>
  <c r="G287" i="5"/>
  <c r="F287" i="5"/>
  <c r="E287" i="5"/>
  <c r="H287" i="5" s="1"/>
  <c r="G286" i="5"/>
  <c r="G285" i="5"/>
  <c r="F285" i="5"/>
  <c r="E285" i="5"/>
  <c r="H285" i="5" s="1"/>
  <c r="G284" i="5"/>
  <c r="F284" i="5"/>
  <c r="E284" i="5"/>
  <c r="H284" i="5" s="1"/>
  <c r="G283" i="5"/>
  <c r="G282" i="5"/>
  <c r="F282" i="5"/>
  <c r="E282" i="5"/>
  <c r="H282" i="5" s="1"/>
  <c r="G281" i="5"/>
  <c r="F281" i="5"/>
  <c r="E281" i="5"/>
  <c r="H281" i="5" s="1"/>
  <c r="G280" i="5"/>
  <c r="F280" i="5"/>
  <c r="E280" i="5"/>
  <c r="H280" i="5" s="1"/>
  <c r="G279" i="5"/>
  <c r="F279" i="5"/>
  <c r="E279" i="5"/>
  <c r="H279" i="5" s="1"/>
  <c r="G278" i="5"/>
  <c r="F278" i="5"/>
  <c r="E278" i="5"/>
  <c r="H278" i="5" s="1"/>
  <c r="G277" i="5"/>
  <c r="G276" i="5"/>
  <c r="G275" i="5"/>
  <c r="G274" i="5"/>
  <c r="F274" i="5"/>
  <c r="E274" i="5"/>
  <c r="H274" i="5" s="1"/>
  <c r="G273" i="5"/>
  <c r="F273" i="5"/>
  <c r="E273" i="5"/>
  <c r="H273" i="5" s="1"/>
  <c r="G272" i="5"/>
  <c r="F272" i="5"/>
  <c r="E272" i="5"/>
  <c r="H272" i="5" s="1"/>
  <c r="G271" i="5"/>
  <c r="F271" i="5"/>
  <c r="E271" i="5"/>
  <c r="H271" i="5" s="1"/>
  <c r="G270" i="5"/>
  <c r="F270" i="5"/>
  <c r="E270" i="5"/>
  <c r="H270" i="5" s="1"/>
  <c r="G269" i="5"/>
  <c r="F269" i="5"/>
  <c r="E269" i="5"/>
  <c r="H269" i="5" s="1"/>
  <c r="G268" i="5"/>
  <c r="F268" i="5"/>
  <c r="G267" i="5"/>
  <c r="F267" i="5"/>
  <c r="E267" i="5"/>
  <c r="H267" i="5" s="1"/>
  <c r="G266" i="5"/>
  <c r="F266" i="5"/>
  <c r="E266" i="5"/>
  <c r="H266" i="5" s="1"/>
  <c r="G265" i="5"/>
  <c r="F265" i="5"/>
  <c r="E265" i="5"/>
  <c r="H265" i="5" s="1"/>
  <c r="G264" i="5"/>
  <c r="E264" i="5"/>
  <c r="H264" i="5" s="1"/>
  <c r="G263" i="5"/>
  <c r="F263" i="5"/>
  <c r="E263" i="5"/>
  <c r="H263" i="5" s="1"/>
  <c r="G262" i="5"/>
  <c r="F262" i="5"/>
  <c r="E262" i="5"/>
  <c r="H262" i="5" s="1"/>
  <c r="G261" i="5"/>
  <c r="F261" i="5"/>
  <c r="E261" i="5"/>
  <c r="H261" i="5" s="1"/>
  <c r="G260" i="5"/>
  <c r="E260" i="5"/>
  <c r="H260" i="5" s="1"/>
  <c r="G259" i="5"/>
  <c r="G258" i="5"/>
  <c r="F258" i="5"/>
  <c r="E258" i="5"/>
  <c r="H258" i="5" s="1"/>
  <c r="G257" i="5"/>
  <c r="F257" i="5"/>
  <c r="E257" i="5"/>
  <c r="H257" i="5" s="1"/>
  <c r="G256" i="5"/>
  <c r="F256" i="5"/>
  <c r="E256" i="5"/>
  <c r="H256" i="5" s="1"/>
  <c r="G255" i="5"/>
  <c r="E255" i="5"/>
  <c r="H255" i="5" s="1"/>
  <c r="G254" i="5"/>
  <c r="F254" i="5"/>
  <c r="E254" i="5"/>
  <c r="H254" i="5" s="1"/>
  <c r="G253" i="5"/>
  <c r="F253" i="5"/>
  <c r="E253" i="5"/>
  <c r="H253" i="5" s="1"/>
  <c r="G252" i="5"/>
  <c r="F252" i="5"/>
  <c r="E252" i="5"/>
  <c r="H252" i="5" s="1"/>
  <c r="G251" i="5"/>
  <c r="F251" i="5"/>
  <c r="E251" i="5"/>
  <c r="H251" i="5" s="1"/>
  <c r="G250" i="5"/>
  <c r="F250" i="5"/>
  <c r="G249" i="5"/>
  <c r="F249" i="5"/>
  <c r="G248" i="5"/>
  <c r="F248" i="5"/>
  <c r="E248" i="5"/>
  <c r="H248" i="5" s="1"/>
  <c r="G247" i="5"/>
  <c r="F247" i="5"/>
  <c r="E247" i="5"/>
  <c r="H247" i="5" s="1"/>
  <c r="G246" i="5"/>
  <c r="E246" i="5"/>
  <c r="H246" i="5" s="1"/>
  <c r="G245" i="5"/>
  <c r="F245" i="5"/>
  <c r="E245" i="5"/>
  <c r="H245" i="5" s="1"/>
  <c r="G244" i="5"/>
  <c r="F244" i="5"/>
  <c r="G243" i="5"/>
  <c r="F243" i="5"/>
  <c r="E243" i="5"/>
  <c r="H243" i="5" s="1"/>
  <c r="G242" i="5"/>
  <c r="F242" i="5"/>
  <c r="E242" i="5"/>
  <c r="H242" i="5" s="1"/>
  <c r="G241" i="5"/>
  <c r="G240" i="5"/>
  <c r="F240" i="5"/>
  <c r="E240" i="5"/>
  <c r="H240" i="5" s="1"/>
  <c r="G239" i="5"/>
  <c r="E239" i="5"/>
  <c r="H239" i="5" s="1"/>
  <c r="G238" i="5"/>
  <c r="E238" i="5"/>
  <c r="H238" i="5" s="1"/>
  <c r="G237" i="5"/>
  <c r="F237" i="5"/>
  <c r="E237" i="5"/>
  <c r="H237" i="5" s="1"/>
  <c r="G236" i="5"/>
  <c r="G235" i="5"/>
  <c r="F235" i="5"/>
  <c r="E235" i="5"/>
  <c r="H235" i="5" s="1"/>
  <c r="G234" i="5"/>
  <c r="F234" i="5"/>
  <c r="E234" i="5"/>
  <c r="H234" i="5" s="1"/>
  <c r="G233" i="5"/>
  <c r="F233" i="5"/>
  <c r="E233" i="5"/>
  <c r="H233" i="5" s="1"/>
  <c r="G232" i="5"/>
  <c r="G231" i="5"/>
  <c r="F231" i="5"/>
  <c r="E231" i="5"/>
  <c r="H231" i="5" s="1"/>
  <c r="G230" i="5"/>
  <c r="F230" i="5"/>
  <c r="G229" i="5"/>
  <c r="F229" i="5"/>
  <c r="E229" i="5"/>
  <c r="H229" i="5" s="1"/>
  <c r="G228" i="5"/>
  <c r="F228" i="5"/>
  <c r="E228" i="5"/>
  <c r="H228" i="5" s="1"/>
  <c r="G227" i="5"/>
  <c r="F227" i="5"/>
  <c r="E227" i="5"/>
  <c r="H227" i="5" s="1"/>
  <c r="G226" i="5"/>
  <c r="F226" i="5"/>
  <c r="E226" i="5"/>
  <c r="H226" i="5" s="1"/>
  <c r="G225" i="5"/>
  <c r="G224" i="5"/>
  <c r="F224" i="5"/>
  <c r="E224" i="5"/>
  <c r="H224" i="5" s="1"/>
  <c r="G223" i="5"/>
  <c r="F223" i="5"/>
  <c r="E223" i="5"/>
  <c r="H223" i="5" s="1"/>
  <c r="G222" i="5"/>
  <c r="F222" i="5"/>
  <c r="G221" i="5"/>
  <c r="F221" i="5"/>
  <c r="E221" i="5"/>
  <c r="H221" i="5" s="1"/>
  <c r="G220" i="5"/>
  <c r="F220" i="5"/>
  <c r="E220" i="5"/>
  <c r="H220" i="5" s="1"/>
  <c r="G219" i="5"/>
  <c r="F219" i="5"/>
  <c r="E219" i="5"/>
  <c r="H219" i="5" s="1"/>
  <c r="G218" i="5"/>
  <c r="G217" i="5"/>
  <c r="F217" i="5"/>
  <c r="E217" i="5"/>
  <c r="H217" i="5" s="1"/>
  <c r="G216" i="5"/>
  <c r="F216" i="5"/>
  <c r="E216" i="5"/>
  <c r="H216" i="5" s="1"/>
  <c r="G215" i="5"/>
  <c r="F215" i="5"/>
  <c r="E215" i="5"/>
  <c r="H215" i="5" s="1"/>
  <c r="G214" i="5"/>
  <c r="F214" i="5"/>
  <c r="E214" i="5"/>
  <c r="H214" i="5" s="1"/>
  <c r="G213" i="5"/>
  <c r="G212" i="5"/>
  <c r="F212" i="5"/>
  <c r="E212" i="5"/>
  <c r="H212" i="5" s="1"/>
  <c r="G211" i="5"/>
  <c r="F211" i="5"/>
  <c r="E211" i="5"/>
  <c r="H211" i="5" s="1"/>
  <c r="G210" i="5"/>
  <c r="G209" i="5"/>
  <c r="G208" i="5"/>
  <c r="E208" i="5"/>
  <c r="H208" i="5" s="1"/>
  <c r="G207" i="5"/>
  <c r="F207" i="5"/>
  <c r="E207" i="5"/>
  <c r="H207" i="5" s="1"/>
  <c r="G206" i="5"/>
  <c r="G205" i="5"/>
  <c r="G204" i="5"/>
  <c r="G203" i="5"/>
  <c r="G202" i="5"/>
  <c r="G201" i="5"/>
  <c r="G200" i="5"/>
  <c r="E200" i="5"/>
  <c r="H200" i="5" s="1"/>
  <c r="G199" i="5"/>
  <c r="G198" i="5"/>
  <c r="F198" i="5"/>
  <c r="E198" i="5"/>
  <c r="H198" i="5" s="1"/>
  <c r="G197" i="5"/>
  <c r="G196" i="5"/>
  <c r="F196" i="5"/>
  <c r="E196" i="5"/>
  <c r="H196" i="5" s="1"/>
  <c r="G195" i="5"/>
  <c r="F195" i="5"/>
  <c r="E195" i="5"/>
  <c r="H195" i="5" s="1"/>
  <c r="G194" i="5"/>
  <c r="G193" i="5"/>
  <c r="G192" i="5"/>
  <c r="G191" i="5"/>
  <c r="E191" i="5"/>
  <c r="H191" i="5" s="1"/>
  <c r="G190" i="5"/>
  <c r="F190" i="5"/>
  <c r="E190" i="5"/>
  <c r="H190" i="5" s="1"/>
  <c r="G189" i="5"/>
  <c r="F189" i="5"/>
  <c r="E189" i="5"/>
  <c r="H189" i="5" s="1"/>
  <c r="G188" i="5"/>
  <c r="G187" i="5"/>
  <c r="G186" i="5"/>
  <c r="G185" i="5"/>
  <c r="E185" i="5"/>
  <c r="H185" i="5" s="1"/>
  <c r="G184" i="5"/>
  <c r="F184" i="5"/>
  <c r="E184" i="5"/>
  <c r="H184" i="5" s="1"/>
  <c r="G183" i="5"/>
  <c r="F183" i="5"/>
  <c r="E183" i="5"/>
  <c r="H183" i="5" s="1"/>
  <c r="G182" i="5"/>
  <c r="G181" i="5"/>
  <c r="G180" i="5"/>
  <c r="F180" i="5"/>
  <c r="G179" i="5"/>
  <c r="G178" i="5"/>
  <c r="G177" i="5"/>
  <c r="F177" i="5"/>
  <c r="E177" i="5"/>
  <c r="H177" i="5" s="1"/>
  <c r="G176" i="5"/>
  <c r="G175" i="5"/>
  <c r="G174" i="5"/>
  <c r="D173" i="5"/>
  <c r="C173" i="5"/>
  <c r="G167" i="5"/>
  <c r="E167" i="5"/>
  <c r="H167" i="5" s="1"/>
  <c r="G166" i="5"/>
  <c r="F166" i="5"/>
  <c r="E166" i="5"/>
  <c r="H166" i="5" s="1"/>
  <c r="G165" i="5"/>
  <c r="F165" i="5"/>
  <c r="E165" i="5"/>
  <c r="H165" i="5" s="1"/>
  <c r="G164" i="5"/>
  <c r="G163" i="5"/>
  <c r="F163" i="5"/>
  <c r="E163" i="5"/>
  <c r="H163" i="5" s="1"/>
  <c r="G162" i="5"/>
  <c r="E162" i="5"/>
  <c r="H162" i="5" s="1"/>
  <c r="G161" i="5"/>
  <c r="F161" i="5"/>
  <c r="E161" i="5"/>
  <c r="H161" i="5" s="1"/>
  <c r="G160" i="5"/>
  <c r="F160" i="5"/>
  <c r="E160" i="5"/>
  <c r="H160" i="5" s="1"/>
  <c r="G159" i="5"/>
  <c r="F159" i="5"/>
  <c r="E159" i="5"/>
  <c r="H159" i="5" s="1"/>
  <c r="G158" i="5"/>
  <c r="E158" i="5"/>
  <c r="H158" i="5" s="1"/>
  <c r="G157" i="5"/>
  <c r="E157" i="5"/>
  <c r="H157" i="5" s="1"/>
  <c r="G156" i="5"/>
  <c r="E156" i="5"/>
  <c r="H156" i="5" s="1"/>
  <c r="G155" i="5"/>
  <c r="G154" i="5"/>
  <c r="F154" i="5"/>
  <c r="E154" i="5"/>
  <c r="H154" i="5" s="1"/>
  <c r="G153" i="5"/>
  <c r="E153" i="5"/>
  <c r="H153" i="5" s="1"/>
  <c r="G152" i="5"/>
  <c r="F152" i="5"/>
  <c r="G151" i="5"/>
  <c r="F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E148" i="5"/>
  <c r="H148" i="5" s="1"/>
  <c r="G147" i="5"/>
  <c r="F147" i="5"/>
  <c r="E147" i="5"/>
  <c r="H147" i="5" s="1"/>
  <c r="G146" i="5"/>
  <c r="F146" i="5"/>
  <c r="E146" i="5"/>
  <c r="H146" i="5" s="1"/>
  <c r="G145" i="5"/>
  <c r="F145" i="5"/>
  <c r="E145" i="5"/>
  <c r="H145" i="5" s="1"/>
  <c r="G144" i="5"/>
  <c r="F144" i="5"/>
  <c r="E144" i="5"/>
  <c r="H144" i="5" s="1"/>
  <c r="G143" i="5"/>
  <c r="F143" i="5"/>
  <c r="G142" i="5"/>
  <c r="F142" i="5"/>
  <c r="E142" i="5"/>
  <c r="H142" i="5" s="1"/>
  <c r="G141" i="5"/>
  <c r="E141" i="5"/>
  <c r="H141" i="5" s="1"/>
  <c r="G140" i="5"/>
  <c r="F140" i="5"/>
  <c r="E140" i="5"/>
  <c r="H140" i="5" s="1"/>
  <c r="G139" i="5"/>
  <c r="F139" i="5"/>
  <c r="E139" i="5"/>
  <c r="H139" i="5" s="1"/>
  <c r="G138" i="5"/>
  <c r="F138" i="5"/>
  <c r="E138" i="5"/>
  <c r="H138" i="5" s="1"/>
  <c r="G137" i="5"/>
  <c r="E137" i="5"/>
  <c r="H137" i="5" s="1"/>
  <c r="G136" i="5"/>
  <c r="E136" i="5"/>
  <c r="H136" i="5" s="1"/>
  <c r="G135" i="5"/>
  <c r="G134" i="5"/>
  <c r="F134" i="5"/>
  <c r="E134" i="5"/>
  <c r="H134" i="5" s="1"/>
  <c r="G133" i="5"/>
  <c r="F133" i="5"/>
  <c r="E133" i="5"/>
  <c r="H133" i="5" s="1"/>
  <c r="G132" i="5"/>
  <c r="F132" i="5"/>
  <c r="G131" i="5"/>
  <c r="G130" i="5"/>
  <c r="F130" i="5"/>
  <c r="G129" i="5"/>
  <c r="F129" i="5"/>
  <c r="E129" i="5"/>
  <c r="H129" i="5" s="1"/>
  <c r="G128" i="5"/>
  <c r="G127" i="5"/>
  <c r="F127" i="5"/>
  <c r="E127" i="5"/>
  <c r="H127" i="5" s="1"/>
  <c r="G126" i="5"/>
  <c r="G125" i="5"/>
  <c r="G124" i="5"/>
  <c r="E124" i="5"/>
  <c r="H124" i="5" s="1"/>
  <c r="G123" i="5"/>
  <c r="E123" i="5"/>
  <c r="H123" i="5" s="1"/>
  <c r="G122" i="5"/>
  <c r="E122" i="5"/>
  <c r="H122" i="5" s="1"/>
  <c r="G121" i="5"/>
  <c r="G120" i="5"/>
  <c r="G119" i="5"/>
  <c r="F119" i="5"/>
  <c r="E119" i="5"/>
  <c r="H119" i="5" s="1"/>
  <c r="G118" i="5"/>
  <c r="F118" i="5"/>
  <c r="E118" i="5"/>
  <c r="H118" i="5" s="1"/>
  <c r="G117" i="5"/>
  <c r="F117" i="5"/>
  <c r="G116" i="5"/>
  <c r="E116" i="5"/>
  <c r="H116" i="5" s="1"/>
  <c r="G115" i="5"/>
  <c r="G114" i="5"/>
  <c r="G113" i="5"/>
  <c r="G112" i="5"/>
  <c r="F112" i="5"/>
  <c r="E112" i="5"/>
  <c r="H112" i="5" s="1"/>
  <c r="G111" i="5"/>
  <c r="G110" i="5"/>
  <c r="E110" i="5"/>
  <c r="H110" i="5" s="1"/>
  <c r="G109" i="5"/>
  <c r="E109" i="5"/>
  <c r="H109" i="5" s="1"/>
  <c r="G108" i="5"/>
  <c r="F108" i="5"/>
  <c r="E108" i="5"/>
  <c r="H108" i="5" s="1"/>
  <c r="G107" i="5"/>
  <c r="F107" i="5"/>
  <c r="E107" i="5"/>
  <c r="H107" i="5" s="1"/>
  <c r="G106" i="5"/>
  <c r="G105" i="5"/>
  <c r="F105" i="5"/>
  <c r="E105" i="5"/>
  <c r="H105" i="5" s="1"/>
  <c r="G104" i="5"/>
  <c r="G103" i="5"/>
  <c r="E103" i="5"/>
  <c r="H103" i="5" s="1"/>
  <c r="G102" i="5"/>
  <c r="F102" i="5"/>
  <c r="E102" i="5"/>
  <c r="H102" i="5" s="1"/>
  <c r="G101" i="5"/>
  <c r="E101" i="5"/>
  <c r="H101" i="5" s="1"/>
  <c r="G100" i="5"/>
  <c r="E100" i="5"/>
  <c r="H100" i="5" s="1"/>
  <c r="G99" i="5"/>
  <c r="G98" i="5"/>
  <c r="F98" i="5"/>
  <c r="E98" i="5"/>
  <c r="H98" i="5" s="1"/>
  <c r="G97" i="5"/>
  <c r="F97" i="5"/>
  <c r="E97" i="5"/>
  <c r="H97" i="5" s="1"/>
  <c r="G96" i="5"/>
  <c r="F96" i="5"/>
  <c r="G95" i="5"/>
  <c r="G94" i="5"/>
  <c r="F94" i="5"/>
  <c r="G93" i="5"/>
  <c r="G92" i="5"/>
  <c r="G91" i="5"/>
  <c r="G90" i="5"/>
  <c r="E90" i="5"/>
  <c r="H90" i="5" s="1"/>
  <c r="G89" i="5"/>
  <c r="F89" i="5"/>
  <c r="E89" i="5"/>
  <c r="H89" i="5" s="1"/>
  <c r="G88" i="5"/>
  <c r="E88" i="5"/>
  <c r="H88" i="5" s="1"/>
  <c r="G87" i="5"/>
  <c r="G86" i="5"/>
  <c r="F86" i="5"/>
  <c r="E86" i="5"/>
  <c r="H86" i="5" s="1"/>
  <c r="G85" i="5"/>
  <c r="F85" i="5"/>
  <c r="E85" i="5"/>
  <c r="H85" i="5" s="1"/>
  <c r="G84" i="5"/>
  <c r="E84" i="5"/>
  <c r="H84" i="5" s="1"/>
  <c r="G83" i="5"/>
  <c r="F83" i="5"/>
  <c r="E83" i="5"/>
  <c r="H83" i="5" s="1"/>
  <c r="G82" i="5"/>
  <c r="E82" i="5"/>
  <c r="H82" i="5" s="1"/>
  <c r="G81" i="5"/>
  <c r="E81" i="5"/>
  <c r="H81" i="5" s="1"/>
  <c r="G80" i="5"/>
  <c r="G79" i="5"/>
  <c r="G78" i="5"/>
  <c r="E78" i="5"/>
  <c r="H78" i="5" s="1"/>
  <c r="G77" i="5"/>
  <c r="F77" i="5"/>
  <c r="G76" i="5"/>
  <c r="D75" i="5"/>
  <c r="C75" i="5"/>
  <c r="G69" i="5"/>
  <c r="F69" i="5"/>
  <c r="E69" i="5"/>
  <c r="H69" i="5" s="1"/>
  <c r="G68" i="5"/>
  <c r="F68" i="5"/>
  <c r="E68" i="5"/>
  <c r="H68" i="5" s="1"/>
  <c r="G67" i="5"/>
  <c r="F67" i="5"/>
  <c r="G66" i="5"/>
  <c r="E66" i="5"/>
  <c r="H66" i="5" s="1"/>
  <c r="G65" i="5"/>
  <c r="F65" i="5"/>
  <c r="E65" i="5"/>
  <c r="H65" i="5" s="1"/>
  <c r="G64" i="5"/>
  <c r="F64" i="5"/>
  <c r="G63" i="5"/>
  <c r="F63" i="5"/>
  <c r="E63" i="5"/>
  <c r="H63" i="5" s="1"/>
  <c r="G62" i="5"/>
  <c r="F62" i="5"/>
  <c r="E62" i="5"/>
  <c r="H62" i="5" s="1"/>
  <c r="G61" i="5"/>
  <c r="F61" i="5"/>
  <c r="E61" i="5"/>
  <c r="H61" i="5" s="1"/>
  <c r="G60" i="5"/>
  <c r="F60" i="5"/>
  <c r="E60" i="5"/>
  <c r="H60" i="5" s="1"/>
  <c r="G59" i="5"/>
  <c r="F59" i="5"/>
  <c r="E59" i="5"/>
  <c r="H59" i="5" s="1"/>
  <c r="G58" i="5"/>
  <c r="F58" i="5"/>
  <c r="E58" i="5"/>
  <c r="H58" i="5" s="1"/>
  <c r="G57" i="5"/>
  <c r="E57" i="5"/>
  <c r="H57" i="5" s="1"/>
  <c r="G56" i="5"/>
  <c r="F56" i="5"/>
  <c r="E56" i="5"/>
  <c r="H56" i="5" s="1"/>
  <c r="G55" i="5"/>
  <c r="F55" i="5"/>
  <c r="E55" i="5"/>
  <c r="H55" i="5" s="1"/>
  <c r="G54" i="5"/>
  <c r="F54" i="5"/>
  <c r="E54" i="5"/>
  <c r="H54" i="5" s="1"/>
  <c r="G53" i="5"/>
  <c r="F53" i="5"/>
  <c r="E53" i="5"/>
  <c r="H53" i="5" s="1"/>
  <c r="G52" i="5"/>
  <c r="F52" i="5"/>
  <c r="E52" i="5"/>
  <c r="H52" i="5" s="1"/>
  <c r="G51" i="5"/>
  <c r="F51" i="5"/>
  <c r="E51" i="5"/>
  <c r="H51" i="5" s="1"/>
  <c r="G50" i="5"/>
  <c r="G49" i="5"/>
  <c r="F49" i="5"/>
  <c r="E49" i="5"/>
  <c r="H49" i="5" s="1"/>
  <c r="G48" i="5"/>
  <c r="F48" i="5"/>
  <c r="E48" i="5"/>
  <c r="H48" i="5" s="1"/>
  <c r="G47" i="5"/>
  <c r="F47" i="5"/>
  <c r="E47" i="5"/>
  <c r="H47" i="5" s="1"/>
  <c r="G46" i="5"/>
  <c r="F46" i="5"/>
  <c r="E46" i="5"/>
  <c r="H46" i="5" s="1"/>
  <c r="G45" i="5"/>
  <c r="F45" i="5"/>
  <c r="E45" i="5"/>
  <c r="H45" i="5" s="1"/>
  <c r="G44" i="5"/>
  <c r="E44" i="5"/>
  <c r="H44" i="5" s="1"/>
  <c r="G43" i="5"/>
  <c r="F43" i="5"/>
  <c r="E43" i="5"/>
  <c r="H43" i="5" s="1"/>
  <c r="G42" i="5"/>
  <c r="F42" i="5"/>
  <c r="E42" i="5"/>
  <c r="H42" i="5" s="1"/>
  <c r="G41" i="5"/>
  <c r="F41" i="5"/>
  <c r="E41" i="5"/>
  <c r="H41" i="5" s="1"/>
  <c r="G40" i="5"/>
  <c r="F40" i="5"/>
  <c r="E40" i="5"/>
  <c r="H40" i="5" s="1"/>
  <c r="G39" i="5"/>
  <c r="G38" i="5"/>
  <c r="F38" i="5"/>
  <c r="G37" i="5"/>
  <c r="F37" i="5"/>
  <c r="E37" i="5"/>
  <c r="H37" i="5" s="1"/>
  <c r="G36" i="5"/>
  <c r="F36" i="5"/>
  <c r="E36" i="5"/>
  <c r="H36" i="5" s="1"/>
  <c r="G35" i="5"/>
  <c r="F35" i="5"/>
  <c r="E35" i="5"/>
  <c r="H35" i="5" s="1"/>
  <c r="G34" i="5"/>
  <c r="E34" i="5"/>
  <c r="H34" i="5" s="1"/>
  <c r="G33" i="5"/>
  <c r="F33" i="5"/>
  <c r="E33" i="5"/>
  <c r="H33" i="5" s="1"/>
  <c r="G32" i="5"/>
  <c r="F32" i="5"/>
  <c r="E32" i="5"/>
  <c r="H32" i="5" s="1"/>
  <c r="G31" i="5"/>
  <c r="F31" i="5"/>
  <c r="E31" i="5"/>
  <c r="H31" i="5" s="1"/>
  <c r="G30" i="5"/>
  <c r="G29" i="5"/>
  <c r="F29" i="5"/>
  <c r="G28" i="5"/>
  <c r="F28" i="5"/>
  <c r="E28" i="5"/>
  <c r="H28" i="5" s="1"/>
  <c r="G27" i="5"/>
  <c r="G26" i="5"/>
  <c r="F26" i="5"/>
  <c r="E26" i="5"/>
  <c r="H26" i="5" s="1"/>
  <c r="G25" i="5"/>
  <c r="F25" i="5"/>
  <c r="E25" i="5"/>
  <c r="H25" i="5" s="1"/>
  <c r="G24" i="5"/>
  <c r="F24" i="5"/>
  <c r="E24" i="5"/>
  <c r="H24" i="5" s="1"/>
  <c r="G23" i="5"/>
  <c r="F23" i="5"/>
  <c r="E23" i="5"/>
  <c r="H23" i="5" s="1"/>
  <c r="G22" i="5"/>
  <c r="F22" i="5"/>
  <c r="E22" i="5"/>
  <c r="H22" i="5" s="1"/>
  <c r="G21" i="5"/>
  <c r="F21" i="5"/>
  <c r="E21" i="5"/>
  <c r="H21" i="5" s="1"/>
  <c r="G20" i="5"/>
  <c r="F20" i="5"/>
  <c r="E20" i="5"/>
  <c r="H20" i="5" s="1"/>
  <c r="D19" i="5"/>
  <c r="C19" i="5"/>
  <c r="D13" i="5"/>
  <c r="C13" i="5"/>
  <c r="D12" i="5"/>
  <c r="C12" i="5"/>
  <c r="D11" i="5"/>
  <c r="C11" i="5"/>
  <c r="D10" i="5"/>
  <c r="C10" i="5"/>
  <c r="D9" i="5"/>
  <c r="C9" i="5"/>
  <c r="D8" i="5"/>
  <c r="C8" i="5"/>
  <c r="G8" i="5" s="1"/>
  <c r="G609" i="4"/>
  <c r="E609" i="4"/>
  <c r="H609" i="4" s="1"/>
  <c r="G608" i="4"/>
  <c r="E608" i="4"/>
  <c r="H608" i="4" s="1"/>
  <c r="G607" i="4"/>
  <c r="F607" i="4"/>
  <c r="E607" i="4"/>
  <c r="H607" i="4" s="1"/>
  <c r="G606" i="4"/>
  <c r="F606" i="4"/>
  <c r="E606" i="4"/>
  <c r="H606" i="4" s="1"/>
  <c r="G605" i="4"/>
  <c r="G604" i="4"/>
  <c r="F604" i="4"/>
  <c r="E604" i="4"/>
  <c r="H604" i="4" s="1"/>
  <c r="G603" i="4"/>
  <c r="F603" i="4"/>
  <c r="E603" i="4"/>
  <c r="H603" i="4" s="1"/>
  <c r="G602" i="4"/>
  <c r="F602" i="4"/>
  <c r="E602" i="4"/>
  <c r="H602" i="4" s="1"/>
  <c r="G601" i="4"/>
  <c r="E601" i="4"/>
  <c r="H601" i="4" s="1"/>
  <c r="G600" i="4"/>
  <c r="G599" i="4"/>
  <c r="F599" i="4"/>
  <c r="E599" i="4"/>
  <c r="H599" i="4" s="1"/>
  <c r="G598" i="4"/>
  <c r="E598" i="4"/>
  <c r="H598" i="4" s="1"/>
  <c r="G597" i="4"/>
  <c r="G596" i="4"/>
  <c r="F596" i="4"/>
  <c r="E596" i="4"/>
  <c r="H596" i="4" s="1"/>
  <c r="G595" i="4"/>
  <c r="E595" i="4"/>
  <c r="H595" i="4" s="1"/>
  <c r="G594" i="4"/>
  <c r="F594" i="4"/>
  <c r="E594" i="4"/>
  <c r="H594" i="4" s="1"/>
  <c r="G593" i="4"/>
  <c r="F593" i="4"/>
  <c r="E593" i="4"/>
  <c r="H593" i="4" s="1"/>
  <c r="G592" i="4"/>
  <c r="F592" i="4"/>
  <c r="E592" i="4"/>
  <c r="H592" i="4" s="1"/>
  <c r="G591" i="4"/>
  <c r="F591" i="4"/>
  <c r="E591" i="4"/>
  <c r="H591" i="4" s="1"/>
  <c r="G590" i="4"/>
  <c r="F590" i="4"/>
  <c r="E590" i="4"/>
  <c r="H590" i="4" s="1"/>
  <c r="G589" i="4"/>
  <c r="F589" i="4"/>
  <c r="E589" i="4"/>
  <c r="H589" i="4" s="1"/>
  <c r="G588" i="4"/>
  <c r="F588" i="4"/>
  <c r="E588" i="4"/>
  <c r="H588" i="4" s="1"/>
  <c r="G587" i="4"/>
  <c r="F587" i="4"/>
  <c r="E587" i="4"/>
  <c r="H587" i="4" s="1"/>
  <c r="G586" i="4"/>
  <c r="G585" i="4"/>
  <c r="G584" i="4"/>
  <c r="E584" i="4"/>
  <c r="H584" i="4" s="1"/>
  <c r="G583" i="4"/>
  <c r="F583" i="4"/>
  <c r="E583" i="4"/>
  <c r="H583" i="4" s="1"/>
  <c r="D582" i="4"/>
  <c r="C582" i="4"/>
  <c r="G576" i="4"/>
  <c r="F576" i="4"/>
  <c r="E576" i="4"/>
  <c r="H576" i="4" s="1"/>
  <c r="G575" i="4"/>
  <c r="F575" i="4"/>
  <c r="E575" i="4"/>
  <c r="H575" i="4" s="1"/>
  <c r="G574" i="4"/>
  <c r="F574" i="4"/>
  <c r="G573" i="4"/>
  <c r="F573" i="4"/>
  <c r="E573" i="4"/>
  <c r="H573" i="4" s="1"/>
  <c r="G572" i="4"/>
  <c r="F572" i="4"/>
  <c r="E572" i="4"/>
  <c r="H572" i="4" s="1"/>
  <c r="G571" i="4"/>
  <c r="F571" i="4"/>
  <c r="E571" i="4"/>
  <c r="H571" i="4" s="1"/>
  <c r="G570" i="4"/>
  <c r="F570" i="4"/>
  <c r="G569" i="4"/>
  <c r="G568" i="4"/>
  <c r="F568" i="4"/>
  <c r="G567" i="4"/>
  <c r="F567" i="4"/>
  <c r="E567" i="4"/>
  <c r="H567" i="4" s="1"/>
  <c r="G566" i="4"/>
  <c r="F566" i="4"/>
  <c r="E566" i="4"/>
  <c r="H566" i="4" s="1"/>
  <c r="G565" i="4"/>
  <c r="F565" i="4"/>
  <c r="E565" i="4"/>
  <c r="H565" i="4" s="1"/>
  <c r="G564" i="4"/>
  <c r="F564" i="4"/>
  <c r="E564" i="4"/>
  <c r="H564" i="4" s="1"/>
  <c r="G563" i="4"/>
  <c r="F563" i="4"/>
  <c r="E563" i="4"/>
  <c r="H563" i="4" s="1"/>
  <c r="G562" i="4"/>
  <c r="E562" i="4"/>
  <c r="H562" i="4" s="1"/>
  <c r="G561" i="4"/>
  <c r="G560" i="4"/>
  <c r="G559" i="4"/>
  <c r="G558" i="4"/>
  <c r="E558" i="4"/>
  <c r="H558" i="4" s="1"/>
  <c r="G557" i="4"/>
  <c r="E557" i="4"/>
  <c r="H557" i="4" s="1"/>
  <c r="G556" i="4"/>
  <c r="F556" i="4"/>
  <c r="E556" i="4"/>
  <c r="H556" i="4" s="1"/>
  <c r="G555" i="4"/>
  <c r="F555" i="4"/>
  <c r="E555" i="4"/>
  <c r="H555" i="4" s="1"/>
  <c r="G554" i="4"/>
  <c r="G553" i="4"/>
  <c r="F553" i="4"/>
  <c r="E553" i="4"/>
  <c r="H553" i="4" s="1"/>
  <c r="G552" i="4"/>
  <c r="F552" i="4"/>
  <c r="E552" i="4"/>
  <c r="H552" i="4" s="1"/>
  <c r="G551" i="4"/>
  <c r="E551" i="4"/>
  <c r="H551" i="4" s="1"/>
  <c r="G550" i="4"/>
  <c r="F550" i="4"/>
  <c r="E550" i="4"/>
  <c r="H550" i="4" s="1"/>
  <c r="G549" i="4"/>
  <c r="F549" i="4"/>
  <c r="E549" i="4"/>
  <c r="H549" i="4" s="1"/>
  <c r="G548" i="4"/>
  <c r="F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F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E542" i="4"/>
  <c r="H542" i="4" s="1"/>
  <c r="G541" i="4"/>
  <c r="F541" i="4"/>
  <c r="E541" i="4"/>
  <c r="H541" i="4" s="1"/>
  <c r="G540" i="4"/>
  <c r="F540" i="4"/>
  <c r="E540" i="4"/>
  <c r="H540" i="4" s="1"/>
  <c r="G539" i="4"/>
  <c r="G538" i="4"/>
  <c r="G537" i="4"/>
  <c r="F537" i="4"/>
  <c r="E537" i="4"/>
  <c r="H537" i="4" s="1"/>
  <c r="G536" i="4"/>
  <c r="F536" i="4"/>
  <c r="E536" i="4"/>
  <c r="H536" i="4" s="1"/>
  <c r="G535" i="4"/>
  <c r="F535" i="4"/>
  <c r="E535" i="4"/>
  <c r="H535" i="4" s="1"/>
  <c r="G534" i="4"/>
  <c r="F534" i="4"/>
  <c r="E534" i="4"/>
  <c r="H534" i="4" s="1"/>
  <c r="G533" i="4"/>
  <c r="F533" i="4"/>
  <c r="E533" i="4"/>
  <c r="H533" i="4" s="1"/>
  <c r="G532" i="4"/>
  <c r="F532" i="4"/>
  <c r="G531" i="4"/>
  <c r="F531" i="4"/>
  <c r="E531" i="4"/>
  <c r="H531" i="4" s="1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E520" i="4"/>
  <c r="H520" i="4" s="1"/>
  <c r="G519" i="4"/>
  <c r="F519" i="4"/>
  <c r="E519" i="4"/>
  <c r="H519" i="4" s="1"/>
  <c r="G518" i="4"/>
  <c r="F518" i="4"/>
  <c r="E518" i="4"/>
  <c r="H518" i="4" s="1"/>
  <c r="G517" i="4"/>
  <c r="F517" i="4"/>
  <c r="E517" i="4"/>
  <c r="H517" i="4" s="1"/>
  <c r="G516" i="4"/>
  <c r="F516" i="4"/>
  <c r="E516" i="4"/>
  <c r="H516" i="4" s="1"/>
  <c r="G515" i="4"/>
  <c r="F515" i="4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F510" i="4"/>
  <c r="G509" i="4"/>
  <c r="F509" i="4"/>
  <c r="E509" i="4"/>
  <c r="H509" i="4" s="1"/>
  <c r="G508" i="4"/>
  <c r="F508" i="4"/>
  <c r="E508" i="4"/>
  <c r="H508" i="4" s="1"/>
  <c r="G507" i="4"/>
  <c r="F507" i="4"/>
  <c r="E507" i="4"/>
  <c r="H507" i="4" s="1"/>
  <c r="G506" i="4"/>
  <c r="F506" i="4"/>
  <c r="E506" i="4"/>
  <c r="H506" i="4" s="1"/>
  <c r="G505" i="4"/>
  <c r="F505" i="4"/>
  <c r="E505" i="4"/>
  <c r="H505" i="4" s="1"/>
  <c r="G504" i="4"/>
  <c r="F504" i="4"/>
  <c r="E504" i="4"/>
  <c r="H504" i="4" s="1"/>
  <c r="G503" i="4"/>
  <c r="F503" i="4"/>
  <c r="E503" i="4"/>
  <c r="H503" i="4" s="1"/>
  <c r="G502" i="4"/>
  <c r="F502" i="4"/>
  <c r="E502" i="4"/>
  <c r="H502" i="4" s="1"/>
  <c r="G501" i="4"/>
  <c r="F501" i="4"/>
  <c r="E501" i="4"/>
  <c r="H501" i="4" s="1"/>
  <c r="G500" i="4"/>
  <c r="G499" i="4"/>
  <c r="F499" i="4"/>
  <c r="E499" i="4"/>
  <c r="H499" i="4" s="1"/>
  <c r="G498" i="4"/>
  <c r="F498" i="4"/>
  <c r="E498" i="4"/>
  <c r="H498" i="4" s="1"/>
  <c r="G497" i="4"/>
  <c r="F497" i="4"/>
  <c r="G496" i="4"/>
  <c r="F496" i="4"/>
  <c r="E496" i="4"/>
  <c r="H496" i="4" s="1"/>
  <c r="G495" i="4"/>
  <c r="F495" i="4"/>
  <c r="E495" i="4"/>
  <c r="H495" i="4" s="1"/>
  <c r="G494" i="4"/>
  <c r="F494" i="4"/>
  <c r="E494" i="4"/>
  <c r="H494" i="4" s="1"/>
  <c r="G493" i="4"/>
  <c r="F493" i="4"/>
  <c r="E493" i="4"/>
  <c r="H493" i="4" s="1"/>
  <c r="G492" i="4"/>
  <c r="G491" i="4"/>
  <c r="F491" i="4"/>
  <c r="E491" i="4"/>
  <c r="H491" i="4" s="1"/>
  <c r="G490" i="4"/>
  <c r="F490" i="4"/>
  <c r="G489" i="4"/>
  <c r="F489" i="4"/>
  <c r="G488" i="4"/>
  <c r="F488" i="4"/>
  <c r="E488" i="4"/>
  <c r="H488" i="4" s="1"/>
  <c r="G487" i="4"/>
  <c r="F487" i="4"/>
  <c r="E487" i="4"/>
  <c r="H487" i="4" s="1"/>
  <c r="G486" i="4"/>
  <c r="G485" i="4"/>
  <c r="E485" i="4"/>
  <c r="H485" i="4" s="1"/>
  <c r="G484" i="4"/>
  <c r="G483" i="4"/>
  <c r="E483" i="4"/>
  <c r="H483" i="4" s="1"/>
  <c r="G482" i="4"/>
  <c r="F482" i="4"/>
  <c r="E482" i="4"/>
  <c r="H482" i="4" s="1"/>
  <c r="G481" i="4"/>
  <c r="F481" i="4"/>
  <c r="E481" i="4"/>
  <c r="H481" i="4" s="1"/>
  <c r="G480" i="4"/>
  <c r="F480" i="4"/>
  <c r="E480" i="4"/>
  <c r="H480" i="4" s="1"/>
  <c r="G479" i="4"/>
  <c r="G478" i="4"/>
  <c r="F478" i="4"/>
  <c r="E478" i="4"/>
  <c r="H478" i="4" s="1"/>
  <c r="G477" i="4"/>
  <c r="F477" i="4"/>
  <c r="E477" i="4"/>
  <c r="H477" i="4" s="1"/>
  <c r="G476" i="4"/>
  <c r="F476" i="4"/>
  <c r="E476" i="4"/>
  <c r="H476" i="4" s="1"/>
  <c r="G475" i="4"/>
  <c r="F475" i="4"/>
  <c r="E475" i="4"/>
  <c r="H475" i="4" s="1"/>
  <c r="G474" i="4"/>
  <c r="F474" i="4"/>
  <c r="E474" i="4"/>
  <c r="H474" i="4" s="1"/>
  <c r="G473" i="4"/>
  <c r="F473" i="4"/>
  <c r="E473" i="4"/>
  <c r="H473" i="4" s="1"/>
  <c r="G472" i="4"/>
  <c r="F472" i="4"/>
  <c r="E472" i="4"/>
  <c r="H472" i="4" s="1"/>
  <c r="G471" i="4"/>
  <c r="G470" i="4"/>
  <c r="F470" i="4"/>
  <c r="E470" i="4"/>
  <c r="H470" i="4" s="1"/>
  <c r="G469" i="4"/>
  <c r="F469" i="4"/>
  <c r="E469" i="4"/>
  <c r="H469" i="4" s="1"/>
  <c r="G468" i="4"/>
  <c r="E468" i="4"/>
  <c r="H468" i="4" s="1"/>
  <c r="G467" i="4"/>
  <c r="F467" i="4"/>
  <c r="E467" i="4"/>
  <c r="H467" i="4" s="1"/>
  <c r="G466" i="4"/>
  <c r="F466" i="4"/>
  <c r="G465" i="4"/>
  <c r="G464" i="4"/>
  <c r="F464" i="4"/>
  <c r="E464" i="4"/>
  <c r="H464" i="4" s="1"/>
  <c r="G463" i="4"/>
  <c r="F463" i="4"/>
  <c r="E463" i="4"/>
  <c r="H463" i="4" s="1"/>
  <c r="G462" i="4"/>
  <c r="F462" i="4"/>
  <c r="E462" i="4"/>
  <c r="H462" i="4" s="1"/>
  <c r="G461" i="4"/>
  <c r="F461" i="4"/>
  <c r="E461" i="4"/>
  <c r="H461" i="4" s="1"/>
  <c r="G460" i="4"/>
  <c r="F460" i="4"/>
  <c r="E460" i="4"/>
  <c r="H460" i="4" s="1"/>
  <c r="G459" i="4"/>
  <c r="F459" i="4"/>
  <c r="E459" i="4"/>
  <c r="H459" i="4" s="1"/>
  <c r="G458" i="4"/>
  <c r="F458" i="4"/>
  <c r="E458" i="4"/>
  <c r="H458" i="4" s="1"/>
  <c r="G457" i="4"/>
  <c r="F457" i="4"/>
  <c r="E457" i="4"/>
  <c r="H457" i="4" s="1"/>
  <c r="G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F453" i="4"/>
  <c r="E453" i="4"/>
  <c r="H453" i="4" s="1"/>
  <c r="G452" i="4"/>
  <c r="F452" i="4"/>
  <c r="E452" i="4"/>
  <c r="H452" i="4" s="1"/>
  <c r="G451" i="4"/>
  <c r="F451" i="4"/>
  <c r="E451" i="4"/>
  <c r="H451" i="4" s="1"/>
  <c r="G450" i="4"/>
  <c r="F450" i="4"/>
  <c r="E450" i="4"/>
  <c r="H450" i="4" s="1"/>
  <c r="G449" i="4"/>
  <c r="F449" i="4"/>
  <c r="E449" i="4"/>
  <c r="H449" i="4" s="1"/>
  <c r="G448" i="4"/>
  <c r="F448" i="4"/>
  <c r="E448" i="4"/>
  <c r="H448" i="4" s="1"/>
  <c r="G447" i="4"/>
  <c r="F447" i="4"/>
  <c r="E447" i="4"/>
  <c r="H447" i="4" s="1"/>
  <c r="G446" i="4"/>
  <c r="F446" i="4"/>
  <c r="E446" i="4"/>
  <c r="H446" i="4" s="1"/>
  <c r="G445" i="4"/>
  <c r="F445" i="4"/>
  <c r="E445" i="4"/>
  <c r="H445" i="4" s="1"/>
  <c r="G444" i="4"/>
  <c r="F444" i="4"/>
  <c r="E444" i="4"/>
  <c r="H444" i="4" s="1"/>
  <c r="G443" i="4"/>
  <c r="E443" i="4"/>
  <c r="H443" i="4" s="1"/>
  <c r="G442" i="4"/>
  <c r="F442" i="4"/>
  <c r="E442" i="4"/>
  <c r="H442" i="4" s="1"/>
  <c r="G441" i="4"/>
  <c r="F441" i="4"/>
  <c r="E441" i="4"/>
  <c r="H441" i="4" s="1"/>
  <c r="G440" i="4"/>
  <c r="F440" i="4"/>
  <c r="E440" i="4"/>
  <c r="H440" i="4" s="1"/>
  <c r="G439" i="4"/>
  <c r="E439" i="4"/>
  <c r="H439" i="4" s="1"/>
  <c r="G438" i="4"/>
  <c r="F438" i="4"/>
  <c r="G437" i="4"/>
  <c r="E437" i="4"/>
  <c r="H437" i="4" s="1"/>
  <c r="G436" i="4"/>
  <c r="E436" i="4"/>
  <c r="H436" i="4" s="1"/>
  <c r="G435" i="4"/>
  <c r="F435" i="4"/>
  <c r="E435" i="4"/>
  <c r="H435" i="4" s="1"/>
  <c r="G434" i="4"/>
  <c r="G433" i="4"/>
  <c r="F433" i="4"/>
  <c r="E433" i="4"/>
  <c r="H433" i="4" s="1"/>
  <c r="G432" i="4"/>
  <c r="G431" i="4"/>
  <c r="E431" i="4"/>
  <c r="H431" i="4" s="1"/>
  <c r="G430" i="4"/>
  <c r="F430" i="4"/>
  <c r="E430" i="4"/>
  <c r="H430" i="4" s="1"/>
  <c r="G429" i="4"/>
  <c r="F429" i="4"/>
  <c r="E429" i="4"/>
  <c r="H429" i="4" s="1"/>
  <c r="G428" i="4"/>
  <c r="F428" i="4"/>
  <c r="E428" i="4"/>
  <c r="H428" i="4" s="1"/>
  <c r="G427" i="4"/>
  <c r="F427" i="4"/>
  <c r="E427" i="4"/>
  <c r="H427" i="4" s="1"/>
  <c r="G426" i="4"/>
  <c r="F426" i="4"/>
  <c r="E426" i="4"/>
  <c r="H426" i="4" s="1"/>
  <c r="G425" i="4"/>
  <c r="E425" i="4"/>
  <c r="H425" i="4" s="1"/>
  <c r="G424" i="4"/>
  <c r="E424" i="4"/>
  <c r="H424" i="4" s="1"/>
  <c r="G423" i="4"/>
  <c r="F423" i="4"/>
  <c r="E423" i="4"/>
  <c r="H423" i="4" s="1"/>
  <c r="G422" i="4"/>
  <c r="F422" i="4"/>
  <c r="E422" i="4"/>
  <c r="H422" i="4" s="1"/>
  <c r="G421" i="4"/>
  <c r="F421" i="4"/>
  <c r="E421" i="4"/>
  <c r="H421" i="4" s="1"/>
  <c r="G420" i="4"/>
  <c r="G419" i="4"/>
  <c r="F419" i="4"/>
  <c r="E419" i="4"/>
  <c r="H419" i="4" s="1"/>
  <c r="G418" i="4"/>
  <c r="F418" i="4"/>
  <c r="E418" i="4"/>
  <c r="H418" i="4" s="1"/>
  <c r="G417" i="4"/>
  <c r="F417" i="4"/>
  <c r="E417" i="4"/>
  <c r="H417" i="4" s="1"/>
  <c r="G416" i="4"/>
  <c r="F416" i="4"/>
  <c r="E416" i="4"/>
  <c r="H416" i="4" s="1"/>
  <c r="G415" i="4"/>
  <c r="F415" i="4"/>
  <c r="E415" i="4"/>
  <c r="H415" i="4" s="1"/>
  <c r="G414" i="4"/>
  <c r="F414" i="4"/>
  <c r="E414" i="4"/>
  <c r="H414" i="4" s="1"/>
  <c r="G413" i="4"/>
  <c r="F413" i="4"/>
  <c r="E413" i="4"/>
  <c r="H413" i="4" s="1"/>
  <c r="G412" i="4"/>
  <c r="E412" i="4"/>
  <c r="H412" i="4" s="1"/>
  <c r="G411" i="4"/>
  <c r="F411" i="4"/>
  <c r="E411" i="4"/>
  <c r="H411" i="4" s="1"/>
  <c r="G410" i="4"/>
  <c r="E410" i="4"/>
  <c r="H410" i="4" s="1"/>
  <c r="G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E405" i="4"/>
  <c r="H405" i="4" s="1"/>
  <c r="G404" i="4"/>
  <c r="F404" i="4"/>
  <c r="E404" i="4"/>
  <c r="H404" i="4" s="1"/>
  <c r="G403" i="4"/>
  <c r="F403" i="4"/>
  <c r="E403" i="4"/>
  <c r="H403" i="4" s="1"/>
  <c r="G402" i="4"/>
  <c r="F402" i="4"/>
  <c r="E402" i="4"/>
  <c r="H402" i="4" s="1"/>
  <c r="G401" i="4"/>
  <c r="F401" i="4"/>
  <c r="E401" i="4"/>
  <c r="H401" i="4" s="1"/>
  <c r="G400" i="4"/>
  <c r="F400" i="4"/>
  <c r="E400" i="4"/>
  <c r="H400" i="4" s="1"/>
  <c r="G399" i="4"/>
  <c r="E399" i="4"/>
  <c r="H399" i="4" s="1"/>
  <c r="G398" i="4"/>
  <c r="G397" i="4"/>
  <c r="F397" i="4"/>
  <c r="E397" i="4"/>
  <c r="H397" i="4" s="1"/>
  <c r="G396" i="4"/>
  <c r="F396" i="4"/>
  <c r="E396" i="4"/>
  <c r="H396" i="4" s="1"/>
  <c r="G395" i="4"/>
  <c r="G394" i="4"/>
  <c r="F394" i="4"/>
  <c r="E394" i="4"/>
  <c r="H394" i="4" s="1"/>
  <c r="G393" i="4"/>
  <c r="F393" i="4"/>
  <c r="E393" i="4"/>
  <c r="H393" i="4" s="1"/>
  <c r="G392" i="4"/>
  <c r="F392" i="4"/>
  <c r="E392" i="4"/>
  <c r="H392" i="4" s="1"/>
  <c r="G391" i="4"/>
  <c r="G390" i="4"/>
  <c r="F390" i="4"/>
  <c r="E390" i="4"/>
  <c r="H390" i="4" s="1"/>
  <c r="G389" i="4"/>
  <c r="F389" i="4"/>
  <c r="E389" i="4"/>
  <c r="H389" i="4" s="1"/>
  <c r="G388" i="4"/>
  <c r="G387" i="4"/>
  <c r="E387" i="4"/>
  <c r="H387" i="4" s="1"/>
  <c r="G386" i="4"/>
  <c r="G385" i="4"/>
  <c r="F385" i="4"/>
  <c r="E385" i="4"/>
  <c r="H385" i="4" s="1"/>
  <c r="G384" i="4"/>
  <c r="G383" i="4"/>
  <c r="F383" i="4"/>
  <c r="E383" i="4"/>
  <c r="H383" i="4" s="1"/>
  <c r="G382" i="4"/>
  <c r="F382" i="4"/>
  <c r="E382" i="4"/>
  <c r="H382" i="4" s="1"/>
  <c r="G381" i="4"/>
  <c r="F381" i="4"/>
  <c r="E381" i="4"/>
  <c r="H381" i="4" s="1"/>
  <c r="G380" i="4"/>
  <c r="E380" i="4"/>
  <c r="H380" i="4" s="1"/>
  <c r="G379" i="4"/>
  <c r="F379" i="4"/>
  <c r="E379" i="4"/>
  <c r="H379" i="4" s="1"/>
  <c r="G378" i="4"/>
  <c r="F378" i="4"/>
  <c r="E378" i="4"/>
  <c r="H378" i="4" s="1"/>
  <c r="G377" i="4"/>
  <c r="F377" i="4"/>
  <c r="E377" i="4"/>
  <c r="H377" i="4" s="1"/>
  <c r="G376" i="4"/>
  <c r="F376" i="4"/>
  <c r="E376" i="4"/>
  <c r="H376" i="4" s="1"/>
  <c r="G375" i="4"/>
  <c r="F375" i="4"/>
  <c r="E375" i="4"/>
  <c r="H375" i="4" s="1"/>
  <c r="G374" i="4"/>
  <c r="E374" i="4"/>
  <c r="H374" i="4" s="1"/>
  <c r="G373" i="4"/>
  <c r="G372" i="4"/>
  <c r="E372" i="4"/>
  <c r="H372" i="4" s="1"/>
  <c r="G371" i="4"/>
  <c r="F371" i="4"/>
  <c r="E371" i="4"/>
  <c r="H371" i="4" s="1"/>
  <c r="G370" i="4"/>
  <c r="F370" i="4"/>
  <c r="G369" i="4"/>
  <c r="E369" i="4"/>
  <c r="H369" i="4" s="1"/>
  <c r="G368" i="4"/>
  <c r="F368" i="4"/>
  <c r="E368" i="4"/>
  <c r="H368" i="4" s="1"/>
  <c r="G367" i="4"/>
  <c r="F367" i="4"/>
  <c r="E367" i="4"/>
  <c r="H367" i="4" s="1"/>
  <c r="G366" i="4"/>
  <c r="F366" i="4"/>
  <c r="E366" i="4"/>
  <c r="H366" i="4" s="1"/>
  <c r="G365" i="4"/>
  <c r="E365" i="4"/>
  <c r="H365" i="4" s="1"/>
  <c r="G364" i="4"/>
  <c r="E364" i="4"/>
  <c r="H364" i="4" s="1"/>
  <c r="G363" i="4"/>
  <c r="F363" i="4"/>
  <c r="E363" i="4"/>
  <c r="H363" i="4" s="1"/>
  <c r="G362" i="4"/>
  <c r="E362" i="4"/>
  <c r="H362" i="4" s="1"/>
  <c r="G361" i="4"/>
  <c r="G360" i="4"/>
  <c r="F360" i="4"/>
  <c r="E360" i="4"/>
  <c r="H360" i="4" s="1"/>
  <c r="G359" i="4"/>
  <c r="F359" i="4"/>
  <c r="E359" i="4"/>
  <c r="H359" i="4" s="1"/>
  <c r="G358" i="4"/>
  <c r="G357" i="4"/>
  <c r="F357" i="4"/>
  <c r="E357" i="4"/>
  <c r="H357" i="4" s="1"/>
  <c r="G356" i="4"/>
  <c r="F356" i="4"/>
  <c r="E356" i="4"/>
  <c r="H356" i="4" s="1"/>
  <c r="G355" i="4"/>
  <c r="G354" i="4"/>
  <c r="F354" i="4"/>
  <c r="E354" i="4"/>
  <c r="H354" i="4" s="1"/>
  <c r="G353" i="4"/>
  <c r="F353" i="4"/>
  <c r="E353" i="4"/>
  <c r="H353" i="4" s="1"/>
  <c r="G352" i="4"/>
  <c r="E352" i="4"/>
  <c r="H352" i="4" s="1"/>
  <c r="G351" i="4"/>
  <c r="F351" i="4"/>
  <c r="E351" i="4"/>
  <c r="H351" i="4" s="1"/>
  <c r="G350" i="4"/>
  <c r="E350" i="4"/>
  <c r="H350" i="4" s="1"/>
  <c r="D349" i="4"/>
  <c r="C349" i="4"/>
  <c r="G343" i="4"/>
  <c r="F343" i="4"/>
  <c r="E343" i="4"/>
  <c r="H343" i="4" s="1"/>
  <c r="G342" i="4"/>
  <c r="F342" i="4"/>
  <c r="E342" i="4"/>
  <c r="H342" i="4" s="1"/>
  <c r="G341" i="4"/>
  <c r="F341" i="4"/>
  <c r="E341" i="4"/>
  <c r="H341" i="4" s="1"/>
  <c r="G340" i="4"/>
  <c r="F340" i="4"/>
  <c r="E340" i="4"/>
  <c r="H340" i="4" s="1"/>
  <c r="G339" i="4"/>
  <c r="F339" i="4"/>
  <c r="E339" i="4"/>
  <c r="H339" i="4" s="1"/>
  <c r="G338" i="4"/>
  <c r="F338" i="4"/>
  <c r="E338" i="4"/>
  <c r="H338" i="4" s="1"/>
  <c r="G337" i="4"/>
  <c r="F337" i="4"/>
  <c r="E337" i="4"/>
  <c r="H337" i="4" s="1"/>
  <c r="G336" i="4"/>
  <c r="F336" i="4"/>
  <c r="E336" i="4"/>
  <c r="H336" i="4" s="1"/>
  <c r="G335" i="4"/>
  <c r="F335" i="4"/>
  <c r="E335" i="4"/>
  <c r="H335" i="4" s="1"/>
  <c r="G334" i="4"/>
  <c r="F334" i="4"/>
  <c r="E334" i="4"/>
  <c r="H334" i="4" s="1"/>
  <c r="G333" i="4"/>
  <c r="F333" i="4"/>
  <c r="E333" i="4"/>
  <c r="H333" i="4" s="1"/>
  <c r="G332" i="4"/>
  <c r="F332" i="4"/>
  <c r="E332" i="4"/>
  <c r="H332" i="4" s="1"/>
  <c r="G331" i="4"/>
  <c r="F331" i="4"/>
  <c r="E331" i="4"/>
  <c r="H331" i="4" s="1"/>
  <c r="G330" i="4"/>
  <c r="F330" i="4"/>
  <c r="E330" i="4"/>
  <c r="H330" i="4" s="1"/>
  <c r="G329" i="4"/>
  <c r="G328" i="4"/>
  <c r="E328" i="4"/>
  <c r="H328" i="4" s="1"/>
  <c r="G327" i="4"/>
  <c r="F327" i="4"/>
  <c r="E327" i="4"/>
  <c r="H327" i="4" s="1"/>
  <c r="G326" i="4"/>
  <c r="F326" i="4"/>
  <c r="E326" i="4"/>
  <c r="H326" i="4" s="1"/>
  <c r="G325" i="4"/>
  <c r="F325" i="4"/>
  <c r="E325" i="4"/>
  <c r="H325" i="4" s="1"/>
  <c r="G324" i="4"/>
  <c r="F324" i="4"/>
  <c r="E324" i="4"/>
  <c r="H324" i="4" s="1"/>
  <c r="G323" i="4"/>
  <c r="F323" i="4"/>
  <c r="E323" i="4"/>
  <c r="H323" i="4" s="1"/>
  <c r="G322" i="4"/>
  <c r="F322" i="4"/>
  <c r="E322" i="4"/>
  <c r="H322" i="4" s="1"/>
  <c r="G321" i="4"/>
  <c r="F321" i="4"/>
  <c r="E321" i="4"/>
  <c r="H321" i="4" s="1"/>
  <c r="G320" i="4"/>
  <c r="F320" i="4"/>
  <c r="E320" i="4"/>
  <c r="H320" i="4" s="1"/>
  <c r="G319" i="4"/>
  <c r="G318" i="4"/>
  <c r="F318" i="4"/>
  <c r="E318" i="4"/>
  <c r="H318" i="4" s="1"/>
  <c r="G317" i="4"/>
  <c r="G316" i="4"/>
  <c r="F316" i="4"/>
  <c r="E316" i="4"/>
  <c r="H316" i="4" s="1"/>
  <c r="G315" i="4"/>
  <c r="F315" i="4"/>
  <c r="E315" i="4"/>
  <c r="H315" i="4" s="1"/>
  <c r="G314" i="4"/>
  <c r="F314" i="4"/>
  <c r="E314" i="4"/>
  <c r="H314" i="4" s="1"/>
  <c r="G313" i="4"/>
  <c r="F313" i="4"/>
  <c r="E313" i="4"/>
  <c r="H313" i="4" s="1"/>
  <c r="G312" i="4"/>
  <c r="F312" i="4"/>
  <c r="E312" i="4"/>
  <c r="H312" i="4" s="1"/>
  <c r="G311" i="4"/>
  <c r="F311" i="4"/>
  <c r="E311" i="4"/>
  <c r="H311" i="4" s="1"/>
  <c r="G310" i="4"/>
  <c r="F310" i="4"/>
  <c r="E310" i="4"/>
  <c r="H310" i="4" s="1"/>
  <c r="G309" i="4"/>
  <c r="F309" i="4"/>
  <c r="E309" i="4"/>
  <c r="H309" i="4" s="1"/>
  <c r="G308" i="4"/>
  <c r="E308" i="4"/>
  <c r="H308" i="4" s="1"/>
  <c r="G307" i="4"/>
  <c r="F307" i="4"/>
  <c r="E307" i="4"/>
  <c r="H307" i="4" s="1"/>
  <c r="G306" i="4"/>
  <c r="F306" i="4"/>
  <c r="E306" i="4"/>
  <c r="H306" i="4" s="1"/>
  <c r="G305" i="4"/>
  <c r="F305" i="4"/>
  <c r="E305" i="4"/>
  <c r="H305" i="4" s="1"/>
  <c r="G304" i="4"/>
  <c r="F304" i="4"/>
  <c r="E304" i="4"/>
  <c r="H304" i="4" s="1"/>
  <c r="G303" i="4"/>
  <c r="F303" i="4"/>
  <c r="E303" i="4"/>
  <c r="H303" i="4" s="1"/>
  <c r="G302" i="4"/>
  <c r="G301" i="4"/>
  <c r="E301" i="4"/>
  <c r="H301" i="4" s="1"/>
  <c r="G300" i="4"/>
  <c r="F300" i="4"/>
  <c r="E300" i="4"/>
  <c r="H300" i="4" s="1"/>
  <c r="G299" i="4"/>
  <c r="F299" i="4"/>
  <c r="E299" i="4"/>
  <c r="H299" i="4" s="1"/>
  <c r="G298" i="4"/>
  <c r="E298" i="4"/>
  <c r="H298" i="4" s="1"/>
  <c r="G297" i="4"/>
  <c r="F297" i="4"/>
  <c r="E297" i="4"/>
  <c r="H297" i="4" s="1"/>
  <c r="G296" i="4"/>
  <c r="F296" i="4"/>
  <c r="E296" i="4"/>
  <c r="H296" i="4" s="1"/>
  <c r="G295" i="4"/>
  <c r="F295" i="4"/>
  <c r="E295" i="4"/>
  <c r="H295" i="4" s="1"/>
  <c r="G294" i="4"/>
  <c r="G293" i="4"/>
  <c r="F293" i="4"/>
  <c r="E293" i="4"/>
  <c r="H293" i="4" s="1"/>
  <c r="G292" i="4"/>
  <c r="E292" i="4"/>
  <c r="H292" i="4" s="1"/>
  <c r="G291" i="4"/>
  <c r="F291" i="4"/>
  <c r="E291" i="4"/>
  <c r="H291" i="4" s="1"/>
  <c r="G290" i="4"/>
  <c r="E290" i="4"/>
  <c r="H290" i="4" s="1"/>
  <c r="G289" i="4"/>
  <c r="F289" i="4"/>
  <c r="E289" i="4"/>
  <c r="H289" i="4" s="1"/>
  <c r="G288" i="4"/>
  <c r="F288" i="4"/>
  <c r="E288" i="4"/>
  <c r="H288" i="4" s="1"/>
  <c r="G287" i="4"/>
  <c r="F287" i="4"/>
  <c r="E287" i="4"/>
  <c r="H287" i="4" s="1"/>
  <c r="G286" i="4"/>
  <c r="F286" i="4"/>
  <c r="E286" i="4"/>
  <c r="H286" i="4" s="1"/>
  <c r="G285" i="4"/>
  <c r="F285" i="4"/>
  <c r="E285" i="4"/>
  <c r="H285" i="4" s="1"/>
  <c r="G284" i="4"/>
  <c r="F284" i="4"/>
  <c r="E284" i="4"/>
  <c r="H284" i="4" s="1"/>
  <c r="G283" i="4"/>
  <c r="G282" i="4"/>
  <c r="F282" i="4"/>
  <c r="E282" i="4"/>
  <c r="H282" i="4" s="1"/>
  <c r="G281" i="4"/>
  <c r="F281" i="4"/>
  <c r="E281" i="4"/>
  <c r="H281" i="4" s="1"/>
  <c r="G280" i="4"/>
  <c r="F280" i="4"/>
  <c r="E280" i="4"/>
  <c r="H280" i="4" s="1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G275" i="4"/>
  <c r="E275" i="4"/>
  <c r="H275" i="4" s="1"/>
  <c r="G274" i="4"/>
  <c r="F274" i="4"/>
  <c r="E274" i="4"/>
  <c r="H274" i="4" s="1"/>
  <c r="G273" i="4"/>
  <c r="F273" i="4"/>
  <c r="E273" i="4"/>
  <c r="H273" i="4" s="1"/>
  <c r="G272" i="4"/>
  <c r="F272" i="4"/>
  <c r="E272" i="4"/>
  <c r="H272" i="4" s="1"/>
  <c r="G271" i="4"/>
  <c r="F271" i="4"/>
  <c r="E271" i="4"/>
  <c r="H271" i="4" s="1"/>
  <c r="G270" i="4"/>
  <c r="F270" i="4"/>
  <c r="E270" i="4"/>
  <c r="H270" i="4" s="1"/>
  <c r="G269" i="4"/>
  <c r="F269" i="4"/>
  <c r="E269" i="4"/>
  <c r="H269" i="4" s="1"/>
  <c r="G268" i="4"/>
  <c r="F268" i="4"/>
  <c r="E268" i="4"/>
  <c r="H268" i="4" s="1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F264" i="4"/>
  <c r="G263" i="4"/>
  <c r="F263" i="4"/>
  <c r="E263" i="4"/>
  <c r="H263" i="4" s="1"/>
  <c r="G262" i="4"/>
  <c r="F262" i="4"/>
  <c r="E262" i="4"/>
  <c r="H262" i="4" s="1"/>
  <c r="G261" i="4"/>
  <c r="F261" i="4"/>
  <c r="E261" i="4"/>
  <c r="H261" i="4" s="1"/>
  <c r="G260" i="4"/>
  <c r="F260" i="4"/>
  <c r="E260" i="4"/>
  <c r="H260" i="4" s="1"/>
  <c r="G259" i="4"/>
  <c r="F259" i="4"/>
  <c r="E259" i="4"/>
  <c r="H259" i="4" s="1"/>
  <c r="G258" i="4"/>
  <c r="F258" i="4"/>
  <c r="E258" i="4"/>
  <c r="H258" i="4" s="1"/>
  <c r="G257" i="4"/>
  <c r="F257" i="4"/>
  <c r="E257" i="4"/>
  <c r="H257" i="4" s="1"/>
  <c r="G256" i="4"/>
  <c r="F256" i="4"/>
  <c r="E256" i="4"/>
  <c r="H256" i="4" s="1"/>
  <c r="G255" i="4"/>
  <c r="E255" i="4"/>
  <c r="H255" i="4" s="1"/>
  <c r="G254" i="4"/>
  <c r="F254" i="4"/>
  <c r="E254" i="4"/>
  <c r="H254" i="4" s="1"/>
  <c r="G253" i="4"/>
  <c r="F253" i="4"/>
  <c r="E253" i="4"/>
  <c r="H253" i="4" s="1"/>
  <c r="G252" i="4"/>
  <c r="F252" i="4"/>
  <c r="E252" i="4"/>
  <c r="H252" i="4" s="1"/>
  <c r="G251" i="4"/>
  <c r="F251" i="4"/>
  <c r="E251" i="4"/>
  <c r="H251" i="4" s="1"/>
  <c r="G250" i="4"/>
  <c r="F250" i="4"/>
  <c r="E250" i="4"/>
  <c r="H250" i="4" s="1"/>
  <c r="G249" i="4"/>
  <c r="F249" i="4"/>
  <c r="E249" i="4"/>
  <c r="H249" i="4" s="1"/>
  <c r="G248" i="4"/>
  <c r="F248" i="4"/>
  <c r="E248" i="4"/>
  <c r="H248" i="4" s="1"/>
  <c r="G247" i="4"/>
  <c r="F247" i="4"/>
  <c r="E247" i="4"/>
  <c r="H247" i="4" s="1"/>
  <c r="G246" i="4"/>
  <c r="E246" i="4"/>
  <c r="H246" i="4" s="1"/>
  <c r="G245" i="4"/>
  <c r="F245" i="4"/>
  <c r="E245" i="4"/>
  <c r="H245" i="4" s="1"/>
  <c r="G244" i="4"/>
  <c r="F244" i="4"/>
  <c r="E244" i="4"/>
  <c r="H244" i="4" s="1"/>
  <c r="G243" i="4"/>
  <c r="F243" i="4"/>
  <c r="E243" i="4"/>
  <c r="H243" i="4" s="1"/>
  <c r="G242" i="4"/>
  <c r="F242" i="4"/>
  <c r="E242" i="4"/>
  <c r="H242" i="4" s="1"/>
  <c r="G241" i="4"/>
  <c r="E241" i="4"/>
  <c r="H241" i="4" s="1"/>
  <c r="G240" i="4"/>
  <c r="F240" i="4"/>
  <c r="E240" i="4"/>
  <c r="H240" i="4" s="1"/>
  <c r="G239" i="4"/>
  <c r="E239" i="4"/>
  <c r="H239" i="4" s="1"/>
  <c r="G238" i="4"/>
  <c r="G237" i="4"/>
  <c r="F237" i="4"/>
  <c r="E237" i="4"/>
  <c r="H237" i="4" s="1"/>
  <c r="G236" i="4"/>
  <c r="E236" i="4"/>
  <c r="H236" i="4" s="1"/>
  <c r="G235" i="4"/>
  <c r="F235" i="4"/>
  <c r="E235" i="4"/>
  <c r="H235" i="4" s="1"/>
  <c r="G234" i="4"/>
  <c r="F234" i="4"/>
  <c r="E234" i="4"/>
  <c r="H234" i="4" s="1"/>
  <c r="G233" i="4"/>
  <c r="F233" i="4"/>
  <c r="E233" i="4"/>
  <c r="H233" i="4" s="1"/>
  <c r="G232" i="4"/>
  <c r="E232" i="4"/>
  <c r="H232" i="4" s="1"/>
  <c r="G231" i="4"/>
  <c r="F231" i="4"/>
  <c r="E231" i="4"/>
  <c r="H231" i="4" s="1"/>
  <c r="G230" i="4"/>
  <c r="F230" i="4"/>
  <c r="E230" i="4"/>
  <c r="H230" i="4" s="1"/>
  <c r="G229" i="4"/>
  <c r="F229" i="4"/>
  <c r="E229" i="4"/>
  <c r="H229" i="4" s="1"/>
  <c r="G228" i="4"/>
  <c r="F228" i="4"/>
  <c r="E228" i="4"/>
  <c r="H228" i="4" s="1"/>
  <c r="G227" i="4"/>
  <c r="F227" i="4"/>
  <c r="E227" i="4"/>
  <c r="H227" i="4" s="1"/>
  <c r="G226" i="4"/>
  <c r="F226" i="4"/>
  <c r="E226" i="4"/>
  <c r="H226" i="4" s="1"/>
  <c r="G225" i="4"/>
  <c r="F225" i="4"/>
  <c r="G224" i="4"/>
  <c r="E224" i="4"/>
  <c r="H224" i="4" s="1"/>
  <c r="G223" i="4"/>
  <c r="F223" i="4"/>
  <c r="E223" i="4"/>
  <c r="H223" i="4" s="1"/>
  <c r="G222" i="4"/>
  <c r="F222" i="4"/>
  <c r="E222" i="4"/>
  <c r="H222" i="4" s="1"/>
  <c r="G221" i="4"/>
  <c r="F221" i="4"/>
  <c r="E221" i="4"/>
  <c r="H221" i="4" s="1"/>
  <c r="G220" i="4"/>
  <c r="F220" i="4"/>
  <c r="E220" i="4"/>
  <c r="H220" i="4" s="1"/>
  <c r="G219" i="4"/>
  <c r="F219" i="4"/>
  <c r="E219" i="4"/>
  <c r="H219" i="4" s="1"/>
  <c r="G218" i="4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F214" i="4"/>
  <c r="E214" i="4"/>
  <c r="H214" i="4" s="1"/>
  <c r="G213" i="4"/>
  <c r="G212" i="4"/>
  <c r="F212" i="4"/>
  <c r="E212" i="4"/>
  <c r="H212" i="4" s="1"/>
  <c r="G211" i="4"/>
  <c r="F211" i="4"/>
  <c r="E211" i="4"/>
  <c r="H211" i="4" s="1"/>
  <c r="G210" i="4"/>
  <c r="F210" i="4"/>
  <c r="E210" i="4"/>
  <c r="H210" i="4" s="1"/>
  <c r="G209" i="4"/>
  <c r="F209" i="4"/>
  <c r="E209" i="4"/>
  <c r="H209" i="4" s="1"/>
  <c r="G208" i="4"/>
  <c r="F208" i="4"/>
  <c r="G207" i="4"/>
  <c r="F207" i="4"/>
  <c r="E207" i="4"/>
  <c r="H207" i="4" s="1"/>
  <c r="G206" i="4"/>
  <c r="G205" i="4"/>
  <c r="F205" i="4"/>
  <c r="E205" i="4"/>
  <c r="H205" i="4" s="1"/>
  <c r="G204" i="4"/>
  <c r="G203" i="4"/>
  <c r="G202" i="4"/>
  <c r="G201" i="4"/>
  <c r="F201" i="4"/>
  <c r="G200" i="4"/>
  <c r="F200" i="4"/>
  <c r="E200" i="4"/>
  <c r="H200" i="4" s="1"/>
  <c r="G199" i="4"/>
  <c r="F199" i="4"/>
  <c r="E199" i="4"/>
  <c r="H199" i="4" s="1"/>
  <c r="G198" i="4"/>
  <c r="F198" i="4"/>
  <c r="E198" i="4"/>
  <c r="H198" i="4" s="1"/>
  <c r="G197" i="4"/>
  <c r="F197" i="4"/>
  <c r="E197" i="4"/>
  <c r="H197" i="4" s="1"/>
  <c r="G196" i="4"/>
  <c r="F196" i="4"/>
  <c r="E196" i="4"/>
  <c r="H196" i="4" s="1"/>
  <c r="G195" i="4"/>
  <c r="F195" i="4"/>
  <c r="E195" i="4"/>
  <c r="H195" i="4" s="1"/>
  <c r="G194" i="4"/>
  <c r="E194" i="4"/>
  <c r="H194" i="4" s="1"/>
  <c r="G193" i="4"/>
  <c r="E193" i="4"/>
  <c r="H193" i="4" s="1"/>
  <c r="G192" i="4"/>
  <c r="F192" i="4"/>
  <c r="E192" i="4"/>
  <c r="H192" i="4" s="1"/>
  <c r="G191" i="4"/>
  <c r="E191" i="4"/>
  <c r="H191" i="4" s="1"/>
  <c r="G190" i="4"/>
  <c r="F190" i="4"/>
  <c r="E190" i="4"/>
  <c r="H190" i="4" s="1"/>
  <c r="G189" i="4"/>
  <c r="F189" i="4"/>
  <c r="E189" i="4"/>
  <c r="H189" i="4" s="1"/>
  <c r="G188" i="4"/>
  <c r="E188" i="4"/>
  <c r="H188" i="4" s="1"/>
  <c r="G187" i="4"/>
  <c r="G186" i="4"/>
  <c r="E186" i="4"/>
  <c r="H186" i="4" s="1"/>
  <c r="G185" i="4"/>
  <c r="F185" i="4"/>
  <c r="E185" i="4"/>
  <c r="H185" i="4" s="1"/>
  <c r="G184" i="4"/>
  <c r="E184" i="4"/>
  <c r="H184" i="4" s="1"/>
  <c r="G183" i="4"/>
  <c r="F183" i="4"/>
  <c r="E183" i="4"/>
  <c r="H183" i="4" s="1"/>
  <c r="G182" i="4"/>
  <c r="F182" i="4"/>
  <c r="E182" i="4"/>
  <c r="H182" i="4" s="1"/>
  <c r="G181" i="4"/>
  <c r="F181" i="4"/>
  <c r="E181" i="4"/>
  <c r="H181" i="4" s="1"/>
  <c r="G180" i="4"/>
  <c r="F180" i="4"/>
  <c r="E180" i="4"/>
  <c r="H180" i="4" s="1"/>
  <c r="G179" i="4"/>
  <c r="G178" i="4"/>
  <c r="G177" i="4"/>
  <c r="F177" i="4"/>
  <c r="E177" i="4"/>
  <c r="H177" i="4" s="1"/>
  <c r="G176" i="4"/>
  <c r="F176" i="4"/>
  <c r="G175" i="4"/>
  <c r="F175" i="4"/>
  <c r="E175" i="4"/>
  <c r="H175" i="4" s="1"/>
  <c r="G174" i="4"/>
  <c r="D173" i="4"/>
  <c r="C173" i="4"/>
  <c r="G167" i="4"/>
  <c r="F167" i="4"/>
  <c r="E167" i="4"/>
  <c r="H167" i="4" s="1"/>
  <c r="G166" i="4"/>
  <c r="F166" i="4"/>
  <c r="E166" i="4"/>
  <c r="H166" i="4" s="1"/>
  <c r="G165" i="4"/>
  <c r="F165" i="4"/>
  <c r="E165" i="4"/>
  <c r="H165" i="4" s="1"/>
  <c r="G164" i="4"/>
  <c r="E164" i="4"/>
  <c r="H164" i="4" s="1"/>
  <c r="G163" i="4"/>
  <c r="F163" i="4"/>
  <c r="E163" i="4"/>
  <c r="H163" i="4" s="1"/>
  <c r="G162" i="4"/>
  <c r="F162" i="4"/>
  <c r="E162" i="4"/>
  <c r="H162" i="4" s="1"/>
  <c r="G161" i="4"/>
  <c r="F161" i="4"/>
  <c r="E161" i="4"/>
  <c r="H161" i="4" s="1"/>
  <c r="G160" i="4"/>
  <c r="F160" i="4"/>
  <c r="E160" i="4"/>
  <c r="H160" i="4" s="1"/>
  <c r="G159" i="4"/>
  <c r="F159" i="4"/>
  <c r="E159" i="4"/>
  <c r="H159" i="4" s="1"/>
  <c r="G158" i="4"/>
  <c r="F158" i="4"/>
  <c r="E158" i="4"/>
  <c r="H158" i="4" s="1"/>
  <c r="G157" i="4"/>
  <c r="F157" i="4"/>
  <c r="E157" i="4"/>
  <c r="H157" i="4" s="1"/>
  <c r="G156" i="4"/>
  <c r="F156" i="4"/>
  <c r="E156" i="4"/>
  <c r="H156" i="4" s="1"/>
  <c r="G155" i="4"/>
  <c r="F155" i="4"/>
  <c r="E155" i="4"/>
  <c r="H155" i="4" s="1"/>
  <c r="G154" i="4"/>
  <c r="F154" i="4"/>
  <c r="E154" i="4"/>
  <c r="H154" i="4" s="1"/>
  <c r="G153" i="4"/>
  <c r="E153" i="4"/>
  <c r="H153" i="4" s="1"/>
  <c r="G152" i="4"/>
  <c r="F152" i="4"/>
  <c r="E152" i="4"/>
  <c r="H152" i="4" s="1"/>
  <c r="G151" i="4"/>
  <c r="F151" i="4"/>
  <c r="E151" i="4"/>
  <c r="H151" i="4" s="1"/>
  <c r="G150" i="4"/>
  <c r="F150" i="4"/>
  <c r="E150" i="4"/>
  <c r="H150" i="4" s="1"/>
  <c r="G149" i="4"/>
  <c r="F149" i="4"/>
  <c r="E149" i="4"/>
  <c r="H149" i="4" s="1"/>
  <c r="G148" i="4"/>
  <c r="F148" i="4"/>
  <c r="E148" i="4"/>
  <c r="H148" i="4" s="1"/>
  <c r="G147" i="4"/>
  <c r="F147" i="4"/>
  <c r="E147" i="4"/>
  <c r="H147" i="4" s="1"/>
  <c r="G146" i="4"/>
  <c r="E146" i="4"/>
  <c r="H146" i="4" s="1"/>
  <c r="G145" i="4"/>
  <c r="F145" i="4"/>
  <c r="E145" i="4"/>
  <c r="H145" i="4" s="1"/>
  <c r="G144" i="4"/>
  <c r="F144" i="4"/>
  <c r="E144" i="4"/>
  <c r="H144" i="4" s="1"/>
  <c r="G143" i="4"/>
  <c r="G142" i="4"/>
  <c r="F142" i="4"/>
  <c r="E142" i="4"/>
  <c r="H142" i="4" s="1"/>
  <c r="G141" i="4"/>
  <c r="F141" i="4"/>
  <c r="E141" i="4"/>
  <c r="H141" i="4" s="1"/>
  <c r="G140" i="4"/>
  <c r="F140" i="4"/>
  <c r="E140" i="4"/>
  <c r="H140" i="4" s="1"/>
  <c r="G139" i="4"/>
  <c r="F139" i="4"/>
  <c r="E139" i="4"/>
  <c r="H139" i="4" s="1"/>
  <c r="G138" i="4"/>
  <c r="E138" i="4"/>
  <c r="H138" i="4" s="1"/>
  <c r="G137" i="4"/>
  <c r="E137" i="4"/>
  <c r="H137" i="4" s="1"/>
  <c r="G136" i="4"/>
  <c r="F136" i="4"/>
  <c r="G135" i="4"/>
  <c r="F135" i="4"/>
  <c r="E135" i="4"/>
  <c r="H135" i="4" s="1"/>
  <c r="G134" i="4"/>
  <c r="G133" i="4"/>
  <c r="F133" i="4"/>
  <c r="G132" i="4"/>
  <c r="E132" i="4"/>
  <c r="H132" i="4" s="1"/>
  <c r="G131" i="4"/>
  <c r="G130" i="4"/>
  <c r="E130" i="4"/>
  <c r="H130" i="4" s="1"/>
  <c r="G129" i="4"/>
  <c r="F129" i="4"/>
  <c r="E129" i="4"/>
  <c r="H129" i="4" s="1"/>
  <c r="G128" i="4"/>
  <c r="E128" i="4"/>
  <c r="H128" i="4" s="1"/>
  <c r="G127" i="4"/>
  <c r="F127" i="4"/>
  <c r="E127" i="4"/>
  <c r="H127" i="4" s="1"/>
  <c r="G126" i="4"/>
  <c r="G125" i="4"/>
  <c r="E125" i="4"/>
  <c r="H125" i="4" s="1"/>
  <c r="G124" i="4"/>
  <c r="E124" i="4"/>
  <c r="H124" i="4" s="1"/>
  <c r="G123" i="4"/>
  <c r="E123" i="4"/>
  <c r="H123" i="4" s="1"/>
  <c r="G122" i="4"/>
  <c r="E122" i="4"/>
  <c r="H122" i="4" s="1"/>
  <c r="G121" i="4"/>
  <c r="G120" i="4"/>
  <c r="E120" i="4"/>
  <c r="H120" i="4" s="1"/>
  <c r="G119" i="4"/>
  <c r="F119" i="4"/>
  <c r="E119" i="4"/>
  <c r="H119" i="4" s="1"/>
  <c r="G118" i="4"/>
  <c r="F118" i="4"/>
  <c r="E118" i="4"/>
  <c r="H118" i="4" s="1"/>
  <c r="G117" i="4"/>
  <c r="F117" i="4"/>
  <c r="E117" i="4"/>
  <c r="H117" i="4" s="1"/>
  <c r="G116" i="4"/>
  <c r="F116" i="4"/>
  <c r="E116" i="4"/>
  <c r="H116" i="4" s="1"/>
  <c r="G115" i="4"/>
  <c r="F115" i="4"/>
  <c r="G114" i="4"/>
  <c r="E114" i="4"/>
  <c r="H114" i="4" s="1"/>
  <c r="G113" i="4"/>
  <c r="F113" i="4"/>
  <c r="E113" i="4"/>
  <c r="H113" i="4" s="1"/>
  <c r="G112" i="4"/>
  <c r="F112" i="4"/>
  <c r="E112" i="4"/>
  <c r="H112" i="4" s="1"/>
  <c r="G111" i="4"/>
  <c r="F111" i="4"/>
  <c r="G110" i="4"/>
  <c r="F110" i="4"/>
  <c r="E110" i="4"/>
  <c r="H110" i="4" s="1"/>
  <c r="G109" i="4"/>
  <c r="F109" i="4"/>
  <c r="E109" i="4"/>
  <c r="H109" i="4" s="1"/>
  <c r="G108" i="4"/>
  <c r="F108" i="4"/>
  <c r="E108" i="4"/>
  <c r="H108" i="4" s="1"/>
  <c r="G107" i="4"/>
  <c r="F107" i="4"/>
  <c r="E107" i="4"/>
  <c r="H107" i="4" s="1"/>
  <c r="G106" i="4"/>
  <c r="F106" i="4"/>
  <c r="E106" i="4"/>
  <c r="H106" i="4" s="1"/>
  <c r="G105" i="4"/>
  <c r="F105" i="4"/>
  <c r="E105" i="4"/>
  <c r="H105" i="4" s="1"/>
  <c r="G104" i="4"/>
  <c r="G103" i="4"/>
  <c r="E103" i="4"/>
  <c r="H103" i="4" s="1"/>
  <c r="G102" i="4"/>
  <c r="E102" i="4"/>
  <c r="H102" i="4" s="1"/>
  <c r="G101" i="4"/>
  <c r="F101" i="4"/>
  <c r="E101" i="4"/>
  <c r="H101" i="4" s="1"/>
  <c r="G100" i="4"/>
  <c r="F100" i="4"/>
  <c r="E100" i="4"/>
  <c r="H100" i="4" s="1"/>
  <c r="G99" i="4"/>
  <c r="G98" i="4"/>
  <c r="F98" i="4"/>
  <c r="E98" i="4"/>
  <c r="H98" i="4" s="1"/>
  <c r="G97" i="4"/>
  <c r="F97" i="4"/>
  <c r="E97" i="4"/>
  <c r="H97" i="4" s="1"/>
  <c r="G96" i="4"/>
  <c r="F96" i="4"/>
  <c r="E96" i="4"/>
  <c r="H96" i="4" s="1"/>
  <c r="G95" i="4"/>
  <c r="F95" i="4"/>
  <c r="E95" i="4"/>
  <c r="H95" i="4" s="1"/>
  <c r="G94" i="4"/>
  <c r="F94" i="4"/>
  <c r="E94" i="4"/>
  <c r="H94" i="4" s="1"/>
  <c r="G93" i="4"/>
  <c r="E93" i="4"/>
  <c r="H93" i="4" s="1"/>
  <c r="G92" i="4"/>
  <c r="F92" i="4"/>
  <c r="G91" i="4"/>
  <c r="G90" i="4"/>
  <c r="E90" i="4"/>
  <c r="H90" i="4" s="1"/>
  <c r="G89" i="4"/>
  <c r="E89" i="4"/>
  <c r="H89" i="4" s="1"/>
  <c r="G88" i="4"/>
  <c r="E88" i="4"/>
  <c r="H88" i="4" s="1"/>
  <c r="G87" i="4"/>
  <c r="G86" i="4"/>
  <c r="F86" i="4"/>
  <c r="E86" i="4"/>
  <c r="H86" i="4" s="1"/>
  <c r="G85" i="4"/>
  <c r="E85" i="4"/>
  <c r="H85" i="4" s="1"/>
  <c r="G84" i="4"/>
  <c r="F84" i="4"/>
  <c r="E84" i="4"/>
  <c r="H84" i="4" s="1"/>
  <c r="G83" i="4"/>
  <c r="F83" i="4"/>
  <c r="E83" i="4"/>
  <c r="H83" i="4" s="1"/>
  <c r="G82" i="4"/>
  <c r="F82" i="4"/>
  <c r="E82" i="4"/>
  <c r="H82" i="4" s="1"/>
  <c r="G81" i="4"/>
  <c r="E81" i="4"/>
  <c r="H81" i="4" s="1"/>
  <c r="G80" i="4"/>
  <c r="E80" i="4"/>
  <c r="H80" i="4" s="1"/>
  <c r="G79" i="4"/>
  <c r="E79" i="4"/>
  <c r="H79" i="4" s="1"/>
  <c r="G78" i="4"/>
  <c r="F78" i="4"/>
  <c r="E78" i="4"/>
  <c r="H78" i="4" s="1"/>
  <c r="G77" i="4"/>
  <c r="F77" i="4"/>
  <c r="E77" i="4"/>
  <c r="H77" i="4" s="1"/>
  <c r="G76" i="4"/>
  <c r="E76" i="4"/>
  <c r="H76" i="4" s="1"/>
  <c r="D75" i="4"/>
  <c r="C75" i="4"/>
  <c r="G69" i="4"/>
  <c r="F69" i="4"/>
  <c r="E69" i="4"/>
  <c r="H69" i="4" s="1"/>
  <c r="G68" i="4"/>
  <c r="F68" i="4"/>
  <c r="E68" i="4"/>
  <c r="H68" i="4" s="1"/>
  <c r="G67" i="4"/>
  <c r="F67" i="4"/>
  <c r="E67" i="4"/>
  <c r="H67" i="4" s="1"/>
  <c r="G66" i="4"/>
  <c r="F66" i="4"/>
  <c r="E66" i="4"/>
  <c r="H66" i="4" s="1"/>
  <c r="G65" i="4"/>
  <c r="F65" i="4"/>
  <c r="E65" i="4"/>
  <c r="H65" i="4" s="1"/>
  <c r="G64" i="4"/>
  <c r="F64" i="4"/>
  <c r="G63" i="4"/>
  <c r="F63" i="4"/>
  <c r="E63" i="4"/>
  <c r="H63" i="4" s="1"/>
  <c r="G62" i="4"/>
  <c r="F62" i="4"/>
  <c r="E62" i="4"/>
  <c r="H62" i="4" s="1"/>
  <c r="G61" i="4"/>
  <c r="E61" i="4"/>
  <c r="H61" i="4" s="1"/>
  <c r="G60" i="4"/>
  <c r="E60" i="4"/>
  <c r="H60" i="4" s="1"/>
  <c r="G59" i="4"/>
  <c r="F59" i="4"/>
  <c r="E59" i="4"/>
  <c r="H59" i="4" s="1"/>
  <c r="G58" i="4"/>
  <c r="F58" i="4"/>
  <c r="E58" i="4"/>
  <c r="H58" i="4" s="1"/>
  <c r="G57" i="4"/>
  <c r="F57" i="4"/>
  <c r="E57" i="4"/>
  <c r="H57" i="4" s="1"/>
  <c r="G56" i="4"/>
  <c r="F56" i="4"/>
  <c r="E56" i="4"/>
  <c r="H56" i="4" s="1"/>
  <c r="G55" i="4"/>
  <c r="F55" i="4"/>
  <c r="E55" i="4"/>
  <c r="H55" i="4" s="1"/>
  <c r="G54" i="4"/>
  <c r="F54" i="4"/>
  <c r="E54" i="4"/>
  <c r="H54" i="4" s="1"/>
  <c r="G53" i="4"/>
  <c r="F53" i="4"/>
  <c r="E53" i="4"/>
  <c r="H53" i="4" s="1"/>
  <c r="G52" i="4"/>
  <c r="F52" i="4"/>
  <c r="E52" i="4"/>
  <c r="H52" i="4" s="1"/>
  <c r="G51" i="4"/>
  <c r="F51" i="4"/>
  <c r="E51" i="4"/>
  <c r="H51" i="4" s="1"/>
  <c r="G50" i="4"/>
  <c r="F50" i="4"/>
  <c r="E50" i="4"/>
  <c r="H50" i="4" s="1"/>
  <c r="G49" i="4"/>
  <c r="F49" i="4"/>
  <c r="E49" i="4"/>
  <c r="H49" i="4" s="1"/>
  <c r="G48" i="4"/>
  <c r="F48" i="4"/>
  <c r="E48" i="4"/>
  <c r="H48" i="4" s="1"/>
  <c r="G47" i="4"/>
  <c r="F47" i="4"/>
  <c r="E47" i="4"/>
  <c r="H47" i="4" s="1"/>
  <c r="G46" i="4"/>
  <c r="F46" i="4"/>
  <c r="E46" i="4"/>
  <c r="H46" i="4" s="1"/>
  <c r="G45" i="4"/>
  <c r="G44" i="4"/>
  <c r="F44" i="4"/>
  <c r="E44" i="4"/>
  <c r="H44" i="4" s="1"/>
  <c r="G43" i="4"/>
  <c r="F43" i="4"/>
  <c r="E43" i="4"/>
  <c r="H43" i="4" s="1"/>
  <c r="G42" i="4"/>
  <c r="F42" i="4"/>
  <c r="E42" i="4"/>
  <c r="H42" i="4" s="1"/>
  <c r="G41" i="4"/>
  <c r="F41" i="4"/>
  <c r="E41" i="4"/>
  <c r="H41" i="4" s="1"/>
  <c r="G40" i="4"/>
  <c r="F40" i="4"/>
  <c r="E40" i="4"/>
  <c r="H40" i="4" s="1"/>
  <c r="G39" i="4"/>
  <c r="F39" i="4"/>
  <c r="E39" i="4"/>
  <c r="H39" i="4" s="1"/>
  <c r="G38" i="4"/>
  <c r="F38" i="4"/>
  <c r="E38" i="4"/>
  <c r="H38" i="4" s="1"/>
  <c r="G37" i="4"/>
  <c r="F37" i="4"/>
  <c r="E37" i="4"/>
  <c r="H37" i="4" s="1"/>
  <c r="G36" i="4"/>
  <c r="E36" i="4"/>
  <c r="H36" i="4" s="1"/>
  <c r="G35" i="4"/>
  <c r="F35" i="4"/>
  <c r="E35" i="4"/>
  <c r="H35" i="4" s="1"/>
  <c r="G34" i="4"/>
  <c r="F34" i="4"/>
  <c r="E34" i="4"/>
  <c r="H34" i="4" s="1"/>
  <c r="G33" i="4"/>
  <c r="F33" i="4"/>
  <c r="E33" i="4"/>
  <c r="H33" i="4" s="1"/>
  <c r="G32" i="4"/>
  <c r="F32" i="4"/>
  <c r="E32" i="4"/>
  <c r="H32" i="4" s="1"/>
  <c r="G31" i="4"/>
  <c r="F31" i="4"/>
  <c r="E31" i="4"/>
  <c r="H31" i="4" s="1"/>
  <c r="G30" i="4"/>
  <c r="E30" i="4"/>
  <c r="H30" i="4" s="1"/>
  <c r="G29" i="4"/>
  <c r="F29" i="4"/>
  <c r="G28" i="4"/>
  <c r="F28" i="4"/>
  <c r="E28" i="4"/>
  <c r="H28" i="4" s="1"/>
  <c r="G27" i="4"/>
  <c r="E27" i="4"/>
  <c r="H27" i="4" s="1"/>
  <c r="G26" i="4"/>
  <c r="F26" i="4"/>
  <c r="G25" i="4"/>
  <c r="E25" i="4"/>
  <c r="H25" i="4" s="1"/>
  <c r="G24" i="4"/>
  <c r="F24" i="4"/>
  <c r="E24" i="4"/>
  <c r="H24" i="4" s="1"/>
  <c r="G23" i="4"/>
  <c r="F23" i="4"/>
  <c r="E23" i="4"/>
  <c r="H23" i="4" s="1"/>
  <c r="G22" i="4"/>
  <c r="F22" i="4"/>
  <c r="E22" i="4"/>
  <c r="H22" i="4" s="1"/>
  <c r="G21" i="4"/>
  <c r="F21" i="4"/>
  <c r="E21" i="4"/>
  <c r="H21" i="4" s="1"/>
  <c r="G20" i="4"/>
  <c r="F20" i="4"/>
  <c r="E20" i="4"/>
  <c r="H20" i="4" s="1"/>
  <c r="D19" i="4"/>
  <c r="C19" i="4"/>
  <c r="D13" i="4"/>
  <c r="C13" i="4"/>
  <c r="D12" i="4"/>
  <c r="C12" i="4"/>
  <c r="D11" i="4"/>
  <c r="C11" i="4"/>
  <c r="D10" i="4"/>
  <c r="C10" i="4"/>
  <c r="D9" i="4"/>
  <c r="C9" i="4"/>
  <c r="D8" i="4"/>
  <c r="C8" i="4"/>
  <c r="G8" i="4" s="1"/>
  <c r="G609" i="3"/>
  <c r="G608" i="3"/>
  <c r="G607" i="3"/>
  <c r="F607" i="3"/>
  <c r="G606" i="3"/>
  <c r="G605" i="3"/>
  <c r="G604" i="3"/>
  <c r="E604" i="3"/>
  <c r="H604" i="3" s="1"/>
  <c r="G603" i="3"/>
  <c r="G602" i="3"/>
  <c r="G601" i="3"/>
  <c r="G600" i="3"/>
  <c r="G599" i="3"/>
  <c r="G598" i="3"/>
  <c r="G597" i="3"/>
  <c r="G596" i="3"/>
  <c r="E596" i="3"/>
  <c r="H596" i="3" s="1"/>
  <c r="G595" i="3"/>
  <c r="E595" i="3"/>
  <c r="H595" i="3" s="1"/>
  <c r="G594" i="3"/>
  <c r="E594" i="3"/>
  <c r="H594" i="3" s="1"/>
  <c r="G593" i="3"/>
  <c r="G592" i="3"/>
  <c r="E592" i="3"/>
  <c r="H592" i="3" s="1"/>
  <c r="G591" i="3"/>
  <c r="G590" i="3"/>
  <c r="G589" i="3"/>
  <c r="E589" i="3"/>
  <c r="H589" i="3" s="1"/>
  <c r="G588" i="3"/>
  <c r="E588" i="3"/>
  <c r="H588" i="3" s="1"/>
  <c r="G587" i="3"/>
  <c r="G586" i="3"/>
  <c r="G585" i="3"/>
  <c r="G584" i="3"/>
  <c r="G583" i="3"/>
  <c r="D582" i="3"/>
  <c r="C582" i="3"/>
  <c r="G576" i="3"/>
  <c r="F576" i="3"/>
  <c r="G575" i="3"/>
  <c r="F575" i="3"/>
  <c r="G574" i="3"/>
  <c r="G573" i="3"/>
  <c r="E573" i="3"/>
  <c r="H573" i="3" s="1"/>
  <c r="G572" i="3"/>
  <c r="G571" i="3"/>
  <c r="G570" i="3"/>
  <c r="G569" i="3"/>
  <c r="G568" i="3"/>
  <c r="G567" i="3"/>
  <c r="E567" i="3"/>
  <c r="H567" i="3" s="1"/>
  <c r="G566" i="3"/>
  <c r="G565" i="3"/>
  <c r="F565" i="3"/>
  <c r="G564" i="3"/>
  <c r="F564" i="3"/>
  <c r="E564" i="3"/>
  <c r="H564" i="3" s="1"/>
  <c r="G563" i="3"/>
  <c r="F563" i="3"/>
  <c r="E563" i="3"/>
  <c r="H563" i="3" s="1"/>
  <c r="G562" i="3"/>
  <c r="G561" i="3"/>
  <c r="G560" i="3"/>
  <c r="G559" i="3"/>
  <c r="G558" i="3"/>
  <c r="F558" i="3"/>
  <c r="E558" i="3"/>
  <c r="H558" i="3" s="1"/>
  <c r="G557" i="3"/>
  <c r="F557" i="3"/>
  <c r="E557" i="3"/>
  <c r="H557" i="3" s="1"/>
  <c r="G556" i="3"/>
  <c r="E556" i="3"/>
  <c r="H556" i="3" s="1"/>
  <c r="G555" i="3"/>
  <c r="G554" i="3"/>
  <c r="G553" i="3"/>
  <c r="F553" i="3"/>
  <c r="E553" i="3"/>
  <c r="H553" i="3" s="1"/>
  <c r="G552" i="3"/>
  <c r="G551" i="3"/>
  <c r="G550" i="3"/>
  <c r="F550" i="3"/>
  <c r="G549" i="3"/>
  <c r="E549" i="3"/>
  <c r="H549" i="3" s="1"/>
  <c r="G548" i="3"/>
  <c r="G547" i="3"/>
  <c r="F547" i="3"/>
  <c r="E547" i="3"/>
  <c r="H547" i="3" s="1"/>
  <c r="G546" i="3"/>
  <c r="G545" i="3"/>
  <c r="E545" i="3"/>
  <c r="H545" i="3" s="1"/>
  <c r="G544" i="3"/>
  <c r="G543" i="3"/>
  <c r="E543" i="3"/>
  <c r="H543" i="3" s="1"/>
  <c r="G542" i="3"/>
  <c r="G541" i="3"/>
  <c r="G540" i="3"/>
  <c r="F540" i="3"/>
  <c r="E540" i="3"/>
  <c r="H540" i="3" s="1"/>
  <c r="G539" i="3"/>
  <c r="G538" i="3"/>
  <c r="G537" i="3"/>
  <c r="E537" i="3"/>
  <c r="H537" i="3" s="1"/>
  <c r="G536" i="3"/>
  <c r="E536" i="3"/>
  <c r="H536" i="3" s="1"/>
  <c r="G535" i="3"/>
  <c r="G534" i="3"/>
  <c r="G533" i="3"/>
  <c r="E533" i="3"/>
  <c r="H533" i="3" s="1"/>
  <c r="G532" i="3"/>
  <c r="G531" i="3"/>
  <c r="G530" i="3"/>
  <c r="G529" i="3"/>
  <c r="G528" i="3"/>
  <c r="G527" i="3"/>
  <c r="E527" i="3"/>
  <c r="H527" i="3" s="1"/>
  <c r="G526" i="3"/>
  <c r="F526" i="3"/>
  <c r="E526" i="3"/>
  <c r="H526" i="3" s="1"/>
  <c r="G525" i="3"/>
  <c r="F525" i="3"/>
  <c r="E525" i="3"/>
  <c r="H525" i="3" s="1"/>
  <c r="G524" i="3"/>
  <c r="G523" i="3"/>
  <c r="E523" i="3"/>
  <c r="H523" i="3" s="1"/>
  <c r="G522" i="3"/>
  <c r="E522" i="3"/>
  <c r="H522" i="3" s="1"/>
  <c r="G521" i="3"/>
  <c r="G520" i="3"/>
  <c r="G519" i="3"/>
  <c r="F519" i="3"/>
  <c r="E519" i="3"/>
  <c r="H519" i="3" s="1"/>
  <c r="G518" i="3"/>
  <c r="F518" i="3"/>
  <c r="E518" i="3"/>
  <c r="H518" i="3" s="1"/>
  <c r="G517" i="3"/>
  <c r="G516" i="3"/>
  <c r="G515" i="3"/>
  <c r="G514" i="3"/>
  <c r="G513" i="3"/>
  <c r="F513" i="3"/>
  <c r="E513" i="3"/>
  <c r="H513" i="3" s="1"/>
  <c r="G512" i="3"/>
  <c r="G511" i="3"/>
  <c r="G510" i="3"/>
  <c r="G509" i="3"/>
  <c r="G508" i="3"/>
  <c r="G507" i="3"/>
  <c r="G506" i="3"/>
  <c r="E506" i="3"/>
  <c r="H506" i="3" s="1"/>
  <c r="G505" i="3"/>
  <c r="F505" i="3"/>
  <c r="E505" i="3"/>
  <c r="H505" i="3" s="1"/>
  <c r="G504" i="3"/>
  <c r="G503" i="3"/>
  <c r="F503" i="3"/>
  <c r="E503" i="3"/>
  <c r="H503" i="3" s="1"/>
  <c r="G502" i="3"/>
  <c r="F502" i="3"/>
  <c r="E502" i="3"/>
  <c r="H502" i="3" s="1"/>
  <c r="G501" i="3"/>
  <c r="G500" i="3"/>
  <c r="G499" i="3"/>
  <c r="G498" i="3"/>
  <c r="G497" i="3"/>
  <c r="E497" i="3"/>
  <c r="H497" i="3" s="1"/>
  <c r="G496" i="3"/>
  <c r="F496" i="3"/>
  <c r="E496" i="3"/>
  <c r="H496" i="3" s="1"/>
  <c r="G495" i="3"/>
  <c r="E495" i="3"/>
  <c r="H495" i="3" s="1"/>
  <c r="G494" i="3"/>
  <c r="E494" i="3"/>
  <c r="H494" i="3" s="1"/>
  <c r="G493" i="3"/>
  <c r="E493" i="3"/>
  <c r="H493" i="3" s="1"/>
  <c r="G492" i="3"/>
  <c r="G491" i="3"/>
  <c r="F491" i="3"/>
  <c r="E491" i="3"/>
  <c r="H491" i="3" s="1"/>
  <c r="G490" i="3"/>
  <c r="G489" i="3"/>
  <c r="G488" i="3"/>
  <c r="G487" i="3"/>
  <c r="G486" i="3"/>
  <c r="G485" i="3"/>
  <c r="G484" i="3"/>
  <c r="G483" i="3"/>
  <c r="G482" i="3"/>
  <c r="F482" i="3"/>
  <c r="E482" i="3"/>
  <c r="H482" i="3" s="1"/>
  <c r="G481" i="3"/>
  <c r="G480" i="3"/>
  <c r="G479" i="3"/>
  <c r="G478" i="3"/>
  <c r="F478" i="3"/>
  <c r="E478" i="3"/>
  <c r="H478" i="3" s="1"/>
  <c r="G477" i="3"/>
  <c r="F477" i="3"/>
  <c r="E477" i="3"/>
  <c r="H477" i="3" s="1"/>
  <c r="G476" i="3"/>
  <c r="G475" i="3"/>
  <c r="F475" i="3"/>
  <c r="E475" i="3"/>
  <c r="H475" i="3" s="1"/>
  <c r="G474" i="3"/>
  <c r="F474" i="3"/>
  <c r="E474" i="3"/>
  <c r="H474" i="3" s="1"/>
  <c r="G473" i="3"/>
  <c r="E473" i="3"/>
  <c r="H473" i="3" s="1"/>
  <c r="G472" i="3"/>
  <c r="E472" i="3"/>
  <c r="H472" i="3" s="1"/>
  <c r="G471" i="3"/>
  <c r="G470" i="3"/>
  <c r="G469" i="3"/>
  <c r="G468" i="3"/>
  <c r="G467" i="3"/>
  <c r="G466" i="3"/>
  <c r="G465" i="3"/>
  <c r="G464" i="3"/>
  <c r="G463" i="3"/>
  <c r="G462" i="3"/>
  <c r="E462" i="3"/>
  <c r="H462" i="3" s="1"/>
  <c r="G461" i="3"/>
  <c r="G460" i="3"/>
  <c r="F460" i="3"/>
  <c r="E460" i="3"/>
  <c r="H460" i="3" s="1"/>
  <c r="G459" i="3"/>
  <c r="G458" i="3"/>
  <c r="G457" i="3"/>
  <c r="G456" i="3"/>
  <c r="G455" i="3"/>
  <c r="G454" i="3"/>
  <c r="G453" i="3"/>
  <c r="G452" i="3"/>
  <c r="F452" i="3"/>
  <c r="E452" i="3"/>
  <c r="H452" i="3" s="1"/>
  <c r="G451" i="3"/>
  <c r="F451" i="3"/>
  <c r="E451" i="3"/>
  <c r="H451" i="3" s="1"/>
  <c r="G450" i="3"/>
  <c r="F450" i="3"/>
  <c r="E450" i="3"/>
  <c r="H450" i="3" s="1"/>
  <c r="G449" i="3"/>
  <c r="F449" i="3"/>
  <c r="E449" i="3"/>
  <c r="H449" i="3" s="1"/>
  <c r="G448" i="3"/>
  <c r="F448" i="3"/>
  <c r="E448" i="3"/>
  <c r="H448" i="3" s="1"/>
  <c r="G447" i="3"/>
  <c r="F447" i="3"/>
  <c r="E447" i="3"/>
  <c r="H447" i="3" s="1"/>
  <c r="G446" i="3"/>
  <c r="F446" i="3"/>
  <c r="E446" i="3"/>
  <c r="H446" i="3" s="1"/>
  <c r="G445" i="3"/>
  <c r="G444" i="3"/>
  <c r="G443" i="3"/>
  <c r="G442" i="3"/>
  <c r="G441" i="3"/>
  <c r="E441" i="3"/>
  <c r="H441" i="3" s="1"/>
  <c r="G440" i="3"/>
  <c r="G439" i="3"/>
  <c r="E439" i="3"/>
  <c r="H439" i="3" s="1"/>
  <c r="G438" i="3"/>
  <c r="G437" i="3"/>
  <c r="E437" i="3"/>
  <c r="H437" i="3" s="1"/>
  <c r="G436" i="3"/>
  <c r="E436" i="3"/>
  <c r="H436" i="3" s="1"/>
  <c r="G435" i="3"/>
  <c r="F435" i="3"/>
  <c r="E435" i="3"/>
  <c r="H435" i="3" s="1"/>
  <c r="G434" i="3"/>
  <c r="F434" i="3"/>
  <c r="G433" i="3"/>
  <c r="E433" i="3"/>
  <c r="H433" i="3" s="1"/>
  <c r="G432" i="3"/>
  <c r="G431" i="3"/>
  <c r="E431" i="3"/>
  <c r="H431" i="3" s="1"/>
  <c r="G430" i="3"/>
  <c r="F430" i="3"/>
  <c r="E430" i="3"/>
  <c r="H430" i="3" s="1"/>
  <c r="G429" i="3"/>
  <c r="G428" i="3"/>
  <c r="G427" i="3"/>
  <c r="F427" i="3"/>
  <c r="E427" i="3"/>
  <c r="H427" i="3" s="1"/>
  <c r="G426" i="3"/>
  <c r="E426" i="3"/>
  <c r="H426" i="3" s="1"/>
  <c r="G425" i="3"/>
  <c r="G424" i="3"/>
  <c r="G423" i="3"/>
  <c r="F423" i="3"/>
  <c r="G422" i="3"/>
  <c r="G421" i="3"/>
  <c r="F421" i="3"/>
  <c r="E421" i="3"/>
  <c r="H421" i="3" s="1"/>
  <c r="G420" i="3"/>
  <c r="G419" i="3"/>
  <c r="F419" i="3"/>
  <c r="G418" i="3"/>
  <c r="F418" i="3"/>
  <c r="E418" i="3"/>
  <c r="H418" i="3" s="1"/>
  <c r="G417" i="3"/>
  <c r="E417" i="3"/>
  <c r="H417" i="3" s="1"/>
  <c r="G416" i="3"/>
  <c r="F416" i="3"/>
  <c r="E416" i="3"/>
  <c r="H416" i="3" s="1"/>
  <c r="G415" i="3"/>
  <c r="F415" i="3"/>
  <c r="E415" i="3"/>
  <c r="H415" i="3" s="1"/>
  <c r="G414" i="3"/>
  <c r="F414" i="3"/>
  <c r="E414" i="3"/>
  <c r="H414" i="3" s="1"/>
  <c r="G413" i="3"/>
  <c r="F413" i="3"/>
  <c r="G412" i="3"/>
  <c r="G411" i="3"/>
  <c r="G410" i="3"/>
  <c r="G409" i="3"/>
  <c r="G408" i="3"/>
  <c r="G407" i="3"/>
  <c r="F407" i="3"/>
  <c r="E407" i="3"/>
  <c r="H407" i="3" s="1"/>
  <c r="G406" i="3"/>
  <c r="F406" i="3"/>
  <c r="E406" i="3"/>
  <c r="H406" i="3" s="1"/>
  <c r="G405" i="3"/>
  <c r="G404" i="3"/>
  <c r="F404" i="3"/>
  <c r="E404" i="3"/>
  <c r="H404" i="3" s="1"/>
  <c r="G403" i="3"/>
  <c r="G402" i="3"/>
  <c r="F402" i="3"/>
  <c r="E402" i="3"/>
  <c r="H402" i="3" s="1"/>
  <c r="G401" i="3"/>
  <c r="G400" i="3"/>
  <c r="E400" i="3"/>
  <c r="H400" i="3" s="1"/>
  <c r="G399" i="3"/>
  <c r="G398" i="3"/>
  <c r="G397" i="3"/>
  <c r="G396" i="3"/>
  <c r="E396" i="3"/>
  <c r="H396" i="3" s="1"/>
  <c r="G395" i="3"/>
  <c r="G394" i="3"/>
  <c r="E394" i="3"/>
  <c r="H394" i="3" s="1"/>
  <c r="G393" i="3"/>
  <c r="F393" i="3"/>
  <c r="E393" i="3"/>
  <c r="H393" i="3" s="1"/>
  <c r="G392" i="3"/>
  <c r="E392" i="3"/>
  <c r="H392" i="3" s="1"/>
  <c r="G391" i="3"/>
  <c r="G390" i="3"/>
  <c r="G389" i="3"/>
  <c r="E389" i="3"/>
  <c r="H389" i="3" s="1"/>
  <c r="G388" i="3"/>
  <c r="G387" i="3"/>
  <c r="E387" i="3"/>
  <c r="H387" i="3" s="1"/>
  <c r="G386" i="3"/>
  <c r="F386" i="3"/>
  <c r="G385" i="3"/>
  <c r="G384" i="3"/>
  <c r="G383" i="3"/>
  <c r="G382" i="3"/>
  <c r="G381" i="3"/>
  <c r="F381" i="3"/>
  <c r="E381" i="3"/>
  <c r="H381" i="3" s="1"/>
  <c r="G380" i="3"/>
  <c r="G379" i="3"/>
  <c r="G378" i="3"/>
  <c r="F378" i="3"/>
  <c r="E378" i="3"/>
  <c r="H378" i="3" s="1"/>
  <c r="G377" i="3"/>
  <c r="F377" i="3"/>
  <c r="E377" i="3"/>
  <c r="H377" i="3" s="1"/>
  <c r="G376" i="3"/>
  <c r="G375" i="3"/>
  <c r="F375" i="3"/>
  <c r="G374" i="3"/>
  <c r="G373" i="3"/>
  <c r="G372" i="3"/>
  <c r="G371" i="3"/>
  <c r="E371" i="3"/>
  <c r="H371" i="3" s="1"/>
  <c r="G370" i="3"/>
  <c r="F370" i="3"/>
  <c r="G369" i="3"/>
  <c r="G368" i="3"/>
  <c r="F368" i="3"/>
  <c r="G367" i="3"/>
  <c r="G366" i="3"/>
  <c r="G365" i="3"/>
  <c r="G364" i="3"/>
  <c r="G363" i="3"/>
  <c r="F363" i="3"/>
  <c r="E363" i="3"/>
  <c r="H363" i="3" s="1"/>
  <c r="G362" i="3"/>
  <c r="G361" i="3"/>
  <c r="G360" i="3"/>
  <c r="F360" i="3"/>
  <c r="E360" i="3"/>
  <c r="H360" i="3" s="1"/>
  <c r="G359" i="3"/>
  <c r="G358" i="3"/>
  <c r="G357" i="3"/>
  <c r="G356" i="3"/>
  <c r="G355" i="3"/>
  <c r="G354" i="3"/>
  <c r="F354" i="3"/>
  <c r="E354" i="3"/>
  <c r="H354" i="3" s="1"/>
  <c r="G353" i="3"/>
  <c r="F353" i="3"/>
  <c r="E353" i="3"/>
  <c r="H353" i="3" s="1"/>
  <c r="G352" i="3"/>
  <c r="G351" i="3"/>
  <c r="G350" i="3"/>
  <c r="D349" i="3"/>
  <c r="C349" i="3"/>
  <c r="G343" i="3"/>
  <c r="G342" i="3"/>
  <c r="F342" i="3"/>
  <c r="E342" i="3"/>
  <c r="H342" i="3" s="1"/>
  <c r="G341" i="3"/>
  <c r="G340" i="3"/>
  <c r="F340" i="3"/>
  <c r="E340" i="3"/>
  <c r="H340" i="3" s="1"/>
  <c r="G339" i="3"/>
  <c r="F339" i="3"/>
  <c r="E339" i="3"/>
  <c r="H339" i="3" s="1"/>
  <c r="G338" i="3"/>
  <c r="E338" i="3"/>
  <c r="H338" i="3" s="1"/>
  <c r="G337" i="3"/>
  <c r="F337" i="3"/>
  <c r="E337" i="3"/>
  <c r="H337" i="3" s="1"/>
  <c r="G336" i="3"/>
  <c r="E336" i="3"/>
  <c r="H336" i="3" s="1"/>
  <c r="G335" i="3"/>
  <c r="E335" i="3"/>
  <c r="H335" i="3" s="1"/>
  <c r="G334" i="3"/>
  <c r="E334" i="3"/>
  <c r="H334" i="3" s="1"/>
  <c r="G333" i="3"/>
  <c r="G332" i="3"/>
  <c r="G331" i="3"/>
  <c r="F331" i="3"/>
  <c r="E331" i="3"/>
  <c r="H331" i="3" s="1"/>
  <c r="G330" i="3"/>
  <c r="F330" i="3"/>
  <c r="E330" i="3"/>
  <c r="H330" i="3" s="1"/>
  <c r="G329" i="3"/>
  <c r="G328" i="3"/>
  <c r="G327" i="3"/>
  <c r="G326" i="3"/>
  <c r="F326" i="3"/>
  <c r="G325" i="3"/>
  <c r="E325" i="3"/>
  <c r="H325" i="3" s="1"/>
  <c r="G324" i="3"/>
  <c r="G323" i="3"/>
  <c r="E323" i="3"/>
  <c r="H323" i="3" s="1"/>
  <c r="G322" i="3"/>
  <c r="F322" i="3"/>
  <c r="G321" i="3"/>
  <c r="G320" i="3"/>
  <c r="E320" i="3"/>
  <c r="H320" i="3" s="1"/>
  <c r="G319" i="3"/>
  <c r="G318" i="3"/>
  <c r="F318" i="3"/>
  <c r="E318" i="3"/>
  <c r="H318" i="3" s="1"/>
  <c r="G317" i="3"/>
  <c r="G316" i="3"/>
  <c r="F316" i="3"/>
  <c r="E316" i="3"/>
  <c r="H316" i="3" s="1"/>
  <c r="G315" i="3"/>
  <c r="G314" i="3"/>
  <c r="F314" i="3"/>
  <c r="E314" i="3"/>
  <c r="H314" i="3" s="1"/>
  <c r="G313" i="3"/>
  <c r="G312" i="3"/>
  <c r="E312" i="3"/>
  <c r="H312" i="3" s="1"/>
  <c r="G311" i="3"/>
  <c r="F311" i="3"/>
  <c r="E311" i="3"/>
  <c r="H311" i="3" s="1"/>
  <c r="G310" i="3"/>
  <c r="F310" i="3"/>
  <c r="G309" i="3"/>
  <c r="E309" i="3"/>
  <c r="H309" i="3" s="1"/>
  <c r="G308" i="3"/>
  <c r="E308" i="3"/>
  <c r="H308" i="3" s="1"/>
  <c r="G307" i="3"/>
  <c r="F307" i="3"/>
  <c r="E307" i="3"/>
  <c r="H307" i="3" s="1"/>
  <c r="G306" i="3"/>
  <c r="F306" i="3"/>
  <c r="E306" i="3"/>
  <c r="H306" i="3" s="1"/>
  <c r="G305" i="3"/>
  <c r="G304" i="3"/>
  <c r="E304" i="3"/>
  <c r="H304" i="3" s="1"/>
  <c r="G303" i="3"/>
  <c r="F303" i="3"/>
  <c r="E303" i="3"/>
  <c r="H303" i="3" s="1"/>
  <c r="G302" i="3"/>
  <c r="G301" i="3"/>
  <c r="E301" i="3"/>
  <c r="H301" i="3" s="1"/>
  <c r="G300" i="3"/>
  <c r="G299" i="3"/>
  <c r="F299" i="3"/>
  <c r="E299" i="3"/>
  <c r="H299" i="3" s="1"/>
  <c r="G298" i="3"/>
  <c r="F298" i="3"/>
  <c r="G297" i="3"/>
  <c r="G296" i="3"/>
  <c r="F296" i="3"/>
  <c r="E296" i="3"/>
  <c r="H296" i="3" s="1"/>
  <c r="G295" i="3"/>
  <c r="F295" i="3"/>
  <c r="E295" i="3"/>
  <c r="H295" i="3" s="1"/>
  <c r="G294" i="3"/>
  <c r="G293" i="3"/>
  <c r="G292" i="3"/>
  <c r="E292" i="3"/>
  <c r="H292" i="3" s="1"/>
  <c r="G291" i="3"/>
  <c r="G290" i="3"/>
  <c r="G289" i="3"/>
  <c r="G288" i="3"/>
  <c r="G287" i="3"/>
  <c r="G286" i="3"/>
  <c r="G285" i="3"/>
  <c r="F285" i="3"/>
  <c r="E285" i="3"/>
  <c r="H285" i="3" s="1"/>
  <c r="G284" i="3"/>
  <c r="F284" i="3"/>
  <c r="E284" i="3"/>
  <c r="H284" i="3" s="1"/>
  <c r="G283" i="3"/>
  <c r="G282" i="3"/>
  <c r="F282" i="3"/>
  <c r="E282" i="3"/>
  <c r="H282" i="3" s="1"/>
  <c r="G281" i="3"/>
  <c r="F281" i="3"/>
  <c r="E281" i="3"/>
  <c r="H281" i="3" s="1"/>
  <c r="G280" i="3"/>
  <c r="E280" i="3"/>
  <c r="H280" i="3" s="1"/>
  <c r="G279" i="3"/>
  <c r="F279" i="3"/>
  <c r="E279" i="3"/>
  <c r="H279" i="3" s="1"/>
  <c r="G278" i="3"/>
  <c r="E278" i="3"/>
  <c r="H278" i="3" s="1"/>
  <c r="G277" i="3"/>
  <c r="G276" i="3"/>
  <c r="G275" i="3"/>
  <c r="G274" i="3"/>
  <c r="F274" i="3"/>
  <c r="E274" i="3"/>
  <c r="H274" i="3" s="1"/>
  <c r="G273" i="3"/>
  <c r="F273" i="3"/>
  <c r="E273" i="3"/>
  <c r="H273" i="3" s="1"/>
  <c r="G272" i="3"/>
  <c r="F272" i="3"/>
  <c r="E272" i="3"/>
  <c r="H272" i="3" s="1"/>
  <c r="G271" i="3"/>
  <c r="F271" i="3"/>
  <c r="E271" i="3"/>
  <c r="H271" i="3" s="1"/>
  <c r="G270" i="3"/>
  <c r="E270" i="3"/>
  <c r="H270" i="3" s="1"/>
  <c r="G269" i="3"/>
  <c r="F269" i="3"/>
  <c r="E269" i="3"/>
  <c r="H269" i="3" s="1"/>
  <c r="G268" i="3"/>
  <c r="G267" i="3"/>
  <c r="G266" i="3"/>
  <c r="E266" i="3"/>
  <c r="H266" i="3" s="1"/>
  <c r="G265" i="3"/>
  <c r="F265" i="3"/>
  <c r="E265" i="3"/>
  <c r="H265" i="3" s="1"/>
  <c r="G264" i="3"/>
  <c r="G263" i="3"/>
  <c r="F263" i="3"/>
  <c r="E263" i="3"/>
  <c r="H263" i="3" s="1"/>
  <c r="G262" i="3"/>
  <c r="G261" i="3"/>
  <c r="F261" i="3"/>
  <c r="E261" i="3"/>
  <c r="H261" i="3" s="1"/>
  <c r="G260" i="3"/>
  <c r="G259" i="3"/>
  <c r="G258" i="3"/>
  <c r="G257" i="3"/>
  <c r="F257" i="3"/>
  <c r="E257" i="3"/>
  <c r="H257" i="3" s="1"/>
  <c r="G256" i="3"/>
  <c r="F256" i="3"/>
  <c r="E256" i="3"/>
  <c r="H256" i="3" s="1"/>
  <c r="G255" i="3"/>
  <c r="F255" i="3"/>
  <c r="E255" i="3"/>
  <c r="H255" i="3" s="1"/>
  <c r="G254" i="3"/>
  <c r="F254" i="3"/>
  <c r="E254" i="3"/>
  <c r="H254" i="3" s="1"/>
  <c r="G253" i="3"/>
  <c r="F253" i="3"/>
  <c r="E253" i="3"/>
  <c r="H253" i="3" s="1"/>
  <c r="G252" i="3"/>
  <c r="F252" i="3"/>
  <c r="E252" i="3"/>
  <c r="H252" i="3" s="1"/>
  <c r="G251" i="3"/>
  <c r="F251" i="3"/>
  <c r="E251" i="3"/>
  <c r="H251" i="3" s="1"/>
  <c r="G250" i="3"/>
  <c r="G249" i="3"/>
  <c r="E249" i="3"/>
  <c r="H249" i="3" s="1"/>
  <c r="G248" i="3"/>
  <c r="G247" i="3"/>
  <c r="E247" i="3"/>
  <c r="H247" i="3" s="1"/>
  <c r="G246" i="3"/>
  <c r="E246" i="3"/>
  <c r="H246" i="3" s="1"/>
  <c r="G245" i="3"/>
  <c r="F245" i="3"/>
  <c r="G244" i="3"/>
  <c r="G243" i="3"/>
  <c r="F243" i="3"/>
  <c r="E243" i="3"/>
  <c r="H243" i="3" s="1"/>
  <c r="G242" i="3"/>
  <c r="F242" i="3"/>
  <c r="E242" i="3"/>
  <c r="H242" i="3" s="1"/>
  <c r="G241" i="3"/>
  <c r="G240" i="3"/>
  <c r="F240" i="3"/>
  <c r="E240" i="3"/>
  <c r="H240" i="3" s="1"/>
  <c r="G239" i="3"/>
  <c r="E239" i="3"/>
  <c r="H239" i="3" s="1"/>
  <c r="G238" i="3"/>
  <c r="G237" i="3"/>
  <c r="F237" i="3"/>
  <c r="E237" i="3"/>
  <c r="H237" i="3" s="1"/>
  <c r="G236" i="3"/>
  <c r="G235" i="3"/>
  <c r="G234" i="3"/>
  <c r="F234" i="3"/>
  <c r="E234" i="3"/>
  <c r="H234" i="3" s="1"/>
  <c r="G233" i="3"/>
  <c r="G232" i="3"/>
  <c r="G231" i="3"/>
  <c r="F231" i="3"/>
  <c r="E231" i="3"/>
  <c r="H231" i="3" s="1"/>
  <c r="G230" i="3"/>
  <c r="E230" i="3"/>
  <c r="H230" i="3" s="1"/>
  <c r="G229" i="3"/>
  <c r="F229" i="3"/>
  <c r="E229" i="3"/>
  <c r="H229" i="3" s="1"/>
  <c r="G228" i="3"/>
  <c r="G227" i="3"/>
  <c r="G226" i="3"/>
  <c r="E226" i="3"/>
  <c r="H226" i="3" s="1"/>
  <c r="G225" i="3"/>
  <c r="G224" i="3"/>
  <c r="F224" i="3"/>
  <c r="E224" i="3"/>
  <c r="H224" i="3" s="1"/>
  <c r="G223" i="3"/>
  <c r="E223" i="3"/>
  <c r="H223" i="3" s="1"/>
  <c r="G222" i="3"/>
  <c r="F222" i="3"/>
  <c r="E222" i="3"/>
  <c r="H222" i="3" s="1"/>
  <c r="G221" i="3"/>
  <c r="E221" i="3"/>
  <c r="H221" i="3" s="1"/>
  <c r="G220" i="3"/>
  <c r="F220" i="3"/>
  <c r="E220" i="3"/>
  <c r="H220" i="3" s="1"/>
  <c r="G219" i="3"/>
  <c r="F219" i="3"/>
  <c r="E219" i="3"/>
  <c r="H219" i="3" s="1"/>
  <c r="G218" i="3"/>
  <c r="G217" i="3"/>
  <c r="F217" i="3"/>
  <c r="E217" i="3"/>
  <c r="H217" i="3" s="1"/>
  <c r="G216" i="3"/>
  <c r="G215" i="3"/>
  <c r="F215" i="3"/>
  <c r="G214" i="3"/>
  <c r="G213" i="3"/>
  <c r="G212" i="3"/>
  <c r="G211" i="3"/>
  <c r="F211" i="3"/>
  <c r="G210" i="3"/>
  <c r="G209" i="3"/>
  <c r="G208" i="3"/>
  <c r="G207" i="3"/>
  <c r="F207" i="3"/>
  <c r="E207" i="3"/>
  <c r="H207" i="3" s="1"/>
  <c r="G206" i="3"/>
  <c r="G205" i="3"/>
  <c r="G204" i="3"/>
  <c r="G203" i="3"/>
  <c r="G202" i="3"/>
  <c r="G201" i="3"/>
  <c r="G200" i="3"/>
  <c r="G199" i="3"/>
  <c r="G198" i="3"/>
  <c r="E198" i="3"/>
  <c r="H198" i="3" s="1"/>
  <c r="G197" i="3"/>
  <c r="G196" i="3"/>
  <c r="F196" i="3"/>
  <c r="E196" i="3"/>
  <c r="H196" i="3" s="1"/>
  <c r="G195" i="3"/>
  <c r="E195" i="3"/>
  <c r="H195" i="3" s="1"/>
  <c r="G194" i="3"/>
  <c r="G193" i="3"/>
  <c r="G192" i="3"/>
  <c r="G191" i="3"/>
  <c r="G190" i="3"/>
  <c r="F190" i="3"/>
  <c r="E190" i="3"/>
  <c r="H190" i="3" s="1"/>
  <c r="G189" i="3"/>
  <c r="G188" i="3"/>
  <c r="G187" i="3"/>
  <c r="G186" i="3"/>
  <c r="G185" i="3"/>
  <c r="G184" i="3"/>
  <c r="F184" i="3"/>
  <c r="E184" i="3"/>
  <c r="H184" i="3" s="1"/>
  <c r="G183" i="3"/>
  <c r="F183" i="3"/>
  <c r="E183" i="3"/>
  <c r="H183" i="3" s="1"/>
  <c r="G182" i="3"/>
  <c r="G181" i="3"/>
  <c r="G180" i="3"/>
  <c r="G179" i="3"/>
  <c r="G178" i="3"/>
  <c r="G177" i="3"/>
  <c r="F177" i="3"/>
  <c r="E177" i="3"/>
  <c r="H177" i="3" s="1"/>
  <c r="G176" i="3"/>
  <c r="G175" i="3"/>
  <c r="G174" i="3"/>
  <c r="D173" i="3"/>
  <c r="C173" i="3"/>
  <c r="G167" i="3"/>
  <c r="E167" i="3"/>
  <c r="H167" i="3" s="1"/>
  <c r="G166" i="3"/>
  <c r="E166" i="3"/>
  <c r="H166" i="3" s="1"/>
  <c r="G165" i="3"/>
  <c r="F165" i="3"/>
  <c r="E165" i="3"/>
  <c r="H165" i="3" s="1"/>
  <c r="G164" i="3"/>
  <c r="G163" i="3"/>
  <c r="F163" i="3"/>
  <c r="E163" i="3"/>
  <c r="H163" i="3" s="1"/>
  <c r="G162" i="3"/>
  <c r="F162" i="3"/>
  <c r="E162" i="3"/>
  <c r="H162" i="3" s="1"/>
  <c r="G161" i="3"/>
  <c r="F161" i="3"/>
  <c r="E161" i="3"/>
  <c r="H161" i="3" s="1"/>
  <c r="G160" i="3"/>
  <c r="F160" i="3"/>
  <c r="E160" i="3"/>
  <c r="H160" i="3" s="1"/>
  <c r="G159" i="3"/>
  <c r="F159" i="3"/>
  <c r="E159" i="3"/>
  <c r="H159" i="3" s="1"/>
  <c r="G158" i="3"/>
  <c r="F158" i="3"/>
  <c r="E158" i="3"/>
  <c r="H158" i="3" s="1"/>
  <c r="G157" i="3"/>
  <c r="F157" i="3"/>
  <c r="G156" i="3"/>
  <c r="G155" i="3"/>
  <c r="E155" i="3"/>
  <c r="H155" i="3" s="1"/>
  <c r="G154" i="3"/>
  <c r="F154" i="3"/>
  <c r="G153" i="3"/>
  <c r="G152" i="3"/>
  <c r="G151" i="3"/>
  <c r="F151" i="3"/>
  <c r="E151" i="3"/>
  <c r="H151" i="3" s="1"/>
  <c r="G150" i="3"/>
  <c r="F150" i="3"/>
  <c r="E150" i="3"/>
  <c r="H150" i="3" s="1"/>
  <c r="G149" i="3"/>
  <c r="F149" i="3"/>
  <c r="E149" i="3"/>
  <c r="H149" i="3" s="1"/>
  <c r="G148" i="3"/>
  <c r="G147" i="3"/>
  <c r="F147" i="3"/>
  <c r="E147" i="3"/>
  <c r="H147" i="3" s="1"/>
  <c r="G146" i="3"/>
  <c r="E146" i="3"/>
  <c r="H146" i="3" s="1"/>
  <c r="G145" i="3"/>
  <c r="G144" i="3"/>
  <c r="F144" i="3"/>
  <c r="E144" i="3"/>
  <c r="H144" i="3" s="1"/>
  <c r="G143" i="3"/>
  <c r="E143" i="3"/>
  <c r="H143" i="3" s="1"/>
  <c r="G142" i="3"/>
  <c r="G141" i="3"/>
  <c r="F141" i="3"/>
  <c r="G140" i="3"/>
  <c r="E140" i="3"/>
  <c r="H140" i="3" s="1"/>
  <c r="G139" i="3"/>
  <c r="G138" i="3"/>
  <c r="F138" i="3"/>
  <c r="G137" i="3"/>
  <c r="G136" i="3"/>
  <c r="G135" i="3"/>
  <c r="F135" i="3"/>
  <c r="G134" i="3"/>
  <c r="F134" i="3"/>
  <c r="E134" i="3"/>
  <c r="H134" i="3" s="1"/>
  <c r="G133" i="3"/>
  <c r="G132" i="3"/>
  <c r="G131" i="3"/>
  <c r="G130" i="3"/>
  <c r="E130" i="3"/>
  <c r="H130" i="3" s="1"/>
  <c r="G129" i="3"/>
  <c r="G128" i="3"/>
  <c r="G127" i="3"/>
  <c r="F127" i="3"/>
  <c r="E127" i="3"/>
  <c r="H127" i="3" s="1"/>
  <c r="G126" i="3"/>
  <c r="G125" i="3"/>
  <c r="G124" i="3"/>
  <c r="G123" i="3"/>
  <c r="G122" i="3"/>
  <c r="G121" i="3"/>
  <c r="G120" i="3"/>
  <c r="G119" i="3"/>
  <c r="F119" i="3"/>
  <c r="E119" i="3"/>
  <c r="H119" i="3" s="1"/>
  <c r="G118" i="3"/>
  <c r="F118" i="3"/>
  <c r="E118" i="3"/>
  <c r="H118" i="3" s="1"/>
  <c r="G117" i="3"/>
  <c r="G116" i="3"/>
  <c r="G115" i="3"/>
  <c r="G114" i="3"/>
  <c r="G113" i="3"/>
  <c r="G112" i="3"/>
  <c r="G111" i="3"/>
  <c r="G110" i="3"/>
  <c r="E110" i="3"/>
  <c r="H110" i="3" s="1"/>
  <c r="G109" i="3"/>
  <c r="G108" i="3"/>
  <c r="G107" i="3"/>
  <c r="F107" i="3"/>
  <c r="E107" i="3"/>
  <c r="H107" i="3" s="1"/>
  <c r="G106" i="3"/>
  <c r="G105" i="3"/>
  <c r="F105" i="3"/>
  <c r="E105" i="3"/>
  <c r="H105" i="3" s="1"/>
  <c r="G104" i="3"/>
  <c r="G103" i="3"/>
  <c r="G102" i="3"/>
  <c r="E102" i="3"/>
  <c r="H102" i="3" s="1"/>
  <c r="G101" i="3"/>
  <c r="E101" i="3"/>
  <c r="H101" i="3" s="1"/>
  <c r="G100" i="3"/>
  <c r="G99" i="3"/>
  <c r="G98" i="3"/>
  <c r="F98" i="3"/>
  <c r="E98" i="3"/>
  <c r="H98" i="3" s="1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E86" i="3"/>
  <c r="H86" i="3" s="1"/>
  <c r="G85" i="3"/>
  <c r="G84" i="3"/>
  <c r="G83" i="3"/>
  <c r="E83" i="3"/>
  <c r="H83" i="3" s="1"/>
  <c r="G82" i="3"/>
  <c r="G81" i="3"/>
  <c r="G80" i="3"/>
  <c r="G79" i="3"/>
  <c r="G78" i="3"/>
  <c r="G77" i="3"/>
  <c r="G76" i="3"/>
  <c r="D75" i="3"/>
  <c r="C75" i="3"/>
  <c r="G69" i="3"/>
  <c r="G68" i="3"/>
  <c r="G67" i="3"/>
  <c r="G66" i="3"/>
  <c r="F66" i="3"/>
  <c r="E66" i="3"/>
  <c r="H66" i="3" s="1"/>
  <c r="G65" i="3"/>
  <c r="F65" i="3"/>
  <c r="E65" i="3"/>
  <c r="H65" i="3" s="1"/>
  <c r="G64" i="3"/>
  <c r="G63" i="3"/>
  <c r="E63" i="3"/>
  <c r="H63" i="3" s="1"/>
  <c r="G62" i="3"/>
  <c r="E62" i="3"/>
  <c r="H62" i="3" s="1"/>
  <c r="G61" i="3"/>
  <c r="F61" i="3"/>
  <c r="G60" i="3"/>
  <c r="E60" i="3"/>
  <c r="H60" i="3" s="1"/>
  <c r="G59" i="3"/>
  <c r="G58" i="3"/>
  <c r="F58" i="3"/>
  <c r="E58" i="3"/>
  <c r="H58" i="3" s="1"/>
  <c r="G57" i="3"/>
  <c r="F57" i="3"/>
  <c r="E57" i="3"/>
  <c r="H57" i="3" s="1"/>
  <c r="G56" i="3"/>
  <c r="F56" i="3"/>
  <c r="E56" i="3"/>
  <c r="H56" i="3" s="1"/>
  <c r="G55" i="3"/>
  <c r="F55" i="3"/>
  <c r="E55" i="3"/>
  <c r="H55" i="3" s="1"/>
  <c r="G54" i="3"/>
  <c r="E54" i="3"/>
  <c r="H54" i="3" s="1"/>
  <c r="G53" i="3"/>
  <c r="E53" i="3"/>
  <c r="H53" i="3" s="1"/>
  <c r="G52" i="3"/>
  <c r="E52" i="3"/>
  <c r="H52" i="3" s="1"/>
  <c r="G51" i="3"/>
  <c r="G50" i="3"/>
  <c r="G49" i="3"/>
  <c r="F49" i="3"/>
  <c r="E49" i="3"/>
  <c r="H49" i="3" s="1"/>
  <c r="G48" i="3"/>
  <c r="E48" i="3"/>
  <c r="H48" i="3" s="1"/>
  <c r="G47" i="3"/>
  <c r="F47" i="3"/>
  <c r="E47" i="3"/>
  <c r="H47" i="3" s="1"/>
  <c r="G46" i="3"/>
  <c r="F46" i="3"/>
  <c r="E46" i="3"/>
  <c r="H46" i="3" s="1"/>
  <c r="G45" i="3"/>
  <c r="F45" i="3"/>
  <c r="G44" i="3"/>
  <c r="G43" i="3"/>
  <c r="F43" i="3"/>
  <c r="E43" i="3"/>
  <c r="H43" i="3" s="1"/>
  <c r="G42" i="3"/>
  <c r="F42" i="3"/>
  <c r="E42" i="3"/>
  <c r="H42" i="3" s="1"/>
  <c r="G41" i="3"/>
  <c r="F41" i="3"/>
  <c r="E41" i="3"/>
  <c r="H41" i="3" s="1"/>
  <c r="G40" i="3"/>
  <c r="F40" i="3"/>
  <c r="E40" i="3"/>
  <c r="H40" i="3" s="1"/>
  <c r="G39" i="3"/>
  <c r="F39" i="3"/>
  <c r="E39" i="3"/>
  <c r="H39" i="3" s="1"/>
  <c r="G38" i="3"/>
  <c r="E38" i="3"/>
  <c r="H38" i="3" s="1"/>
  <c r="G37" i="3"/>
  <c r="G36" i="3"/>
  <c r="G35" i="3"/>
  <c r="F35" i="3"/>
  <c r="E35" i="3"/>
  <c r="H35" i="3" s="1"/>
  <c r="G34" i="3"/>
  <c r="F34" i="3"/>
  <c r="G33" i="3"/>
  <c r="E33" i="3"/>
  <c r="H33" i="3" s="1"/>
  <c r="G32" i="3"/>
  <c r="G31" i="3"/>
  <c r="F31" i="3"/>
  <c r="E31" i="3"/>
  <c r="H31" i="3" s="1"/>
  <c r="G30" i="3"/>
  <c r="G29" i="3"/>
  <c r="G28" i="3"/>
  <c r="E28" i="3"/>
  <c r="H28" i="3" s="1"/>
  <c r="G27" i="3"/>
  <c r="G26" i="3"/>
  <c r="G25" i="3"/>
  <c r="G24" i="3"/>
  <c r="F24" i="3"/>
  <c r="E24" i="3"/>
  <c r="H24" i="3" s="1"/>
  <c r="G23" i="3"/>
  <c r="F23" i="3"/>
  <c r="E23" i="3"/>
  <c r="H23" i="3" s="1"/>
  <c r="G22" i="3"/>
  <c r="F22" i="3"/>
  <c r="E22" i="3"/>
  <c r="H22" i="3" s="1"/>
  <c r="G21" i="3"/>
  <c r="F21" i="3"/>
  <c r="E21" i="3"/>
  <c r="H21" i="3" s="1"/>
  <c r="G20" i="3"/>
  <c r="F20" i="3"/>
  <c r="E20" i="3"/>
  <c r="H20" i="3" s="1"/>
  <c r="D19" i="3"/>
  <c r="C19" i="3"/>
  <c r="D13" i="3"/>
  <c r="C13" i="3"/>
  <c r="D12" i="3"/>
  <c r="C12" i="3"/>
  <c r="D11" i="3"/>
  <c r="C11" i="3"/>
  <c r="D10" i="3"/>
  <c r="C10" i="3"/>
  <c r="D9" i="3"/>
  <c r="C9" i="3"/>
  <c r="D8" i="3"/>
  <c r="C8" i="3"/>
  <c r="G8" i="3" s="1"/>
  <c r="G609" i="2"/>
  <c r="F609" i="2"/>
  <c r="E609" i="2"/>
  <c r="H609" i="2" s="1"/>
  <c r="G608" i="2"/>
  <c r="F608" i="2"/>
  <c r="G607" i="2"/>
  <c r="F607" i="2"/>
  <c r="E607" i="2"/>
  <c r="H607" i="2" s="1"/>
  <c r="G606" i="2"/>
  <c r="F606" i="2"/>
  <c r="E606" i="2"/>
  <c r="H606" i="2" s="1"/>
  <c r="G605" i="2"/>
  <c r="E605" i="2"/>
  <c r="H605" i="2" s="1"/>
  <c r="G604" i="2"/>
  <c r="F604" i="2"/>
  <c r="E604" i="2"/>
  <c r="H604" i="2" s="1"/>
  <c r="G603" i="2"/>
  <c r="F603" i="2"/>
  <c r="G602" i="2"/>
  <c r="F602" i="2"/>
  <c r="E602" i="2"/>
  <c r="H602" i="2" s="1"/>
  <c r="G601" i="2"/>
  <c r="F601" i="2"/>
  <c r="E601" i="2"/>
  <c r="H601" i="2" s="1"/>
  <c r="G600" i="2"/>
  <c r="G599" i="2"/>
  <c r="F599" i="2"/>
  <c r="E599" i="2"/>
  <c r="H599" i="2" s="1"/>
  <c r="G598" i="2"/>
  <c r="F598" i="2"/>
  <c r="G597" i="2"/>
  <c r="F597" i="2"/>
  <c r="E597" i="2"/>
  <c r="H597" i="2" s="1"/>
  <c r="G596" i="2"/>
  <c r="F596" i="2"/>
  <c r="E596" i="2"/>
  <c r="H596" i="2" s="1"/>
  <c r="G595" i="2"/>
  <c r="F595" i="2"/>
  <c r="E595" i="2"/>
  <c r="H595" i="2" s="1"/>
  <c r="G594" i="2"/>
  <c r="F594" i="2"/>
  <c r="E594" i="2"/>
  <c r="H594" i="2" s="1"/>
  <c r="G593" i="2"/>
  <c r="F593" i="2"/>
  <c r="E593" i="2"/>
  <c r="H593" i="2" s="1"/>
  <c r="G592" i="2"/>
  <c r="F592" i="2"/>
  <c r="E592" i="2"/>
  <c r="H592" i="2" s="1"/>
  <c r="G591" i="2"/>
  <c r="F591" i="2"/>
  <c r="E591" i="2"/>
  <c r="H591" i="2" s="1"/>
  <c r="G590" i="2"/>
  <c r="F590" i="2"/>
  <c r="E590" i="2"/>
  <c r="H590" i="2" s="1"/>
  <c r="G589" i="2"/>
  <c r="F589" i="2"/>
  <c r="E589" i="2"/>
  <c r="H589" i="2" s="1"/>
  <c r="G588" i="2"/>
  <c r="F588" i="2"/>
  <c r="E588" i="2"/>
  <c r="H588" i="2" s="1"/>
  <c r="G587" i="2"/>
  <c r="F587" i="2"/>
  <c r="E587" i="2"/>
  <c r="H587" i="2" s="1"/>
  <c r="G586" i="2"/>
  <c r="F586" i="2"/>
  <c r="E586" i="2"/>
  <c r="H586" i="2" s="1"/>
  <c r="G585" i="2"/>
  <c r="G584" i="2"/>
  <c r="G583" i="2"/>
  <c r="F583" i="2"/>
  <c r="E583" i="2"/>
  <c r="H583" i="2" s="1"/>
  <c r="D582" i="2"/>
  <c r="C582" i="2"/>
  <c r="G576" i="2"/>
  <c r="F576" i="2"/>
  <c r="E576" i="2"/>
  <c r="H576" i="2" s="1"/>
  <c r="G575" i="2"/>
  <c r="F575" i="2"/>
  <c r="E575" i="2"/>
  <c r="H575" i="2" s="1"/>
  <c r="G574" i="2"/>
  <c r="F574" i="2"/>
  <c r="E574" i="2"/>
  <c r="H574" i="2" s="1"/>
  <c r="G573" i="2"/>
  <c r="F573" i="2"/>
  <c r="E573" i="2"/>
  <c r="H573" i="2" s="1"/>
  <c r="G572" i="2"/>
  <c r="F572" i="2"/>
  <c r="E572" i="2"/>
  <c r="H572" i="2" s="1"/>
  <c r="G571" i="2"/>
  <c r="F571" i="2"/>
  <c r="E571" i="2"/>
  <c r="H571" i="2" s="1"/>
  <c r="G570" i="2"/>
  <c r="F570" i="2"/>
  <c r="E570" i="2"/>
  <c r="H570" i="2" s="1"/>
  <c r="G569" i="2"/>
  <c r="F569" i="2"/>
  <c r="E569" i="2"/>
  <c r="H569" i="2" s="1"/>
  <c r="G568" i="2"/>
  <c r="F568" i="2"/>
  <c r="G567" i="2"/>
  <c r="F567" i="2"/>
  <c r="E567" i="2"/>
  <c r="H567" i="2" s="1"/>
  <c r="G566" i="2"/>
  <c r="F566" i="2"/>
  <c r="E566" i="2"/>
  <c r="H566" i="2" s="1"/>
  <c r="G565" i="2"/>
  <c r="F565" i="2"/>
  <c r="E565" i="2"/>
  <c r="H565" i="2" s="1"/>
  <c r="G564" i="2"/>
  <c r="F564" i="2"/>
  <c r="E564" i="2"/>
  <c r="H564" i="2" s="1"/>
  <c r="G563" i="2"/>
  <c r="F563" i="2"/>
  <c r="E563" i="2"/>
  <c r="H563" i="2" s="1"/>
  <c r="G562" i="2"/>
  <c r="F562" i="2"/>
  <c r="E562" i="2"/>
  <c r="H562" i="2" s="1"/>
  <c r="G561" i="2"/>
  <c r="G560" i="2"/>
  <c r="F560" i="2"/>
  <c r="E560" i="2"/>
  <c r="H560" i="2" s="1"/>
  <c r="G559" i="2"/>
  <c r="F559" i="2"/>
  <c r="G558" i="2"/>
  <c r="F558" i="2"/>
  <c r="E558" i="2"/>
  <c r="H558" i="2" s="1"/>
  <c r="G557" i="2"/>
  <c r="F557" i="2"/>
  <c r="E557" i="2"/>
  <c r="H557" i="2" s="1"/>
  <c r="G556" i="2"/>
  <c r="F556" i="2"/>
  <c r="E556" i="2"/>
  <c r="H556" i="2" s="1"/>
  <c r="G555" i="2"/>
  <c r="F555" i="2"/>
  <c r="E555" i="2"/>
  <c r="H555" i="2" s="1"/>
  <c r="G554" i="2"/>
  <c r="F554" i="2"/>
  <c r="E554" i="2"/>
  <c r="H554" i="2" s="1"/>
  <c r="G553" i="2"/>
  <c r="F553" i="2"/>
  <c r="E553" i="2"/>
  <c r="H553" i="2" s="1"/>
  <c r="G552" i="2"/>
  <c r="F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F548" i="2"/>
  <c r="E548" i="2"/>
  <c r="H548" i="2" s="1"/>
  <c r="G547" i="2"/>
  <c r="F547" i="2"/>
  <c r="E547" i="2"/>
  <c r="H547" i="2" s="1"/>
  <c r="G546" i="2"/>
  <c r="F546" i="2"/>
  <c r="E546" i="2"/>
  <c r="H546" i="2" s="1"/>
  <c r="G545" i="2"/>
  <c r="F545" i="2"/>
  <c r="E545" i="2"/>
  <c r="H545" i="2" s="1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E539" i="2"/>
  <c r="H539" i="2" s="1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F530" i="2"/>
  <c r="E530" i="2"/>
  <c r="H530" i="2" s="1"/>
  <c r="G529" i="2"/>
  <c r="F529" i="2"/>
  <c r="E529" i="2"/>
  <c r="H529" i="2" s="1"/>
  <c r="G528" i="2"/>
  <c r="F528" i="2"/>
  <c r="E528" i="2"/>
  <c r="H528" i="2" s="1"/>
  <c r="G527" i="2"/>
  <c r="F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G520" i="2"/>
  <c r="F520" i="2"/>
  <c r="E520" i="2"/>
  <c r="H520" i="2" s="1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G507" i="2"/>
  <c r="F507" i="2"/>
  <c r="E507" i="2"/>
  <c r="H507" i="2" s="1"/>
  <c r="G506" i="2"/>
  <c r="F506" i="2"/>
  <c r="E506" i="2"/>
  <c r="H506" i="2" s="1"/>
  <c r="G505" i="2"/>
  <c r="F505" i="2"/>
  <c r="E505" i="2"/>
  <c r="H505" i="2" s="1"/>
  <c r="G504" i="2"/>
  <c r="F504" i="2"/>
  <c r="E504" i="2"/>
  <c r="H504" i="2" s="1"/>
  <c r="G503" i="2"/>
  <c r="F503" i="2"/>
  <c r="E503" i="2"/>
  <c r="H503" i="2" s="1"/>
  <c r="G502" i="2"/>
  <c r="F502" i="2"/>
  <c r="E502" i="2"/>
  <c r="H502" i="2" s="1"/>
  <c r="G501" i="2"/>
  <c r="F501" i="2"/>
  <c r="E501" i="2"/>
  <c r="H501" i="2" s="1"/>
  <c r="G500" i="2"/>
  <c r="F500" i="2"/>
  <c r="E500" i="2"/>
  <c r="H500" i="2" s="1"/>
  <c r="G499" i="2"/>
  <c r="F499" i="2"/>
  <c r="E499" i="2"/>
  <c r="H499" i="2" s="1"/>
  <c r="G498" i="2"/>
  <c r="F498" i="2"/>
  <c r="E498" i="2"/>
  <c r="H498" i="2" s="1"/>
  <c r="G497" i="2"/>
  <c r="F497" i="2"/>
  <c r="E497" i="2"/>
  <c r="H497" i="2" s="1"/>
  <c r="G496" i="2"/>
  <c r="F496" i="2"/>
  <c r="E496" i="2"/>
  <c r="H496" i="2" s="1"/>
  <c r="G495" i="2"/>
  <c r="F495" i="2"/>
  <c r="E495" i="2"/>
  <c r="H495" i="2" s="1"/>
  <c r="G494" i="2"/>
  <c r="F494" i="2"/>
  <c r="E494" i="2"/>
  <c r="H494" i="2" s="1"/>
  <c r="G493" i="2"/>
  <c r="F493" i="2"/>
  <c r="E493" i="2"/>
  <c r="H493" i="2" s="1"/>
  <c r="G492" i="2"/>
  <c r="F492" i="2"/>
  <c r="E492" i="2"/>
  <c r="H492" i="2" s="1"/>
  <c r="G491" i="2"/>
  <c r="F491" i="2"/>
  <c r="E491" i="2"/>
  <c r="H491" i="2" s="1"/>
  <c r="G490" i="2"/>
  <c r="F490" i="2"/>
  <c r="E490" i="2"/>
  <c r="H490" i="2" s="1"/>
  <c r="G489" i="2"/>
  <c r="F489" i="2"/>
  <c r="E489" i="2"/>
  <c r="H489" i="2" s="1"/>
  <c r="G488" i="2"/>
  <c r="F488" i="2"/>
  <c r="E488" i="2"/>
  <c r="H488" i="2" s="1"/>
  <c r="G487" i="2"/>
  <c r="F487" i="2"/>
  <c r="E487" i="2"/>
  <c r="H487" i="2" s="1"/>
  <c r="G486" i="2"/>
  <c r="F486" i="2"/>
  <c r="E486" i="2"/>
  <c r="H486" i="2" s="1"/>
  <c r="G485" i="2"/>
  <c r="F485" i="2"/>
  <c r="E485" i="2"/>
  <c r="H485" i="2" s="1"/>
  <c r="G484" i="2"/>
  <c r="E484" i="2"/>
  <c r="H484" i="2" s="1"/>
  <c r="G483" i="2"/>
  <c r="F483" i="2"/>
  <c r="E483" i="2"/>
  <c r="H483" i="2" s="1"/>
  <c r="G482" i="2"/>
  <c r="F482" i="2"/>
  <c r="E482" i="2"/>
  <c r="H482" i="2" s="1"/>
  <c r="G481" i="2"/>
  <c r="F481" i="2"/>
  <c r="E481" i="2"/>
  <c r="H481" i="2" s="1"/>
  <c r="G480" i="2"/>
  <c r="F480" i="2"/>
  <c r="E480" i="2"/>
  <c r="H480" i="2" s="1"/>
  <c r="G479" i="2"/>
  <c r="F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F475" i="2"/>
  <c r="E475" i="2"/>
  <c r="H475" i="2" s="1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F466" i="2"/>
  <c r="E466" i="2"/>
  <c r="H466" i="2" s="1"/>
  <c r="G465" i="2"/>
  <c r="F465" i="2"/>
  <c r="E465" i="2"/>
  <c r="H465" i="2" s="1"/>
  <c r="G464" i="2"/>
  <c r="F464" i="2"/>
  <c r="E464" i="2"/>
  <c r="H464" i="2" s="1"/>
  <c r="G463" i="2"/>
  <c r="F463" i="2"/>
  <c r="E463" i="2"/>
  <c r="H463" i="2" s="1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E453" i="2"/>
  <c r="H453" i="2" s="1"/>
  <c r="G452" i="2"/>
  <c r="F452" i="2"/>
  <c r="E452" i="2"/>
  <c r="H452" i="2" s="1"/>
  <c r="G451" i="2"/>
  <c r="F451" i="2"/>
  <c r="E451" i="2"/>
  <c r="H451" i="2" s="1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F445" i="2"/>
  <c r="E445" i="2"/>
  <c r="H445" i="2" s="1"/>
  <c r="G444" i="2"/>
  <c r="F444" i="2"/>
  <c r="E444" i="2"/>
  <c r="H444" i="2" s="1"/>
  <c r="G443" i="2"/>
  <c r="F443" i="2"/>
  <c r="E443" i="2"/>
  <c r="H443" i="2" s="1"/>
  <c r="G442" i="2"/>
  <c r="F442" i="2"/>
  <c r="E442" i="2"/>
  <c r="H442" i="2" s="1"/>
  <c r="G441" i="2"/>
  <c r="F441" i="2"/>
  <c r="E441" i="2"/>
  <c r="H441" i="2" s="1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F437" i="2"/>
  <c r="E437" i="2"/>
  <c r="H437" i="2" s="1"/>
  <c r="G436" i="2"/>
  <c r="F436" i="2"/>
  <c r="E436" i="2"/>
  <c r="H436" i="2" s="1"/>
  <c r="G435" i="2"/>
  <c r="F435" i="2"/>
  <c r="E435" i="2"/>
  <c r="H435" i="2" s="1"/>
  <c r="G434" i="2"/>
  <c r="F434" i="2"/>
  <c r="E434" i="2"/>
  <c r="H434" i="2" s="1"/>
  <c r="G433" i="2"/>
  <c r="F433" i="2"/>
  <c r="E433" i="2"/>
  <c r="H433" i="2" s="1"/>
  <c r="G432" i="2"/>
  <c r="F432" i="2"/>
  <c r="E432" i="2"/>
  <c r="H432" i="2" s="1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E428" i="2"/>
  <c r="H428" i="2" s="1"/>
  <c r="G427" i="2"/>
  <c r="F427" i="2"/>
  <c r="E427" i="2"/>
  <c r="H427" i="2" s="1"/>
  <c r="G426" i="2"/>
  <c r="F426" i="2"/>
  <c r="E426" i="2"/>
  <c r="H426" i="2" s="1"/>
  <c r="G425" i="2"/>
  <c r="F425" i="2"/>
  <c r="E425" i="2"/>
  <c r="H425" i="2" s="1"/>
  <c r="G424" i="2"/>
  <c r="F424" i="2"/>
  <c r="G423" i="2"/>
  <c r="F423" i="2"/>
  <c r="E423" i="2"/>
  <c r="H423" i="2" s="1"/>
  <c r="G422" i="2"/>
  <c r="F422" i="2"/>
  <c r="E422" i="2"/>
  <c r="H422" i="2" s="1"/>
  <c r="G421" i="2"/>
  <c r="F421" i="2"/>
  <c r="E421" i="2"/>
  <c r="H421" i="2" s="1"/>
  <c r="G420" i="2"/>
  <c r="F420" i="2"/>
  <c r="G419" i="2"/>
  <c r="F419" i="2"/>
  <c r="E419" i="2"/>
  <c r="H419" i="2" s="1"/>
  <c r="G418" i="2"/>
  <c r="F418" i="2"/>
  <c r="E418" i="2"/>
  <c r="H418" i="2" s="1"/>
  <c r="G417" i="2"/>
  <c r="F417" i="2"/>
  <c r="E417" i="2"/>
  <c r="H417" i="2" s="1"/>
  <c r="G416" i="2"/>
  <c r="F416" i="2"/>
  <c r="E416" i="2"/>
  <c r="H416" i="2" s="1"/>
  <c r="G415" i="2"/>
  <c r="F415" i="2"/>
  <c r="E415" i="2"/>
  <c r="H415" i="2" s="1"/>
  <c r="G414" i="2"/>
  <c r="F414" i="2"/>
  <c r="E414" i="2"/>
  <c r="H414" i="2" s="1"/>
  <c r="G413" i="2"/>
  <c r="F413" i="2"/>
  <c r="E413" i="2"/>
  <c r="H413" i="2" s="1"/>
  <c r="G412" i="2"/>
  <c r="F412" i="2"/>
  <c r="G411" i="2"/>
  <c r="F411" i="2"/>
  <c r="G410" i="2"/>
  <c r="F410" i="2"/>
  <c r="E410" i="2"/>
  <c r="H410" i="2" s="1"/>
  <c r="G409" i="2"/>
  <c r="E409" i="2"/>
  <c r="H409" i="2" s="1"/>
  <c r="G408" i="2"/>
  <c r="F408" i="2"/>
  <c r="E408" i="2"/>
  <c r="H408" i="2" s="1"/>
  <c r="G407" i="2"/>
  <c r="F407" i="2"/>
  <c r="E407" i="2"/>
  <c r="H407" i="2" s="1"/>
  <c r="G406" i="2"/>
  <c r="F406" i="2"/>
  <c r="E406" i="2"/>
  <c r="H406" i="2" s="1"/>
  <c r="G405" i="2"/>
  <c r="F405" i="2"/>
  <c r="G404" i="2"/>
  <c r="F404" i="2"/>
  <c r="E404" i="2"/>
  <c r="H404" i="2" s="1"/>
  <c r="G403" i="2"/>
  <c r="F403" i="2"/>
  <c r="G402" i="2"/>
  <c r="F402" i="2"/>
  <c r="G401" i="2"/>
  <c r="E401" i="2"/>
  <c r="H401" i="2" s="1"/>
  <c r="G400" i="2"/>
  <c r="F400" i="2"/>
  <c r="E400" i="2"/>
  <c r="H400" i="2" s="1"/>
  <c r="G399" i="2"/>
  <c r="E399" i="2"/>
  <c r="H399" i="2" s="1"/>
  <c r="G398" i="2"/>
  <c r="F398" i="2"/>
  <c r="E398" i="2"/>
  <c r="H398" i="2" s="1"/>
  <c r="G397" i="2"/>
  <c r="G396" i="2"/>
  <c r="F396" i="2"/>
  <c r="E396" i="2"/>
  <c r="H396" i="2" s="1"/>
  <c r="G395" i="2"/>
  <c r="F395" i="2"/>
  <c r="G394" i="2"/>
  <c r="F394" i="2"/>
  <c r="E394" i="2"/>
  <c r="H394" i="2" s="1"/>
  <c r="G393" i="2"/>
  <c r="F393" i="2"/>
  <c r="G392" i="2"/>
  <c r="F392" i="2"/>
  <c r="E392" i="2"/>
  <c r="H392" i="2" s="1"/>
  <c r="G391" i="2"/>
  <c r="E391" i="2"/>
  <c r="H391" i="2" s="1"/>
  <c r="G390" i="2"/>
  <c r="F390" i="2"/>
  <c r="E390" i="2"/>
  <c r="H390" i="2" s="1"/>
  <c r="G389" i="2"/>
  <c r="F389" i="2"/>
  <c r="E389" i="2"/>
  <c r="H389" i="2" s="1"/>
  <c r="G388" i="2"/>
  <c r="E388" i="2"/>
  <c r="H388" i="2" s="1"/>
  <c r="G387" i="2"/>
  <c r="F387" i="2"/>
  <c r="E387" i="2"/>
  <c r="H387" i="2" s="1"/>
  <c r="G386" i="2"/>
  <c r="F386" i="2"/>
  <c r="E386" i="2"/>
  <c r="H386" i="2" s="1"/>
  <c r="G385" i="2"/>
  <c r="F385" i="2"/>
  <c r="E385" i="2"/>
  <c r="H385" i="2" s="1"/>
  <c r="G384" i="2"/>
  <c r="G383" i="2"/>
  <c r="F383" i="2"/>
  <c r="E383" i="2"/>
  <c r="H383" i="2" s="1"/>
  <c r="G382" i="2"/>
  <c r="F382" i="2"/>
  <c r="E382" i="2"/>
  <c r="H382" i="2" s="1"/>
  <c r="G381" i="2"/>
  <c r="F381" i="2"/>
  <c r="E381" i="2"/>
  <c r="H381" i="2" s="1"/>
  <c r="G380" i="2"/>
  <c r="E380" i="2"/>
  <c r="H380" i="2" s="1"/>
  <c r="G379" i="2"/>
  <c r="F379" i="2"/>
  <c r="E379" i="2"/>
  <c r="H379" i="2" s="1"/>
  <c r="G378" i="2"/>
  <c r="F378" i="2"/>
  <c r="G377" i="2"/>
  <c r="F377" i="2"/>
  <c r="E377" i="2"/>
  <c r="H377" i="2" s="1"/>
  <c r="G376" i="2"/>
  <c r="F376" i="2"/>
  <c r="E376" i="2"/>
  <c r="H376" i="2" s="1"/>
  <c r="G375" i="2"/>
  <c r="F375" i="2"/>
  <c r="E375" i="2"/>
  <c r="H375" i="2" s="1"/>
  <c r="G374" i="2"/>
  <c r="F374" i="2"/>
  <c r="E374" i="2"/>
  <c r="H374" i="2" s="1"/>
  <c r="G373" i="2"/>
  <c r="G372" i="2"/>
  <c r="F372" i="2"/>
  <c r="G371" i="2"/>
  <c r="F371" i="2"/>
  <c r="E371" i="2"/>
  <c r="H371" i="2" s="1"/>
  <c r="G370" i="2"/>
  <c r="F370" i="2"/>
  <c r="G369" i="2"/>
  <c r="F369" i="2"/>
  <c r="G368" i="2"/>
  <c r="F368" i="2"/>
  <c r="E368" i="2"/>
  <c r="H368" i="2" s="1"/>
  <c r="G367" i="2"/>
  <c r="F367" i="2"/>
  <c r="G366" i="2"/>
  <c r="F366" i="2"/>
  <c r="E366" i="2"/>
  <c r="H366" i="2" s="1"/>
  <c r="G365" i="2"/>
  <c r="F365" i="2"/>
  <c r="E365" i="2"/>
  <c r="H365" i="2" s="1"/>
  <c r="G364" i="2"/>
  <c r="F364" i="2"/>
  <c r="G363" i="2"/>
  <c r="F363" i="2"/>
  <c r="E363" i="2"/>
  <c r="H363" i="2" s="1"/>
  <c r="G362" i="2"/>
  <c r="G361" i="2"/>
  <c r="G360" i="2"/>
  <c r="F360" i="2"/>
  <c r="E360" i="2"/>
  <c r="H360" i="2" s="1"/>
  <c r="G359" i="2"/>
  <c r="F359" i="2"/>
  <c r="E359" i="2"/>
  <c r="H359" i="2" s="1"/>
  <c r="G358" i="2"/>
  <c r="F358" i="2"/>
  <c r="E358" i="2"/>
  <c r="H358" i="2" s="1"/>
  <c r="G357" i="2"/>
  <c r="F357" i="2"/>
  <c r="G356" i="2"/>
  <c r="F356" i="2"/>
  <c r="G355" i="2"/>
  <c r="G354" i="2"/>
  <c r="F354" i="2"/>
  <c r="E354" i="2"/>
  <c r="H354" i="2" s="1"/>
  <c r="G353" i="2"/>
  <c r="F353" i="2"/>
  <c r="E353" i="2"/>
  <c r="H353" i="2" s="1"/>
  <c r="G352" i="2"/>
  <c r="F352" i="2"/>
  <c r="E352" i="2"/>
  <c r="H352" i="2" s="1"/>
  <c r="G351" i="2"/>
  <c r="F351" i="2"/>
  <c r="G350" i="2"/>
  <c r="F350" i="2"/>
  <c r="D349" i="2"/>
  <c r="C349" i="2"/>
  <c r="G343" i="2"/>
  <c r="F343" i="2"/>
  <c r="E343" i="2"/>
  <c r="H343" i="2" s="1"/>
  <c r="G342" i="2"/>
  <c r="F342" i="2"/>
  <c r="E342" i="2"/>
  <c r="H342" i="2" s="1"/>
  <c r="G341" i="2"/>
  <c r="F341" i="2"/>
  <c r="E341" i="2"/>
  <c r="H341" i="2" s="1"/>
  <c r="G340" i="2"/>
  <c r="F340" i="2"/>
  <c r="E340" i="2"/>
  <c r="H340" i="2" s="1"/>
  <c r="G339" i="2"/>
  <c r="F339" i="2"/>
  <c r="E339" i="2"/>
  <c r="H339" i="2" s="1"/>
  <c r="G338" i="2"/>
  <c r="F338" i="2"/>
  <c r="E338" i="2"/>
  <c r="H338" i="2" s="1"/>
  <c r="G337" i="2"/>
  <c r="F337" i="2"/>
  <c r="E337" i="2"/>
  <c r="H337" i="2" s="1"/>
  <c r="G336" i="2"/>
  <c r="F336" i="2"/>
  <c r="E336" i="2"/>
  <c r="H336" i="2" s="1"/>
  <c r="G335" i="2"/>
  <c r="F335" i="2"/>
  <c r="E335" i="2"/>
  <c r="H335" i="2" s="1"/>
  <c r="G334" i="2"/>
  <c r="F334" i="2"/>
  <c r="E334" i="2"/>
  <c r="H334" i="2" s="1"/>
  <c r="G333" i="2"/>
  <c r="F333" i="2"/>
  <c r="E333" i="2"/>
  <c r="H333" i="2" s="1"/>
  <c r="G332" i="2"/>
  <c r="F332" i="2"/>
  <c r="E332" i="2"/>
  <c r="H332" i="2" s="1"/>
  <c r="G331" i="2"/>
  <c r="F331" i="2"/>
  <c r="E331" i="2"/>
  <c r="H331" i="2" s="1"/>
  <c r="G330" i="2"/>
  <c r="F330" i="2"/>
  <c r="E330" i="2"/>
  <c r="H330" i="2" s="1"/>
  <c r="G329" i="2"/>
  <c r="F329" i="2"/>
  <c r="E329" i="2"/>
  <c r="H329" i="2" s="1"/>
  <c r="G328" i="2"/>
  <c r="F328" i="2"/>
  <c r="E328" i="2"/>
  <c r="H328" i="2" s="1"/>
  <c r="G327" i="2"/>
  <c r="F327" i="2"/>
  <c r="E327" i="2"/>
  <c r="H327" i="2" s="1"/>
  <c r="G326" i="2"/>
  <c r="F326" i="2"/>
  <c r="E326" i="2"/>
  <c r="H326" i="2" s="1"/>
  <c r="G325" i="2"/>
  <c r="F325" i="2"/>
  <c r="E325" i="2"/>
  <c r="H325" i="2" s="1"/>
  <c r="G324" i="2"/>
  <c r="F324" i="2"/>
  <c r="E324" i="2"/>
  <c r="H324" i="2" s="1"/>
  <c r="G323" i="2"/>
  <c r="F323" i="2"/>
  <c r="E323" i="2"/>
  <c r="H323" i="2" s="1"/>
  <c r="G322" i="2"/>
  <c r="F322" i="2"/>
  <c r="E322" i="2"/>
  <c r="H322" i="2" s="1"/>
  <c r="G321" i="2"/>
  <c r="F321" i="2"/>
  <c r="E321" i="2"/>
  <c r="H321" i="2" s="1"/>
  <c r="G320" i="2"/>
  <c r="F320" i="2"/>
  <c r="E320" i="2"/>
  <c r="H320" i="2" s="1"/>
  <c r="G319" i="2"/>
  <c r="F319" i="2"/>
  <c r="E319" i="2"/>
  <c r="H319" i="2" s="1"/>
  <c r="G318" i="2"/>
  <c r="F318" i="2"/>
  <c r="E318" i="2"/>
  <c r="H318" i="2" s="1"/>
  <c r="G317" i="2"/>
  <c r="F317" i="2"/>
  <c r="E317" i="2"/>
  <c r="H317" i="2" s="1"/>
  <c r="G316" i="2"/>
  <c r="F316" i="2"/>
  <c r="E316" i="2"/>
  <c r="H316" i="2" s="1"/>
  <c r="G315" i="2"/>
  <c r="F315" i="2"/>
  <c r="E315" i="2"/>
  <c r="H315" i="2" s="1"/>
  <c r="G314" i="2"/>
  <c r="F314" i="2"/>
  <c r="E314" i="2"/>
  <c r="H314" i="2" s="1"/>
  <c r="G313" i="2"/>
  <c r="F313" i="2"/>
  <c r="E313" i="2"/>
  <c r="H313" i="2" s="1"/>
  <c r="G312" i="2"/>
  <c r="F312" i="2"/>
  <c r="E312" i="2"/>
  <c r="H312" i="2" s="1"/>
  <c r="G311" i="2"/>
  <c r="F311" i="2"/>
  <c r="E311" i="2"/>
  <c r="H311" i="2" s="1"/>
  <c r="G310" i="2"/>
  <c r="F310" i="2"/>
  <c r="E310" i="2"/>
  <c r="H310" i="2" s="1"/>
  <c r="G309" i="2"/>
  <c r="F309" i="2"/>
  <c r="E309" i="2"/>
  <c r="H309" i="2" s="1"/>
  <c r="G308" i="2"/>
  <c r="F308" i="2"/>
  <c r="E308" i="2"/>
  <c r="H308" i="2" s="1"/>
  <c r="G307" i="2"/>
  <c r="F307" i="2"/>
  <c r="E307" i="2"/>
  <c r="H307" i="2" s="1"/>
  <c r="G306" i="2"/>
  <c r="F306" i="2"/>
  <c r="E306" i="2"/>
  <c r="H306" i="2" s="1"/>
  <c r="G305" i="2"/>
  <c r="F305" i="2"/>
  <c r="E305" i="2"/>
  <c r="H305" i="2" s="1"/>
  <c r="G304" i="2"/>
  <c r="F304" i="2"/>
  <c r="E304" i="2"/>
  <c r="H304" i="2" s="1"/>
  <c r="G303" i="2"/>
  <c r="F303" i="2"/>
  <c r="E303" i="2"/>
  <c r="H303" i="2" s="1"/>
  <c r="G302" i="2"/>
  <c r="F302" i="2"/>
  <c r="E302" i="2"/>
  <c r="H302" i="2" s="1"/>
  <c r="G301" i="2"/>
  <c r="F301" i="2"/>
  <c r="E301" i="2"/>
  <c r="H301" i="2" s="1"/>
  <c r="G300" i="2"/>
  <c r="F300" i="2"/>
  <c r="E300" i="2"/>
  <c r="H300" i="2" s="1"/>
  <c r="G299" i="2"/>
  <c r="F299" i="2"/>
  <c r="E299" i="2"/>
  <c r="H299" i="2" s="1"/>
  <c r="G298" i="2"/>
  <c r="F298" i="2"/>
  <c r="E298" i="2"/>
  <c r="H298" i="2" s="1"/>
  <c r="G297" i="2"/>
  <c r="F297" i="2"/>
  <c r="E297" i="2"/>
  <c r="H297" i="2" s="1"/>
  <c r="G296" i="2"/>
  <c r="F296" i="2"/>
  <c r="E296" i="2"/>
  <c r="H296" i="2" s="1"/>
  <c r="G295" i="2"/>
  <c r="F295" i="2"/>
  <c r="E295" i="2"/>
  <c r="H295" i="2" s="1"/>
  <c r="G294" i="2"/>
  <c r="F294" i="2"/>
  <c r="E294" i="2"/>
  <c r="H294" i="2" s="1"/>
  <c r="G293" i="2"/>
  <c r="F293" i="2"/>
  <c r="E293" i="2"/>
  <c r="H293" i="2" s="1"/>
  <c r="G292" i="2"/>
  <c r="F292" i="2"/>
  <c r="E292" i="2"/>
  <c r="H292" i="2" s="1"/>
  <c r="G291" i="2"/>
  <c r="F291" i="2"/>
  <c r="E291" i="2"/>
  <c r="H291" i="2" s="1"/>
  <c r="G290" i="2"/>
  <c r="F290" i="2"/>
  <c r="E290" i="2"/>
  <c r="H290" i="2" s="1"/>
  <c r="G289" i="2"/>
  <c r="F289" i="2"/>
  <c r="E289" i="2"/>
  <c r="H289" i="2" s="1"/>
  <c r="G288" i="2"/>
  <c r="F288" i="2"/>
  <c r="E288" i="2"/>
  <c r="H288" i="2" s="1"/>
  <c r="G287" i="2"/>
  <c r="F287" i="2"/>
  <c r="E287" i="2"/>
  <c r="H287" i="2" s="1"/>
  <c r="G286" i="2"/>
  <c r="F286" i="2"/>
  <c r="E286" i="2"/>
  <c r="H286" i="2" s="1"/>
  <c r="G285" i="2"/>
  <c r="F285" i="2"/>
  <c r="E285" i="2"/>
  <c r="H285" i="2" s="1"/>
  <c r="G284" i="2"/>
  <c r="F284" i="2"/>
  <c r="E284" i="2"/>
  <c r="H284" i="2" s="1"/>
  <c r="G283" i="2"/>
  <c r="F283" i="2"/>
  <c r="E283" i="2"/>
  <c r="H283" i="2" s="1"/>
  <c r="G282" i="2"/>
  <c r="E282" i="2"/>
  <c r="H282" i="2" s="1"/>
  <c r="G281" i="2"/>
  <c r="F281" i="2"/>
  <c r="E281" i="2"/>
  <c r="H281" i="2" s="1"/>
  <c r="G280" i="2"/>
  <c r="F280" i="2"/>
  <c r="E280" i="2"/>
  <c r="H280" i="2" s="1"/>
  <c r="G279" i="2"/>
  <c r="F279" i="2"/>
  <c r="E279" i="2"/>
  <c r="H279" i="2" s="1"/>
  <c r="G278" i="2"/>
  <c r="F278" i="2"/>
  <c r="E278" i="2"/>
  <c r="H278" i="2" s="1"/>
  <c r="G277" i="2"/>
  <c r="F277" i="2"/>
  <c r="E277" i="2"/>
  <c r="H277" i="2" s="1"/>
  <c r="G276" i="2"/>
  <c r="F276" i="2"/>
  <c r="E276" i="2"/>
  <c r="H276" i="2" s="1"/>
  <c r="G275" i="2"/>
  <c r="F275" i="2"/>
  <c r="E275" i="2"/>
  <c r="H275" i="2" s="1"/>
  <c r="G274" i="2"/>
  <c r="F274" i="2"/>
  <c r="E274" i="2"/>
  <c r="H274" i="2" s="1"/>
  <c r="G273" i="2"/>
  <c r="F273" i="2"/>
  <c r="E273" i="2"/>
  <c r="H273" i="2" s="1"/>
  <c r="G272" i="2"/>
  <c r="F272" i="2"/>
  <c r="E272" i="2"/>
  <c r="H272" i="2" s="1"/>
  <c r="G271" i="2"/>
  <c r="F271" i="2"/>
  <c r="E271" i="2"/>
  <c r="H271" i="2" s="1"/>
  <c r="G270" i="2"/>
  <c r="F270" i="2"/>
  <c r="E270" i="2"/>
  <c r="H270" i="2" s="1"/>
  <c r="G269" i="2"/>
  <c r="F269" i="2"/>
  <c r="E269" i="2"/>
  <c r="H269" i="2" s="1"/>
  <c r="G268" i="2"/>
  <c r="F268" i="2"/>
  <c r="E268" i="2"/>
  <c r="H268" i="2" s="1"/>
  <c r="G267" i="2"/>
  <c r="E267" i="2"/>
  <c r="H267" i="2" s="1"/>
  <c r="G266" i="2"/>
  <c r="F266" i="2"/>
  <c r="E266" i="2"/>
  <c r="H266" i="2" s="1"/>
  <c r="G265" i="2"/>
  <c r="F265" i="2"/>
  <c r="E265" i="2"/>
  <c r="H265" i="2" s="1"/>
  <c r="G264" i="2"/>
  <c r="F264" i="2"/>
  <c r="G263" i="2"/>
  <c r="F263" i="2"/>
  <c r="E263" i="2"/>
  <c r="H263" i="2" s="1"/>
  <c r="G262" i="2"/>
  <c r="F262" i="2"/>
  <c r="E262" i="2"/>
  <c r="H262" i="2" s="1"/>
  <c r="G261" i="2"/>
  <c r="F261" i="2"/>
  <c r="E261" i="2"/>
  <c r="H261" i="2" s="1"/>
  <c r="G260" i="2"/>
  <c r="F260" i="2"/>
  <c r="E260" i="2"/>
  <c r="H260" i="2" s="1"/>
  <c r="G259" i="2"/>
  <c r="F259" i="2"/>
  <c r="E259" i="2"/>
  <c r="H259" i="2" s="1"/>
  <c r="G258" i="2"/>
  <c r="F258" i="2"/>
  <c r="E258" i="2"/>
  <c r="H258" i="2" s="1"/>
  <c r="G257" i="2"/>
  <c r="F257" i="2"/>
  <c r="E257" i="2"/>
  <c r="H257" i="2" s="1"/>
  <c r="G256" i="2"/>
  <c r="F256" i="2"/>
  <c r="E256" i="2"/>
  <c r="H256" i="2" s="1"/>
  <c r="G255" i="2"/>
  <c r="F255" i="2"/>
  <c r="E255" i="2"/>
  <c r="H255" i="2" s="1"/>
  <c r="G254" i="2"/>
  <c r="F254" i="2"/>
  <c r="E254" i="2"/>
  <c r="H254" i="2" s="1"/>
  <c r="G253" i="2"/>
  <c r="F253" i="2"/>
  <c r="E253" i="2"/>
  <c r="H253" i="2" s="1"/>
  <c r="G252" i="2"/>
  <c r="F252" i="2"/>
  <c r="E252" i="2"/>
  <c r="H252" i="2" s="1"/>
  <c r="G251" i="2"/>
  <c r="F251" i="2"/>
  <c r="E251" i="2"/>
  <c r="H251" i="2" s="1"/>
  <c r="G250" i="2"/>
  <c r="F250" i="2"/>
  <c r="E250" i="2"/>
  <c r="H250" i="2" s="1"/>
  <c r="G249" i="2"/>
  <c r="F249" i="2"/>
  <c r="E249" i="2"/>
  <c r="H249" i="2" s="1"/>
  <c r="G248" i="2"/>
  <c r="F248" i="2"/>
  <c r="E248" i="2"/>
  <c r="H248" i="2" s="1"/>
  <c r="G247" i="2"/>
  <c r="F247" i="2"/>
  <c r="E247" i="2"/>
  <c r="H247" i="2" s="1"/>
  <c r="G246" i="2"/>
  <c r="F246" i="2"/>
  <c r="G245" i="2"/>
  <c r="F245" i="2"/>
  <c r="E245" i="2"/>
  <c r="H245" i="2" s="1"/>
  <c r="G244" i="2"/>
  <c r="F244" i="2"/>
  <c r="E244" i="2"/>
  <c r="H244" i="2" s="1"/>
  <c r="G243" i="2"/>
  <c r="F243" i="2"/>
  <c r="E243" i="2"/>
  <c r="H243" i="2" s="1"/>
  <c r="G242" i="2"/>
  <c r="F242" i="2"/>
  <c r="E242" i="2"/>
  <c r="H242" i="2" s="1"/>
  <c r="G241" i="2"/>
  <c r="F241" i="2"/>
  <c r="G240" i="2"/>
  <c r="F240" i="2"/>
  <c r="E240" i="2"/>
  <c r="H240" i="2" s="1"/>
  <c r="G239" i="2"/>
  <c r="F239" i="2"/>
  <c r="G238" i="2"/>
  <c r="F238" i="2"/>
  <c r="G237" i="2"/>
  <c r="F237" i="2"/>
  <c r="E237" i="2"/>
  <c r="H237" i="2" s="1"/>
  <c r="G236" i="2"/>
  <c r="F236" i="2"/>
  <c r="E236" i="2"/>
  <c r="H236" i="2" s="1"/>
  <c r="G235" i="2"/>
  <c r="F235" i="2"/>
  <c r="E235" i="2"/>
  <c r="H235" i="2" s="1"/>
  <c r="G234" i="2"/>
  <c r="F234" i="2"/>
  <c r="E234" i="2"/>
  <c r="H234" i="2" s="1"/>
  <c r="G233" i="2"/>
  <c r="F233" i="2"/>
  <c r="E233" i="2"/>
  <c r="H233" i="2" s="1"/>
  <c r="G232" i="2"/>
  <c r="F232" i="2"/>
  <c r="E232" i="2"/>
  <c r="H232" i="2" s="1"/>
  <c r="G231" i="2"/>
  <c r="F231" i="2"/>
  <c r="E231" i="2"/>
  <c r="H231" i="2" s="1"/>
  <c r="G230" i="2"/>
  <c r="F230" i="2"/>
  <c r="E230" i="2"/>
  <c r="H230" i="2" s="1"/>
  <c r="G229" i="2"/>
  <c r="F229" i="2"/>
  <c r="E229" i="2"/>
  <c r="H229" i="2" s="1"/>
  <c r="G228" i="2"/>
  <c r="F228" i="2"/>
  <c r="E228" i="2"/>
  <c r="H228" i="2" s="1"/>
  <c r="G227" i="2"/>
  <c r="F227" i="2"/>
  <c r="E227" i="2"/>
  <c r="H227" i="2" s="1"/>
  <c r="G226" i="2"/>
  <c r="F226" i="2"/>
  <c r="E226" i="2"/>
  <c r="H226" i="2" s="1"/>
  <c r="G225" i="2"/>
  <c r="F225" i="2"/>
  <c r="E225" i="2"/>
  <c r="H225" i="2" s="1"/>
  <c r="G224" i="2"/>
  <c r="F224" i="2"/>
  <c r="E224" i="2"/>
  <c r="H224" i="2" s="1"/>
  <c r="G223" i="2"/>
  <c r="F223" i="2"/>
  <c r="E223" i="2"/>
  <c r="H223" i="2" s="1"/>
  <c r="G222" i="2"/>
  <c r="F222" i="2"/>
  <c r="E222" i="2"/>
  <c r="H222" i="2" s="1"/>
  <c r="G221" i="2"/>
  <c r="F221" i="2"/>
  <c r="E221" i="2"/>
  <c r="H221" i="2" s="1"/>
  <c r="G220" i="2"/>
  <c r="F220" i="2"/>
  <c r="E220" i="2"/>
  <c r="H220" i="2" s="1"/>
  <c r="G219" i="2"/>
  <c r="F219" i="2"/>
  <c r="E219" i="2"/>
  <c r="H219" i="2" s="1"/>
  <c r="G218" i="2"/>
  <c r="F218" i="2"/>
  <c r="E218" i="2"/>
  <c r="H218" i="2" s="1"/>
  <c r="G217" i="2"/>
  <c r="F217" i="2"/>
  <c r="E217" i="2"/>
  <c r="H217" i="2" s="1"/>
  <c r="G216" i="2"/>
  <c r="F216" i="2"/>
  <c r="E216" i="2"/>
  <c r="H216" i="2" s="1"/>
  <c r="G215" i="2"/>
  <c r="F215" i="2"/>
  <c r="E215" i="2"/>
  <c r="H215" i="2" s="1"/>
  <c r="G214" i="2"/>
  <c r="F214" i="2"/>
  <c r="E214" i="2"/>
  <c r="H214" i="2" s="1"/>
  <c r="G213" i="2"/>
  <c r="G212" i="2"/>
  <c r="F212" i="2"/>
  <c r="E212" i="2"/>
  <c r="H212" i="2" s="1"/>
  <c r="G211" i="2"/>
  <c r="F211" i="2"/>
  <c r="E211" i="2"/>
  <c r="H211" i="2" s="1"/>
  <c r="G210" i="2"/>
  <c r="F210" i="2"/>
  <c r="E210" i="2"/>
  <c r="H210" i="2" s="1"/>
  <c r="G209" i="2"/>
  <c r="F209" i="2"/>
  <c r="E209" i="2"/>
  <c r="H209" i="2" s="1"/>
  <c r="G208" i="2"/>
  <c r="F208" i="2"/>
  <c r="E208" i="2"/>
  <c r="H208" i="2" s="1"/>
  <c r="G207" i="2"/>
  <c r="F207" i="2"/>
  <c r="E207" i="2"/>
  <c r="H207" i="2" s="1"/>
  <c r="G206" i="2"/>
  <c r="F206" i="2"/>
  <c r="E206" i="2"/>
  <c r="H206" i="2" s="1"/>
  <c r="G205" i="2"/>
  <c r="F205" i="2"/>
  <c r="E205" i="2"/>
  <c r="H205" i="2" s="1"/>
  <c r="G204" i="2"/>
  <c r="F204" i="2"/>
  <c r="E204" i="2"/>
  <c r="H204" i="2" s="1"/>
  <c r="G203" i="2"/>
  <c r="F203" i="2"/>
  <c r="E203" i="2"/>
  <c r="H203" i="2" s="1"/>
  <c r="G202" i="2"/>
  <c r="E202" i="2"/>
  <c r="H202" i="2" s="1"/>
  <c r="G201" i="2"/>
  <c r="F201" i="2"/>
  <c r="E201" i="2"/>
  <c r="H201" i="2" s="1"/>
  <c r="G200" i="2"/>
  <c r="F200" i="2"/>
  <c r="E200" i="2"/>
  <c r="H200" i="2" s="1"/>
  <c r="G199" i="2"/>
  <c r="F199" i="2"/>
  <c r="G198" i="2"/>
  <c r="F198" i="2"/>
  <c r="E198" i="2"/>
  <c r="H198" i="2" s="1"/>
  <c r="G197" i="2"/>
  <c r="F197" i="2"/>
  <c r="E197" i="2"/>
  <c r="H197" i="2" s="1"/>
  <c r="G196" i="2"/>
  <c r="F196" i="2"/>
  <c r="E196" i="2"/>
  <c r="H196" i="2" s="1"/>
  <c r="G195" i="2"/>
  <c r="F195" i="2"/>
  <c r="E195" i="2"/>
  <c r="H195" i="2" s="1"/>
  <c r="G194" i="2"/>
  <c r="F194" i="2"/>
  <c r="E194" i="2"/>
  <c r="H194" i="2" s="1"/>
  <c r="G193" i="2"/>
  <c r="F193" i="2"/>
  <c r="G192" i="2"/>
  <c r="F192" i="2"/>
  <c r="E192" i="2"/>
  <c r="H192" i="2" s="1"/>
  <c r="G191" i="2"/>
  <c r="F191" i="2"/>
  <c r="G190" i="2"/>
  <c r="F190" i="2"/>
  <c r="E190" i="2"/>
  <c r="H190" i="2" s="1"/>
  <c r="G189" i="2"/>
  <c r="F189" i="2"/>
  <c r="E189" i="2"/>
  <c r="H189" i="2" s="1"/>
  <c r="G188" i="2"/>
  <c r="F188" i="2"/>
  <c r="G187" i="2"/>
  <c r="F187" i="2"/>
  <c r="G186" i="2"/>
  <c r="F186" i="2"/>
  <c r="G185" i="2"/>
  <c r="F185" i="2"/>
  <c r="E185" i="2"/>
  <c r="H185" i="2" s="1"/>
  <c r="G184" i="2"/>
  <c r="F184" i="2"/>
  <c r="E184" i="2"/>
  <c r="H184" i="2" s="1"/>
  <c r="G183" i="2"/>
  <c r="F183" i="2"/>
  <c r="E183" i="2"/>
  <c r="H183" i="2" s="1"/>
  <c r="G182" i="2"/>
  <c r="E182" i="2"/>
  <c r="H182" i="2" s="1"/>
  <c r="G181" i="2"/>
  <c r="F181" i="2"/>
  <c r="E181" i="2"/>
  <c r="H181" i="2" s="1"/>
  <c r="G180" i="2"/>
  <c r="F180" i="2"/>
  <c r="G179" i="2"/>
  <c r="G178" i="2"/>
  <c r="F178" i="2"/>
  <c r="E178" i="2"/>
  <c r="H178" i="2" s="1"/>
  <c r="G177" i="2"/>
  <c r="F177" i="2"/>
  <c r="G176" i="2"/>
  <c r="F176" i="2"/>
  <c r="G175" i="2"/>
  <c r="F175" i="2"/>
  <c r="E175" i="2"/>
  <c r="H175" i="2" s="1"/>
  <c r="G174" i="2"/>
  <c r="F174" i="2"/>
  <c r="E174" i="2"/>
  <c r="H174" i="2" s="1"/>
  <c r="D173" i="2"/>
  <c r="C173" i="2"/>
  <c r="G167" i="2"/>
  <c r="F167" i="2"/>
  <c r="E167" i="2"/>
  <c r="H167" i="2" s="1"/>
  <c r="G166" i="2"/>
  <c r="F166" i="2"/>
  <c r="E166" i="2"/>
  <c r="H166" i="2" s="1"/>
  <c r="G165" i="2"/>
  <c r="F165" i="2"/>
  <c r="E165" i="2"/>
  <c r="H165" i="2" s="1"/>
  <c r="G164" i="2"/>
  <c r="F164" i="2"/>
  <c r="E164" i="2"/>
  <c r="H164" i="2" s="1"/>
  <c r="G163" i="2"/>
  <c r="F163" i="2"/>
  <c r="E163" i="2"/>
  <c r="H163" i="2" s="1"/>
  <c r="G162" i="2"/>
  <c r="F162" i="2"/>
  <c r="E162" i="2"/>
  <c r="H162" i="2" s="1"/>
  <c r="G161" i="2"/>
  <c r="F161" i="2"/>
  <c r="E161" i="2"/>
  <c r="H161" i="2" s="1"/>
  <c r="G160" i="2"/>
  <c r="F160" i="2"/>
  <c r="E160" i="2"/>
  <c r="H160" i="2" s="1"/>
  <c r="G159" i="2"/>
  <c r="F159" i="2"/>
  <c r="E159" i="2"/>
  <c r="H159" i="2" s="1"/>
  <c r="G158" i="2"/>
  <c r="F158" i="2"/>
  <c r="E158" i="2"/>
  <c r="H158" i="2" s="1"/>
  <c r="G157" i="2"/>
  <c r="F157" i="2"/>
  <c r="E157" i="2"/>
  <c r="H157" i="2" s="1"/>
  <c r="G156" i="2"/>
  <c r="F156" i="2"/>
  <c r="E156" i="2"/>
  <c r="H156" i="2" s="1"/>
  <c r="G155" i="2"/>
  <c r="F155" i="2"/>
  <c r="E155" i="2"/>
  <c r="H155" i="2" s="1"/>
  <c r="G154" i="2"/>
  <c r="F154" i="2"/>
  <c r="E154" i="2"/>
  <c r="H154" i="2" s="1"/>
  <c r="G153" i="2"/>
  <c r="F153" i="2"/>
  <c r="G152" i="2"/>
  <c r="F152" i="2"/>
  <c r="E152" i="2"/>
  <c r="H152" i="2" s="1"/>
  <c r="G151" i="2"/>
  <c r="F151" i="2"/>
  <c r="E151" i="2"/>
  <c r="H151" i="2" s="1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H147" i="2" s="1"/>
  <c r="G146" i="2"/>
  <c r="F146" i="2"/>
  <c r="E146" i="2"/>
  <c r="H146" i="2" s="1"/>
  <c r="G145" i="2"/>
  <c r="F145" i="2"/>
  <c r="E145" i="2"/>
  <c r="H145" i="2" s="1"/>
  <c r="G144" i="2"/>
  <c r="F144" i="2"/>
  <c r="E144" i="2"/>
  <c r="H144" i="2" s="1"/>
  <c r="G143" i="2"/>
  <c r="F143" i="2"/>
  <c r="G142" i="2"/>
  <c r="F142" i="2"/>
  <c r="E142" i="2"/>
  <c r="H142" i="2" s="1"/>
  <c r="G141" i="2"/>
  <c r="F141" i="2"/>
  <c r="E141" i="2"/>
  <c r="H141" i="2" s="1"/>
  <c r="G140" i="2"/>
  <c r="F140" i="2"/>
  <c r="E140" i="2"/>
  <c r="H140" i="2" s="1"/>
  <c r="G139" i="2"/>
  <c r="F139" i="2"/>
  <c r="E139" i="2"/>
  <c r="H139" i="2" s="1"/>
  <c r="G138" i="2"/>
  <c r="F138" i="2"/>
  <c r="G137" i="2"/>
  <c r="F137" i="2"/>
  <c r="E137" i="2"/>
  <c r="H137" i="2" s="1"/>
  <c r="G136" i="2"/>
  <c r="F136" i="2"/>
  <c r="E136" i="2"/>
  <c r="H136" i="2" s="1"/>
  <c r="G135" i="2"/>
  <c r="F135" i="2"/>
  <c r="E135" i="2"/>
  <c r="H135" i="2" s="1"/>
  <c r="G134" i="2"/>
  <c r="F134" i="2"/>
  <c r="E134" i="2"/>
  <c r="H134" i="2" s="1"/>
  <c r="G133" i="2"/>
  <c r="F133" i="2"/>
  <c r="E133" i="2"/>
  <c r="H133" i="2" s="1"/>
  <c r="G132" i="2"/>
  <c r="F132" i="2"/>
  <c r="E132" i="2"/>
  <c r="H132" i="2" s="1"/>
  <c r="G131" i="2"/>
  <c r="E131" i="2"/>
  <c r="H131" i="2" s="1"/>
  <c r="G130" i="2"/>
  <c r="F130" i="2"/>
  <c r="G129" i="2"/>
  <c r="F129" i="2"/>
  <c r="G128" i="2"/>
  <c r="G127" i="2"/>
  <c r="F127" i="2"/>
  <c r="E127" i="2"/>
  <c r="H127" i="2" s="1"/>
  <c r="G126" i="2"/>
  <c r="G125" i="2"/>
  <c r="E125" i="2"/>
  <c r="H125" i="2" s="1"/>
  <c r="G124" i="2"/>
  <c r="F124" i="2"/>
  <c r="E124" i="2"/>
  <c r="H124" i="2" s="1"/>
  <c r="G123" i="2"/>
  <c r="F123" i="2"/>
  <c r="G122" i="2"/>
  <c r="F122" i="2"/>
  <c r="E122" i="2"/>
  <c r="H122" i="2" s="1"/>
  <c r="G121" i="2"/>
  <c r="F121" i="2"/>
  <c r="G120" i="2"/>
  <c r="F120" i="2"/>
  <c r="E120" i="2"/>
  <c r="H120" i="2" s="1"/>
  <c r="G119" i="2"/>
  <c r="F119" i="2"/>
  <c r="E119" i="2"/>
  <c r="H119" i="2" s="1"/>
  <c r="G118" i="2"/>
  <c r="F118" i="2"/>
  <c r="E118" i="2"/>
  <c r="H118" i="2" s="1"/>
  <c r="G117" i="2"/>
  <c r="F117" i="2"/>
  <c r="E117" i="2"/>
  <c r="H117" i="2" s="1"/>
  <c r="G116" i="2"/>
  <c r="F116" i="2"/>
  <c r="E116" i="2"/>
  <c r="H116" i="2" s="1"/>
  <c r="G115" i="2"/>
  <c r="G114" i="2"/>
  <c r="F114" i="2"/>
  <c r="E114" i="2"/>
  <c r="H114" i="2" s="1"/>
  <c r="G113" i="2"/>
  <c r="F113" i="2"/>
  <c r="E113" i="2"/>
  <c r="H113" i="2" s="1"/>
  <c r="G112" i="2"/>
  <c r="F112" i="2"/>
  <c r="E112" i="2"/>
  <c r="H112" i="2" s="1"/>
  <c r="G111" i="2"/>
  <c r="F111" i="2"/>
  <c r="G110" i="2"/>
  <c r="F110" i="2"/>
  <c r="E110" i="2"/>
  <c r="H110" i="2" s="1"/>
  <c r="G109" i="2"/>
  <c r="F109" i="2"/>
  <c r="E109" i="2"/>
  <c r="H109" i="2" s="1"/>
  <c r="G108" i="2"/>
  <c r="F108" i="2"/>
  <c r="E108" i="2"/>
  <c r="H108" i="2" s="1"/>
  <c r="G107" i="2"/>
  <c r="F107" i="2"/>
  <c r="E107" i="2"/>
  <c r="H107" i="2" s="1"/>
  <c r="G106" i="2"/>
  <c r="F106" i="2"/>
  <c r="E106" i="2"/>
  <c r="H106" i="2" s="1"/>
  <c r="G105" i="2"/>
  <c r="F105" i="2"/>
  <c r="E105" i="2"/>
  <c r="H105" i="2" s="1"/>
  <c r="G104" i="2"/>
  <c r="F104" i="2"/>
  <c r="E104" i="2"/>
  <c r="H104" i="2" s="1"/>
  <c r="G103" i="2"/>
  <c r="F103" i="2"/>
  <c r="E103" i="2"/>
  <c r="H103" i="2" s="1"/>
  <c r="G102" i="2"/>
  <c r="F102" i="2"/>
  <c r="E102" i="2"/>
  <c r="H102" i="2" s="1"/>
  <c r="G101" i="2"/>
  <c r="F101" i="2"/>
  <c r="E101" i="2"/>
  <c r="H101" i="2" s="1"/>
  <c r="G100" i="2"/>
  <c r="F100" i="2"/>
  <c r="E100" i="2"/>
  <c r="H100" i="2" s="1"/>
  <c r="G99" i="2"/>
  <c r="F99" i="2"/>
  <c r="E99" i="2"/>
  <c r="H99" i="2" s="1"/>
  <c r="G98" i="2"/>
  <c r="F98" i="2"/>
  <c r="E98" i="2"/>
  <c r="H98" i="2" s="1"/>
  <c r="G97" i="2"/>
  <c r="F97" i="2"/>
  <c r="E97" i="2"/>
  <c r="H97" i="2" s="1"/>
  <c r="G96" i="2"/>
  <c r="F96" i="2"/>
  <c r="E96" i="2"/>
  <c r="H96" i="2" s="1"/>
  <c r="G95" i="2"/>
  <c r="F95" i="2"/>
  <c r="E95" i="2"/>
  <c r="H95" i="2" s="1"/>
  <c r="G94" i="2"/>
  <c r="F94" i="2"/>
  <c r="E94" i="2"/>
  <c r="H94" i="2" s="1"/>
  <c r="G93" i="2"/>
  <c r="F93" i="2"/>
  <c r="E93" i="2"/>
  <c r="H93" i="2" s="1"/>
  <c r="G92" i="2"/>
  <c r="F92" i="2"/>
  <c r="E92" i="2"/>
  <c r="H92" i="2" s="1"/>
  <c r="G91" i="2"/>
  <c r="F91" i="2"/>
  <c r="G90" i="2"/>
  <c r="F90" i="2"/>
  <c r="E90" i="2"/>
  <c r="H90" i="2" s="1"/>
  <c r="G89" i="2"/>
  <c r="F89" i="2"/>
  <c r="E89" i="2"/>
  <c r="H89" i="2" s="1"/>
  <c r="G88" i="2"/>
  <c r="F88" i="2"/>
  <c r="E88" i="2"/>
  <c r="H88" i="2" s="1"/>
  <c r="G87" i="2"/>
  <c r="F87" i="2"/>
  <c r="E87" i="2"/>
  <c r="H87" i="2" s="1"/>
  <c r="G86" i="2"/>
  <c r="F86" i="2"/>
  <c r="E86" i="2"/>
  <c r="H86" i="2" s="1"/>
  <c r="G85" i="2"/>
  <c r="F85" i="2"/>
  <c r="E85" i="2"/>
  <c r="H85" i="2" s="1"/>
  <c r="G84" i="2"/>
  <c r="F84" i="2"/>
  <c r="E84" i="2"/>
  <c r="H84" i="2" s="1"/>
  <c r="G83" i="2"/>
  <c r="F83" i="2"/>
  <c r="E83" i="2"/>
  <c r="H83" i="2" s="1"/>
  <c r="G82" i="2"/>
  <c r="F82" i="2"/>
  <c r="E82" i="2"/>
  <c r="H82" i="2" s="1"/>
  <c r="G81" i="2"/>
  <c r="F81" i="2"/>
  <c r="G80" i="2"/>
  <c r="G79" i="2"/>
  <c r="F79" i="2"/>
  <c r="G78" i="2"/>
  <c r="G77" i="2"/>
  <c r="F77" i="2"/>
  <c r="E77" i="2"/>
  <c r="H77" i="2" s="1"/>
  <c r="G76" i="2"/>
  <c r="F76" i="2"/>
  <c r="E76" i="2"/>
  <c r="H76" i="2" s="1"/>
  <c r="D75" i="2"/>
  <c r="C75" i="2"/>
  <c r="G69" i="2"/>
  <c r="F69" i="2"/>
  <c r="E69" i="2"/>
  <c r="H69" i="2" s="1"/>
  <c r="G68" i="2"/>
  <c r="F68" i="2"/>
  <c r="E68" i="2"/>
  <c r="H68" i="2" s="1"/>
  <c r="G67" i="2"/>
  <c r="F67" i="2"/>
  <c r="E67" i="2"/>
  <c r="H67" i="2" s="1"/>
  <c r="G66" i="2"/>
  <c r="F66" i="2"/>
  <c r="E66" i="2"/>
  <c r="H66" i="2" s="1"/>
  <c r="G65" i="2"/>
  <c r="F65" i="2"/>
  <c r="E65" i="2"/>
  <c r="H65" i="2" s="1"/>
  <c r="G64" i="2"/>
  <c r="F64" i="2"/>
  <c r="E64" i="2"/>
  <c r="H64" i="2" s="1"/>
  <c r="G63" i="2"/>
  <c r="F63" i="2"/>
  <c r="E63" i="2"/>
  <c r="H63" i="2" s="1"/>
  <c r="G62" i="2"/>
  <c r="F62" i="2"/>
  <c r="E62" i="2"/>
  <c r="H62" i="2" s="1"/>
  <c r="G61" i="2"/>
  <c r="F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F54" i="2"/>
  <c r="E54" i="2"/>
  <c r="H54" i="2" s="1"/>
  <c r="G53" i="2"/>
  <c r="F53" i="2"/>
  <c r="E53" i="2"/>
  <c r="H53" i="2" s="1"/>
  <c r="G52" i="2"/>
  <c r="F52" i="2"/>
  <c r="E52" i="2"/>
  <c r="H52" i="2" s="1"/>
  <c r="G51" i="2"/>
  <c r="F51" i="2"/>
  <c r="E51" i="2"/>
  <c r="H51" i="2" s="1"/>
  <c r="G50" i="2"/>
  <c r="E50" i="2"/>
  <c r="H50" i="2" s="1"/>
  <c r="G49" i="2"/>
  <c r="F49" i="2"/>
  <c r="E49" i="2"/>
  <c r="H49" i="2" s="1"/>
  <c r="G48" i="2"/>
  <c r="F48" i="2"/>
  <c r="E48" i="2"/>
  <c r="H48" i="2" s="1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F44" i="2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F39" i="2"/>
  <c r="E39" i="2"/>
  <c r="H39" i="2" s="1"/>
  <c r="G38" i="2"/>
  <c r="F38" i="2"/>
  <c r="E38" i="2"/>
  <c r="H38" i="2" s="1"/>
  <c r="G37" i="2"/>
  <c r="F37" i="2"/>
  <c r="E37" i="2"/>
  <c r="H37" i="2" s="1"/>
  <c r="G36" i="2"/>
  <c r="F36" i="2"/>
  <c r="E36" i="2"/>
  <c r="H36" i="2" s="1"/>
  <c r="G35" i="2"/>
  <c r="F35" i="2"/>
  <c r="E35" i="2"/>
  <c r="H35" i="2" s="1"/>
  <c r="G34" i="2"/>
  <c r="F34" i="2"/>
  <c r="E34" i="2"/>
  <c r="H34" i="2" s="1"/>
  <c r="G33" i="2"/>
  <c r="F33" i="2"/>
  <c r="E33" i="2"/>
  <c r="H33" i="2" s="1"/>
  <c r="G32" i="2"/>
  <c r="F32" i="2"/>
  <c r="E32" i="2"/>
  <c r="H32" i="2" s="1"/>
  <c r="G31" i="2"/>
  <c r="F31" i="2"/>
  <c r="E31" i="2"/>
  <c r="H31" i="2" s="1"/>
  <c r="G30" i="2"/>
  <c r="F30" i="2"/>
  <c r="E30" i="2"/>
  <c r="H30" i="2" s="1"/>
  <c r="G29" i="2"/>
  <c r="E29" i="2"/>
  <c r="H29" i="2" s="1"/>
  <c r="G28" i="2"/>
  <c r="F28" i="2"/>
  <c r="E28" i="2"/>
  <c r="H28" i="2" s="1"/>
  <c r="G27" i="2"/>
  <c r="F27" i="2"/>
  <c r="E27" i="2"/>
  <c r="H27" i="2" s="1"/>
  <c r="G26" i="2"/>
  <c r="F26" i="2"/>
  <c r="E26" i="2"/>
  <c r="H26" i="2" s="1"/>
  <c r="G25" i="2"/>
  <c r="F25" i="2"/>
  <c r="E25" i="2"/>
  <c r="H25" i="2" s="1"/>
  <c r="G24" i="2"/>
  <c r="F24" i="2"/>
  <c r="E24" i="2"/>
  <c r="H24" i="2" s="1"/>
  <c r="G23" i="2"/>
  <c r="F23" i="2"/>
  <c r="E23" i="2"/>
  <c r="H23" i="2" s="1"/>
  <c r="G22" i="2"/>
  <c r="F22" i="2"/>
  <c r="E22" i="2"/>
  <c r="H22" i="2" s="1"/>
  <c r="G21" i="2"/>
  <c r="F21" i="2"/>
  <c r="E21" i="2"/>
  <c r="H21" i="2" s="1"/>
  <c r="G20" i="2"/>
  <c r="F20" i="2"/>
  <c r="E20" i="2"/>
  <c r="H20" i="2" s="1"/>
  <c r="D19" i="2"/>
  <c r="C19" i="2"/>
  <c r="D13" i="2"/>
  <c r="C13" i="2"/>
  <c r="D12" i="2"/>
  <c r="C12" i="2"/>
  <c r="D11" i="2"/>
  <c r="C11" i="2"/>
  <c r="D10" i="2"/>
  <c r="C10" i="2"/>
  <c r="D9" i="2"/>
  <c r="C9" i="2"/>
  <c r="D8" i="2"/>
  <c r="C8" i="2"/>
  <c r="G8" i="2" s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H595" i="1" s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C582" i="1"/>
  <c r="G576" i="1"/>
  <c r="F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E564" i="1"/>
  <c r="H564" i="1" s="1"/>
  <c r="G563" i="1"/>
  <c r="G562" i="1"/>
  <c r="G561" i="1"/>
  <c r="G560" i="1"/>
  <c r="G559" i="1"/>
  <c r="G558" i="1"/>
  <c r="E558" i="1"/>
  <c r="H558" i="1" s="1"/>
  <c r="G557" i="1"/>
  <c r="E557" i="1"/>
  <c r="H557" i="1" s="1"/>
  <c r="G556" i="1"/>
  <c r="G555" i="1"/>
  <c r="G554" i="1"/>
  <c r="G553" i="1"/>
  <c r="F553" i="1"/>
  <c r="E553" i="1"/>
  <c r="H553" i="1" s="1"/>
  <c r="G552" i="1"/>
  <c r="G551" i="1"/>
  <c r="G550" i="1"/>
  <c r="G549" i="1"/>
  <c r="G548" i="1"/>
  <c r="G547" i="1"/>
  <c r="F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E533" i="1"/>
  <c r="H533" i="1" s="1"/>
  <c r="G532" i="1"/>
  <c r="G531" i="1"/>
  <c r="G530" i="1"/>
  <c r="G529" i="1"/>
  <c r="G528" i="1"/>
  <c r="G527" i="1"/>
  <c r="E527" i="1"/>
  <c r="H527" i="1" s="1"/>
  <c r="G526" i="1"/>
  <c r="G525" i="1"/>
  <c r="F525" i="1"/>
  <c r="E525" i="1"/>
  <c r="H525" i="1" s="1"/>
  <c r="G524" i="1"/>
  <c r="G523" i="1"/>
  <c r="G522" i="1"/>
  <c r="G521" i="1"/>
  <c r="G520" i="1"/>
  <c r="G519" i="1"/>
  <c r="F519" i="1"/>
  <c r="G518" i="1"/>
  <c r="E518" i="1"/>
  <c r="H518" i="1" s="1"/>
  <c r="G517" i="1"/>
  <c r="G516" i="1"/>
  <c r="G515" i="1"/>
  <c r="G514" i="1"/>
  <c r="G513" i="1"/>
  <c r="F513" i="1"/>
  <c r="E513" i="1"/>
  <c r="H513" i="1" s="1"/>
  <c r="G512" i="1"/>
  <c r="G511" i="1"/>
  <c r="G510" i="1"/>
  <c r="G509" i="1"/>
  <c r="G508" i="1"/>
  <c r="G507" i="1"/>
  <c r="G506" i="1"/>
  <c r="G505" i="1"/>
  <c r="F505" i="1"/>
  <c r="E505" i="1"/>
  <c r="H505" i="1" s="1"/>
  <c r="G504" i="1"/>
  <c r="G503" i="1"/>
  <c r="G502" i="1"/>
  <c r="F502" i="1"/>
  <c r="E502" i="1"/>
  <c r="H502" i="1" s="1"/>
  <c r="G501" i="1"/>
  <c r="G500" i="1"/>
  <c r="G499" i="1"/>
  <c r="G498" i="1"/>
  <c r="G497" i="1"/>
  <c r="G496" i="1"/>
  <c r="G495" i="1"/>
  <c r="G494" i="1"/>
  <c r="E494" i="1"/>
  <c r="H494" i="1" s="1"/>
  <c r="G493" i="1"/>
  <c r="G492" i="1"/>
  <c r="G491" i="1"/>
  <c r="E491" i="1"/>
  <c r="H491" i="1" s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E478" i="1"/>
  <c r="H478" i="1" s="1"/>
  <c r="G477" i="1"/>
  <c r="G476" i="1"/>
  <c r="G475" i="1"/>
  <c r="G474" i="1"/>
  <c r="E474" i="1"/>
  <c r="H474" i="1" s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E452" i="1"/>
  <c r="H452" i="1" s="1"/>
  <c r="G451" i="1"/>
  <c r="F451" i="1"/>
  <c r="E451" i="1"/>
  <c r="H451" i="1" s="1"/>
  <c r="G450" i="1"/>
  <c r="G449" i="1"/>
  <c r="F449" i="1"/>
  <c r="G448" i="1"/>
  <c r="G447" i="1"/>
  <c r="F447" i="1"/>
  <c r="E447" i="1"/>
  <c r="H447" i="1" s="1"/>
  <c r="G446" i="1"/>
  <c r="E446" i="1"/>
  <c r="H446" i="1" s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F427" i="1"/>
  <c r="E427" i="1"/>
  <c r="H427" i="1" s="1"/>
  <c r="G426" i="1"/>
  <c r="G425" i="1"/>
  <c r="G424" i="1"/>
  <c r="G423" i="1"/>
  <c r="G422" i="1"/>
  <c r="G421" i="1"/>
  <c r="F421" i="1"/>
  <c r="G420" i="1"/>
  <c r="G419" i="1"/>
  <c r="G418" i="1"/>
  <c r="E418" i="1"/>
  <c r="H418" i="1" s="1"/>
  <c r="G417" i="1"/>
  <c r="G416" i="1"/>
  <c r="G415" i="1"/>
  <c r="G414" i="1"/>
  <c r="F414" i="1"/>
  <c r="E414" i="1"/>
  <c r="H414" i="1" s="1"/>
  <c r="G413" i="1"/>
  <c r="G412" i="1"/>
  <c r="G411" i="1"/>
  <c r="G410" i="1"/>
  <c r="G409" i="1"/>
  <c r="G408" i="1"/>
  <c r="G407" i="1"/>
  <c r="E407" i="1"/>
  <c r="H407" i="1" s="1"/>
  <c r="G406" i="1"/>
  <c r="F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F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H381" i="1" s="1"/>
  <c r="G380" i="1"/>
  <c r="G379" i="1"/>
  <c r="G378" i="1"/>
  <c r="G377" i="1"/>
  <c r="F377" i="1"/>
  <c r="G376" i="1"/>
  <c r="G375" i="1"/>
  <c r="G374" i="1"/>
  <c r="G373" i="1"/>
  <c r="G372" i="1"/>
  <c r="G371" i="1"/>
  <c r="E371" i="1"/>
  <c r="H371" i="1" s="1"/>
  <c r="G370" i="1"/>
  <c r="G369" i="1"/>
  <c r="G368" i="1"/>
  <c r="F368" i="1"/>
  <c r="G367" i="1"/>
  <c r="G366" i="1"/>
  <c r="G365" i="1"/>
  <c r="G364" i="1"/>
  <c r="G363" i="1"/>
  <c r="F363" i="1"/>
  <c r="E363" i="1"/>
  <c r="H363" i="1" s="1"/>
  <c r="G362" i="1"/>
  <c r="G361" i="1"/>
  <c r="G360" i="1"/>
  <c r="E360" i="1"/>
  <c r="H360" i="1" s="1"/>
  <c r="G359" i="1"/>
  <c r="G358" i="1"/>
  <c r="G357" i="1"/>
  <c r="G356" i="1"/>
  <c r="G355" i="1"/>
  <c r="G354" i="1"/>
  <c r="G353" i="1"/>
  <c r="E353" i="1"/>
  <c r="H353" i="1" s="1"/>
  <c r="G352" i="1"/>
  <c r="G351" i="1"/>
  <c r="G350" i="1"/>
  <c r="D349" i="1"/>
  <c r="C349" i="1"/>
  <c r="G343" i="1"/>
  <c r="G342" i="1"/>
  <c r="F342" i="1"/>
  <c r="G341" i="1"/>
  <c r="G340" i="1"/>
  <c r="F340" i="1"/>
  <c r="E340" i="1"/>
  <c r="H340" i="1" s="1"/>
  <c r="G339" i="1"/>
  <c r="G338" i="1"/>
  <c r="G337" i="1"/>
  <c r="G336" i="1"/>
  <c r="E336" i="1"/>
  <c r="H336" i="1" s="1"/>
  <c r="G335" i="1"/>
  <c r="G334" i="1"/>
  <c r="G333" i="1"/>
  <c r="G332" i="1"/>
  <c r="G331" i="1"/>
  <c r="E331" i="1"/>
  <c r="H331" i="1" s="1"/>
  <c r="G330" i="1"/>
  <c r="E330" i="1"/>
  <c r="H330" i="1" s="1"/>
  <c r="G329" i="1"/>
  <c r="G328" i="1"/>
  <c r="G327" i="1"/>
  <c r="G326" i="1"/>
  <c r="G325" i="1"/>
  <c r="G324" i="1"/>
  <c r="G323" i="1"/>
  <c r="G322" i="1"/>
  <c r="G321" i="1"/>
  <c r="G320" i="1"/>
  <c r="G319" i="1"/>
  <c r="G318" i="1"/>
  <c r="E318" i="1"/>
  <c r="H318" i="1" s="1"/>
  <c r="G317" i="1"/>
  <c r="G316" i="1"/>
  <c r="F316" i="1"/>
  <c r="E316" i="1"/>
  <c r="H316" i="1" s="1"/>
  <c r="G315" i="1"/>
  <c r="G314" i="1"/>
  <c r="G313" i="1"/>
  <c r="G312" i="1"/>
  <c r="G311" i="1"/>
  <c r="F311" i="1"/>
  <c r="E311" i="1"/>
  <c r="H311" i="1" s="1"/>
  <c r="G310" i="1"/>
  <c r="G309" i="1"/>
  <c r="E309" i="1"/>
  <c r="H309" i="1" s="1"/>
  <c r="G308" i="1"/>
  <c r="G307" i="1"/>
  <c r="F307" i="1"/>
  <c r="E307" i="1"/>
  <c r="H307" i="1" s="1"/>
  <c r="G306" i="1"/>
  <c r="G305" i="1"/>
  <c r="G304" i="1"/>
  <c r="G303" i="1"/>
  <c r="G302" i="1"/>
  <c r="G301" i="1"/>
  <c r="G300" i="1"/>
  <c r="G299" i="1"/>
  <c r="E299" i="1"/>
  <c r="H299" i="1" s="1"/>
  <c r="G298" i="1"/>
  <c r="G297" i="1"/>
  <c r="G296" i="1"/>
  <c r="G295" i="1"/>
  <c r="F295" i="1"/>
  <c r="G294" i="1"/>
  <c r="G293" i="1"/>
  <c r="G292" i="1"/>
  <c r="G291" i="1"/>
  <c r="G290" i="1"/>
  <c r="G289" i="1"/>
  <c r="G288" i="1"/>
  <c r="G287" i="1"/>
  <c r="G286" i="1"/>
  <c r="G285" i="1"/>
  <c r="F285" i="1"/>
  <c r="E285" i="1"/>
  <c r="H285" i="1" s="1"/>
  <c r="G284" i="1"/>
  <c r="G283" i="1"/>
  <c r="G282" i="1"/>
  <c r="G281" i="1"/>
  <c r="E281" i="1"/>
  <c r="H281" i="1" s="1"/>
  <c r="G280" i="1"/>
  <c r="G279" i="1"/>
  <c r="E279" i="1"/>
  <c r="H279" i="1" s="1"/>
  <c r="G278" i="1"/>
  <c r="G277" i="1"/>
  <c r="G276" i="1"/>
  <c r="G275" i="1"/>
  <c r="G274" i="1"/>
  <c r="F274" i="1"/>
  <c r="E274" i="1"/>
  <c r="H274" i="1" s="1"/>
  <c r="G273" i="1"/>
  <c r="F273" i="1"/>
  <c r="E273" i="1"/>
  <c r="H273" i="1" s="1"/>
  <c r="G272" i="1"/>
  <c r="F272" i="1"/>
  <c r="E272" i="1"/>
  <c r="H272" i="1" s="1"/>
  <c r="G271" i="1"/>
  <c r="F271" i="1"/>
  <c r="G270" i="1"/>
  <c r="E270" i="1"/>
  <c r="H270" i="1" s="1"/>
  <c r="G269" i="1"/>
  <c r="F269" i="1"/>
  <c r="E269" i="1"/>
  <c r="H269" i="1" s="1"/>
  <c r="G268" i="1"/>
  <c r="G267" i="1"/>
  <c r="G266" i="1"/>
  <c r="E266" i="1"/>
  <c r="H266" i="1" s="1"/>
  <c r="G265" i="1"/>
  <c r="F265" i="1"/>
  <c r="E265" i="1"/>
  <c r="H265" i="1" s="1"/>
  <c r="G264" i="1"/>
  <c r="G263" i="1"/>
  <c r="F263" i="1"/>
  <c r="E263" i="1"/>
  <c r="H263" i="1" s="1"/>
  <c r="G262" i="1"/>
  <c r="G261" i="1"/>
  <c r="E261" i="1"/>
  <c r="H261" i="1" s="1"/>
  <c r="G260" i="1"/>
  <c r="G259" i="1"/>
  <c r="G258" i="1"/>
  <c r="G257" i="1"/>
  <c r="E257" i="1"/>
  <c r="H257" i="1" s="1"/>
  <c r="G256" i="1"/>
  <c r="F256" i="1"/>
  <c r="G255" i="1"/>
  <c r="G254" i="1"/>
  <c r="F254" i="1"/>
  <c r="G253" i="1"/>
  <c r="F253" i="1"/>
  <c r="E253" i="1"/>
  <c r="H253" i="1" s="1"/>
  <c r="G252" i="1"/>
  <c r="F252" i="1"/>
  <c r="G251" i="1"/>
  <c r="G250" i="1"/>
  <c r="G249" i="1"/>
  <c r="G248" i="1"/>
  <c r="G247" i="1"/>
  <c r="G246" i="1"/>
  <c r="G245" i="1"/>
  <c r="G244" i="1"/>
  <c r="G243" i="1"/>
  <c r="G242" i="1"/>
  <c r="F242" i="1"/>
  <c r="E242" i="1"/>
  <c r="H242" i="1" s="1"/>
  <c r="G241" i="1"/>
  <c r="G240" i="1"/>
  <c r="G239" i="1"/>
  <c r="G238" i="1"/>
  <c r="G237" i="1"/>
  <c r="G236" i="1"/>
  <c r="G235" i="1"/>
  <c r="G234" i="1"/>
  <c r="E234" i="1"/>
  <c r="H234" i="1" s="1"/>
  <c r="G233" i="1"/>
  <c r="G232" i="1"/>
  <c r="G231" i="1"/>
  <c r="F231" i="1"/>
  <c r="E231" i="1"/>
  <c r="H231" i="1" s="1"/>
  <c r="G230" i="1"/>
  <c r="G229" i="1"/>
  <c r="E229" i="1"/>
  <c r="H229" i="1" s="1"/>
  <c r="G228" i="1"/>
  <c r="G227" i="1"/>
  <c r="G226" i="1"/>
  <c r="G225" i="1"/>
  <c r="G224" i="1"/>
  <c r="G223" i="1"/>
  <c r="E223" i="1"/>
  <c r="H223" i="1" s="1"/>
  <c r="G222" i="1"/>
  <c r="G221" i="1"/>
  <c r="G220" i="1"/>
  <c r="F220" i="1"/>
  <c r="G219" i="1"/>
  <c r="F219" i="1"/>
  <c r="E219" i="1"/>
  <c r="H219" i="1" s="1"/>
  <c r="G218" i="1"/>
  <c r="G217" i="1"/>
  <c r="G216" i="1"/>
  <c r="G215" i="1"/>
  <c r="G214" i="1"/>
  <c r="G213" i="1"/>
  <c r="G212" i="1"/>
  <c r="G211" i="1"/>
  <c r="G210" i="1"/>
  <c r="G209" i="1"/>
  <c r="G208" i="1"/>
  <c r="G207" i="1"/>
  <c r="F207" i="1"/>
  <c r="G206" i="1"/>
  <c r="G205" i="1"/>
  <c r="G204" i="1"/>
  <c r="G203" i="1"/>
  <c r="G202" i="1"/>
  <c r="G201" i="1"/>
  <c r="G200" i="1"/>
  <c r="G199" i="1"/>
  <c r="G198" i="1"/>
  <c r="G197" i="1"/>
  <c r="G196" i="1"/>
  <c r="F196" i="1"/>
  <c r="E196" i="1"/>
  <c r="H196" i="1" s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F183" i="1"/>
  <c r="G182" i="1"/>
  <c r="G181" i="1"/>
  <c r="G180" i="1"/>
  <c r="G179" i="1"/>
  <c r="G178" i="1"/>
  <c r="G177" i="1"/>
  <c r="G176" i="1"/>
  <c r="G175" i="1"/>
  <c r="G174" i="1"/>
  <c r="D173" i="1"/>
  <c r="C173" i="1"/>
  <c r="G167" i="1"/>
  <c r="E167" i="1"/>
  <c r="H167" i="1" s="1"/>
  <c r="G166" i="1"/>
  <c r="G165" i="1"/>
  <c r="F165" i="1"/>
  <c r="G164" i="1"/>
  <c r="G163" i="1"/>
  <c r="F163" i="1"/>
  <c r="G162" i="1"/>
  <c r="G161" i="1"/>
  <c r="F161" i="1"/>
  <c r="G160" i="1"/>
  <c r="G159" i="1"/>
  <c r="F159" i="1"/>
  <c r="G158" i="1"/>
  <c r="G157" i="1"/>
  <c r="G156" i="1"/>
  <c r="G155" i="1"/>
  <c r="G154" i="1"/>
  <c r="G153" i="1"/>
  <c r="G152" i="1"/>
  <c r="G151" i="1"/>
  <c r="F151" i="1"/>
  <c r="E151" i="1"/>
  <c r="H151" i="1" s="1"/>
  <c r="G150" i="1"/>
  <c r="F150" i="1"/>
  <c r="E150" i="1"/>
  <c r="H150" i="1" s="1"/>
  <c r="G149" i="1"/>
  <c r="F149" i="1"/>
  <c r="G148" i="1"/>
  <c r="G147" i="1"/>
  <c r="E147" i="1"/>
  <c r="H147" i="1" s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E127" i="1"/>
  <c r="H127" i="1" s="1"/>
  <c r="G126" i="1"/>
  <c r="G125" i="1"/>
  <c r="G124" i="1"/>
  <c r="G123" i="1"/>
  <c r="G122" i="1"/>
  <c r="G121" i="1"/>
  <c r="G120" i="1"/>
  <c r="G119" i="1"/>
  <c r="F119" i="1"/>
  <c r="E119" i="1"/>
  <c r="H119" i="1" s="1"/>
  <c r="G118" i="1"/>
  <c r="G117" i="1"/>
  <c r="G116" i="1"/>
  <c r="G115" i="1"/>
  <c r="G114" i="1"/>
  <c r="G113" i="1"/>
  <c r="G112" i="1"/>
  <c r="G111" i="1"/>
  <c r="G110" i="1"/>
  <c r="G109" i="1"/>
  <c r="G108" i="1"/>
  <c r="G107" i="1"/>
  <c r="E107" i="1"/>
  <c r="H107" i="1" s="1"/>
  <c r="G106" i="1"/>
  <c r="G105" i="1"/>
  <c r="G104" i="1"/>
  <c r="G103" i="1"/>
  <c r="G102" i="1"/>
  <c r="G101" i="1"/>
  <c r="G100" i="1"/>
  <c r="G99" i="1"/>
  <c r="G98" i="1"/>
  <c r="F98" i="1"/>
  <c r="E98" i="1"/>
  <c r="H98" i="1" s="1"/>
  <c r="G97" i="1"/>
  <c r="G96" i="1"/>
  <c r="G95" i="1"/>
  <c r="G94" i="1"/>
  <c r="G93" i="1"/>
  <c r="G92" i="1"/>
  <c r="G91" i="1"/>
  <c r="G90" i="1"/>
  <c r="G89" i="1"/>
  <c r="G88" i="1"/>
  <c r="G87" i="1"/>
  <c r="G86" i="1"/>
  <c r="F86" i="1"/>
  <c r="E86" i="1"/>
  <c r="H86" i="1" s="1"/>
  <c r="G85" i="1"/>
  <c r="G84" i="1"/>
  <c r="G83" i="1"/>
  <c r="E83" i="1"/>
  <c r="H83" i="1" s="1"/>
  <c r="G82" i="1"/>
  <c r="G81" i="1"/>
  <c r="G80" i="1"/>
  <c r="G79" i="1"/>
  <c r="G78" i="1"/>
  <c r="G77" i="1"/>
  <c r="G76" i="1"/>
  <c r="D75" i="1"/>
  <c r="C75" i="1"/>
  <c r="G69" i="1"/>
  <c r="G68" i="1"/>
  <c r="G67" i="1"/>
  <c r="G66" i="1"/>
  <c r="G65" i="1"/>
  <c r="E65" i="1"/>
  <c r="H65" i="1" s="1"/>
  <c r="G64" i="1"/>
  <c r="G63" i="1"/>
  <c r="G62" i="1"/>
  <c r="G61" i="1"/>
  <c r="G60" i="1"/>
  <c r="G59" i="1"/>
  <c r="G58" i="1"/>
  <c r="F58" i="1"/>
  <c r="E58" i="1"/>
  <c r="H58" i="1" s="1"/>
  <c r="G57" i="1"/>
  <c r="E57" i="1"/>
  <c r="H57" i="1" s="1"/>
  <c r="G56" i="1"/>
  <c r="F56" i="1"/>
  <c r="G55" i="1"/>
  <c r="G54" i="1"/>
  <c r="G53" i="1"/>
  <c r="G52" i="1"/>
  <c r="G51" i="1"/>
  <c r="G50" i="1"/>
  <c r="G49" i="1"/>
  <c r="G48" i="1"/>
  <c r="G47" i="1"/>
  <c r="G46" i="1"/>
  <c r="F46" i="1"/>
  <c r="E46" i="1"/>
  <c r="H46" i="1" s="1"/>
  <c r="G45" i="1"/>
  <c r="G44" i="1"/>
  <c r="G43" i="1"/>
  <c r="F43" i="1"/>
  <c r="E43" i="1"/>
  <c r="H43" i="1" s="1"/>
  <c r="G42" i="1"/>
  <c r="G41" i="1"/>
  <c r="F41" i="1"/>
  <c r="E41" i="1"/>
  <c r="H41" i="1" s="1"/>
  <c r="G40" i="1"/>
  <c r="F40" i="1"/>
  <c r="E40" i="1"/>
  <c r="H40" i="1" s="1"/>
  <c r="G39" i="1"/>
  <c r="G38" i="1"/>
  <c r="G37" i="1"/>
  <c r="G36" i="1"/>
  <c r="G35" i="1"/>
  <c r="G34" i="1"/>
  <c r="G33" i="1"/>
  <c r="G32" i="1"/>
  <c r="G31" i="1"/>
  <c r="F31" i="1"/>
  <c r="E31" i="1"/>
  <c r="H31" i="1" s="1"/>
  <c r="G30" i="1"/>
  <c r="G29" i="1"/>
  <c r="G28" i="1"/>
  <c r="G27" i="1"/>
  <c r="G26" i="1"/>
  <c r="G25" i="1"/>
  <c r="G24" i="1"/>
  <c r="G23" i="1"/>
  <c r="G22" i="1"/>
  <c r="F22" i="1"/>
  <c r="G21" i="1"/>
  <c r="G20" i="1"/>
  <c r="F20" i="1"/>
  <c r="E20" i="1"/>
  <c r="H20" i="1" s="1"/>
  <c r="D19" i="1"/>
  <c r="C19" i="1"/>
  <c r="D13" i="1"/>
  <c r="C13" i="1"/>
  <c r="D12" i="1"/>
  <c r="C12" i="1"/>
  <c r="D11" i="1"/>
  <c r="C11" i="1"/>
  <c r="D10" i="1"/>
  <c r="C10" i="1"/>
  <c r="D9" i="1"/>
  <c r="C9" i="1"/>
  <c r="D8" i="1"/>
  <c r="C8" i="1"/>
  <c r="G8" i="1" s="1"/>
  <c r="G9" i="1" l="1"/>
  <c r="E9" i="1"/>
  <c r="F9" i="1"/>
  <c r="G10" i="1"/>
  <c r="E10" i="1"/>
  <c r="H10" i="1" s="1"/>
  <c r="F10" i="1"/>
  <c r="G11" i="1"/>
  <c r="E11" i="1"/>
  <c r="H11" i="1" s="1"/>
  <c r="F11" i="1"/>
  <c r="G12" i="1"/>
  <c r="E12" i="1"/>
  <c r="H12" i="1" s="1"/>
  <c r="F12" i="1"/>
  <c r="G13" i="1"/>
  <c r="E13" i="1"/>
  <c r="H13" i="1" s="1"/>
  <c r="F13" i="1"/>
  <c r="E69" i="1"/>
  <c r="H69" i="1" s="1"/>
  <c r="E68" i="1"/>
  <c r="H68" i="1" s="1"/>
  <c r="E67" i="1"/>
  <c r="H67" i="1" s="1"/>
  <c r="E66" i="1"/>
  <c r="H66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5" i="1"/>
  <c r="H45" i="1" s="1"/>
  <c r="E44" i="1"/>
  <c r="H44" i="1" s="1"/>
  <c r="E42" i="1"/>
  <c r="H42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G19" i="1"/>
  <c r="E19" i="1"/>
  <c r="H19" i="1" s="1"/>
  <c r="F69" i="1"/>
  <c r="F68" i="1"/>
  <c r="F67" i="1"/>
  <c r="F66" i="1"/>
  <c r="F65" i="1"/>
  <c r="F64" i="1"/>
  <c r="F63" i="1"/>
  <c r="F62" i="1"/>
  <c r="F61" i="1"/>
  <c r="F60" i="1"/>
  <c r="F59" i="1"/>
  <c r="F57" i="1"/>
  <c r="F55" i="1"/>
  <c r="F54" i="1"/>
  <c r="F53" i="1"/>
  <c r="F52" i="1"/>
  <c r="F51" i="1"/>
  <c r="F50" i="1"/>
  <c r="F49" i="1"/>
  <c r="F48" i="1"/>
  <c r="F47" i="1"/>
  <c r="F45" i="1"/>
  <c r="F44" i="1"/>
  <c r="F42" i="1"/>
  <c r="F39" i="1"/>
  <c r="F38" i="1"/>
  <c r="F37" i="1"/>
  <c r="F36" i="1"/>
  <c r="F35" i="1"/>
  <c r="F34" i="1"/>
  <c r="F33" i="1"/>
  <c r="F32" i="1"/>
  <c r="F30" i="1"/>
  <c r="F29" i="1"/>
  <c r="F28" i="1"/>
  <c r="F27" i="1"/>
  <c r="F26" i="1"/>
  <c r="F25" i="1"/>
  <c r="F24" i="1"/>
  <c r="F23" i="1"/>
  <c r="F21" i="1"/>
  <c r="F19" i="1"/>
  <c r="E166" i="1"/>
  <c r="H166" i="1" s="1"/>
  <c r="E165" i="1"/>
  <c r="H165" i="1" s="1"/>
  <c r="E164" i="1"/>
  <c r="H164" i="1" s="1"/>
  <c r="E163" i="1"/>
  <c r="H163" i="1" s="1"/>
  <c r="E162" i="1"/>
  <c r="H162" i="1" s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 s="1"/>
  <c r="E149" i="1"/>
  <c r="H149" i="1" s="1"/>
  <c r="E148" i="1"/>
  <c r="H148" i="1" s="1"/>
  <c r="E146" i="1"/>
  <c r="H146" i="1" s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 s="1"/>
  <c r="E138" i="1"/>
  <c r="H138" i="1" s="1"/>
  <c r="E137" i="1"/>
  <c r="H137" i="1" s="1"/>
  <c r="E136" i="1"/>
  <c r="H136" i="1" s="1"/>
  <c r="E135" i="1"/>
  <c r="H135" i="1" s="1"/>
  <c r="E134" i="1"/>
  <c r="H134" i="1" s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6" i="1"/>
  <c r="H106" i="1" s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7" i="1"/>
  <c r="H97" i="1" s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5" i="1"/>
  <c r="H85" i="1" s="1"/>
  <c r="E84" i="1"/>
  <c r="H84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G75" i="1"/>
  <c r="E75" i="1"/>
  <c r="H75" i="1" s="1"/>
  <c r="F167" i="1"/>
  <c r="F166" i="1"/>
  <c r="F164" i="1"/>
  <c r="F162" i="1"/>
  <c r="F160" i="1"/>
  <c r="F158" i="1"/>
  <c r="F157" i="1"/>
  <c r="F156" i="1"/>
  <c r="F155" i="1"/>
  <c r="F154" i="1"/>
  <c r="F153" i="1"/>
  <c r="F152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6" i="1"/>
  <c r="F125" i="1"/>
  <c r="F124" i="1"/>
  <c r="F123" i="1"/>
  <c r="F122" i="1"/>
  <c r="F121" i="1"/>
  <c r="F120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7" i="1"/>
  <c r="F96" i="1"/>
  <c r="F95" i="1"/>
  <c r="F94" i="1"/>
  <c r="F93" i="1"/>
  <c r="F92" i="1"/>
  <c r="F91" i="1"/>
  <c r="F90" i="1"/>
  <c r="F89" i="1"/>
  <c r="F88" i="1"/>
  <c r="F87" i="1"/>
  <c r="F85" i="1"/>
  <c r="F84" i="1"/>
  <c r="F83" i="1"/>
  <c r="F82" i="1"/>
  <c r="F81" i="1"/>
  <c r="F80" i="1"/>
  <c r="F79" i="1"/>
  <c r="F78" i="1"/>
  <c r="F77" i="1"/>
  <c r="F76" i="1"/>
  <c r="F75" i="1"/>
  <c r="E343" i="1"/>
  <c r="H343" i="1" s="1"/>
  <c r="E342" i="1"/>
  <c r="H342" i="1" s="1"/>
  <c r="E341" i="1"/>
  <c r="H341" i="1" s="1"/>
  <c r="E339" i="1"/>
  <c r="H339" i="1" s="1"/>
  <c r="E338" i="1"/>
  <c r="H338" i="1" s="1"/>
  <c r="E337" i="1"/>
  <c r="H337" i="1" s="1"/>
  <c r="E335" i="1"/>
  <c r="H335" i="1" s="1"/>
  <c r="E334" i="1"/>
  <c r="H334" i="1" s="1"/>
  <c r="E333" i="1"/>
  <c r="H333" i="1" s="1"/>
  <c r="E332" i="1"/>
  <c r="H332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 s="1"/>
  <c r="E317" i="1"/>
  <c r="H317" i="1" s="1"/>
  <c r="E315" i="1"/>
  <c r="H315" i="1" s="1"/>
  <c r="E314" i="1"/>
  <c r="H314" i="1" s="1"/>
  <c r="E313" i="1"/>
  <c r="H313" i="1" s="1"/>
  <c r="E312" i="1"/>
  <c r="H312" i="1" s="1"/>
  <c r="E310" i="1"/>
  <c r="H310" i="1" s="1"/>
  <c r="E308" i="1"/>
  <c r="H308" i="1" s="1"/>
  <c r="E306" i="1"/>
  <c r="H306" i="1" s="1"/>
  <c r="E305" i="1"/>
  <c r="H305" i="1" s="1"/>
  <c r="E304" i="1"/>
  <c r="H304" i="1" s="1"/>
  <c r="E303" i="1"/>
  <c r="H303" i="1" s="1"/>
  <c r="E302" i="1"/>
  <c r="H302" i="1" s="1"/>
  <c r="E301" i="1"/>
  <c r="H301" i="1" s="1"/>
  <c r="E300" i="1"/>
  <c r="H300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4" i="1"/>
  <c r="H284" i="1" s="1"/>
  <c r="E283" i="1"/>
  <c r="H283" i="1" s="1"/>
  <c r="E282" i="1"/>
  <c r="H282" i="1" s="1"/>
  <c r="E280" i="1"/>
  <c r="H280" i="1" s="1"/>
  <c r="E278" i="1"/>
  <c r="H278" i="1" s="1"/>
  <c r="E277" i="1"/>
  <c r="H277" i="1" s="1"/>
  <c r="E276" i="1"/>
  <c r="H276" i="1" s="1"/>
  <c r="E275" i="1"/>
  <c r="H275" i="1" s="1"/>
  <c r="E271" i="1"/>
  <c r="H271" i="1" s="1"/>
  <c r="E268" i="1"/>
  <c r="H268" i="1" s="1"/>
  <c r="E267" i="1"/>
  <c r="H267" i="1" s="1"/>
  <c r="E264" i="1"/>
  <c r="H264" i="1" s="1"/>
  <c r="E262" i="1"/>
  <c r="H262" i="1" s="1"/>
  <c r="E260" i="1"/>
  <c r="H260" i="1" s="1"/>
  <c r="E259" i="1"/>
  <c r="H259" i="1" s="1"/>
  <c r="E258" i="1"/>
  <c r="H258" i="1" s="1"/>
  <c r="E256" i="1"/>
  <c r="H256" i="1" s="1"/>
  <c r="E255" i="1"/>
  <c r="H255" i="1" s="1"/>
  <c r="E254" i="1"/>
  <c r="H254" i="1" s="1"/>
  <c r="E252" i="1"/>
  <c r="H252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 s="1"/>
  <c r="E245" i="1"/>
  <c r="H245" i="1" s="1"/>
  <c r="E244" i="1"/>
  <c r="H244" i="1" s="1"/>
  <c r="E243" i="1"/>
  <c r="H243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3" i="1"/>
  <c r="H233" i="1" s="1"/>
  <c r="E232" i="1"/>
  <c r="H232" i="1" s="1"/>
  <c r="E230" i="1"/>
  <c r="H230" i="1" s="1"/>
  <c r="E228" i="1"/>
  <c r="H228" i="1" s="1"/>
  <c r="E227" i="1"/>
  <c r="H227" i="1" s="1"/>
  <c r="E226" i="1"/>
  <c r="H226" i="1" s="1"/>
  <c r="E225" i="1"/>
  <c r="H225" i="1" s="1"/>
  <c r="E224" i="1"/>
  <c r="H224" i="1" s="1"/>
  <c r="E222" i="1"/>
  <c r="H222" i="1" s="1"/>
  <c r="E221" i="1"/>
  <c r="H221" i="1" s="1"/>
  <c r="E220" i="1"/>
  <c r="H220" i="1" s="1"/>
  <c r="E218" i="1"/>
  <c r="H218" i="1" s="1"/>
  <c r="E217" i="1"/>
  <c r="H217" i="1" s="1"/>
  <c r="E216" i="1"/>
  <c r="H216" i="1" s="1"/>
  <c r="E215" i="1"/>
  <c r="H215" i="1" s="1"/>
  <c r="E214" i="1"/>
  <c r="H214" i="1" s="1"/>
  <c r="E213" i="1"/>
  <c r="H213" i="1" s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 s="1"/>
  <c r="E197" i="1"/>
  <c r="H197" i="1" s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G173" i="1"/>
  <c r="E173" i="1"/>
  <c r="H173" i="1" s="1"/>
  <c r="F343" i="1"/>
  <c r="F341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5" i="1"/>
  <c r="F314" i="1"/>
  <c r="F313" i="1"/>
  <c r="F312" i="1"/>
  <c r="F310" i="1"/>
  <c r="F309" i="1"/>
  <c r="F308" i="1"/>
  <c r="F306" i="1"/>
  <c r="F305" i="1"/>
  <c r="F304" i="1"/>
  <c r="F303" i="1"/>
  <c r="F302" i="1"/>
  <c r="F301" i="1"/>
  <c r="F300" i="1"/>
  <c r="F299" i="1"/>
  <c r="F298" i="1"/>
  <c r="F297" i="1"/>
  <c r="F296" i="1"/>
  <c r="F294" i="1"/>
  <c r="F293" i="1"/>
  <c r="F292" i="1"/>
  <c r="F291" i="1"/>
  <c r="F290" i="1"/>
  <c r="F289" i="1"/>
  <c r="F288" i="1"/>
  <c r="F287" i="1"/>
  <c r="F286" i="1"/>
  <c r="F284" i="1"/>
  <c r="F283" i="1"/>
  <c r="F282" i="1"/>
  <c r="F281" i="1"/>
  <c r="F280" i="1"/>
  <c r="F279" i="1"/>
  <c r="F278" i="1"/>
  <c r="F277" i="1"/>
  <c r="F276" i="1"/>
  <c r="F275" i="1"/>
  <c r="F270" i="1"/>
  <c r="F268" i="1"/>
  <c r="F267" i="1"/>
  <c r="F266" i="1"/>
  <c r="F264" i="1"/>
  <c r="F262" i="1"/>
  <c r="F261" i="1"/>
  <c r="F260" i="1"/>
  <c r="F259" i="1"/>
  <c r="F258" i="1"/>
  <c r="F257" i="1"/>
  <c r="F255" i="1"/>
  <c r="F251" i="1"/>
  <c r="F250" i="1"/>
  <c r="F249" i="1"/>
  <c r="F248" i="1"/>
  <c r="F247" i="1"/>
  <c r="F246" i="1"/>
  <c r="F245" i="1"/>
  <c r="F244" i="1"/>
  <c r="F243" i="1"/>
  <c r="F241" i="1"/>
  <c r="F240" i="1"/>
  <c r="F239" i="1"/>
  <c r="F238" i="1"/>
  <c r="F237" i="1"/>
  <c r="F236" i="1"/>
  <c r="F235" i="1"/>
  <c r="F234" i="1"/>
  <c r="F233" i="1"/>
  <c r="F232" i="1"/>
  <c r="F230" i="1"/>
  <c r="F229" i="1"/>
  <c r="F228" i="1"/>
  <c r="F227" i="1"/>
  <c r="F226" i="1"/>
  <c r="F225" i="1"/>
  <c r="F224" i="1"/>
  <c r="F223" i="1"/>
  <c r="F222" i="1"/>
  <c r="F221" i="1"/>
  <c r="F218" i="1"/>
  <c r="F217" i="1"/>
  <c r="F216" i="1"/>
  <c r="F215" i="1"/>
  <c r="F214" i="1"/>
  <c r="F213" i="1"/>
  <c r="F212" i="1"/>
  <c r="F211" i="1"/>
  <c r="F210" i="1"/>
  <c r="F209" i="1"/>
  <c r="F208" i="1"/>
  <c r="F206" i="1"/>
  <c r="F205" i="1"/>
  <c r="F204" i="1"/>
  <c r="F203" i="1"/>
  <c r="F202" i="1"/>
  <c r="F201" i="1"/>
  <c r="F200" i="1"/>
  <c r="F199" i="1"/>
  <c r="F198" i="1"/>
  <c r="F197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2" i="1"/>
  <c r="F181" i="1"/>
  <c r="F180" i="1"/>
  <c r="F179" i="1"/>
  <c r="F178" i="1"/>
  <c r="F177" i="1"/>
  <c r="F176" i="1"/>
  <c r="F175" i="1"/>
  <c r="F174" i="1"/>
  <c r="F173" i="1"/>
  <c r="E576" i="1"/>
  <c r="H576" i="1" s="1"/>
  <c r="E575" i="1"/>
  <c r="H575" i="1" s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 s="1"/>
  <c r="E568" i="1"/>
  <c r="H568" i="1" s="1"/>
  <c r="E567" i="1"/>
  <c r="H567" i="1" s="1"/>
  <c r="E566" i="1"/>
  <c r="H566" i="1" s="1"/>
  <c r="E565" i="1"/>
  <c r="H565" i="1" s="1"/>
  <c r="E563" i="1"/>
  <c r="H563" i="1" s="1"/>
  <c r="E562" i="1"/>
  <c r="H562" i="1" s="1"/>
  <c r="E561" i="1"/>
  <c r="H561" i="1" s="1"/>
  <c r="E560" i="1"/>
  <c r="H560" i="1" s="1"/>
  <c r="E559" i="1"/>
  <c r="H559" i="1" s="1"/>
  <c r="E556" i="1"/>
  <c r="H556" i="1" s="1"/>
  <c r="E555" i="1"/>
  <c r="H555" i="1" s="1"/>
  <c r="E554" i="1"/>
  <c r="H554" i="1" s="1"/>
  <c r="E552" i="1"/>
  <c r="H552" i="1" s="1"/>
  <c r="E551" i="1"/>
  <c r="H551" i="1" s="1"/>
  <c r="E550" i="1"/>
  <c r="H550" i="1" s="1"/>
  <c r="E549" i="1"/>
  <c r="H549" i="1" s="1"/>
  <c r="E548" i="1"/>
  <c r="H548" i="1" s="1"/>
  <c r="E547" i="1"/>
  <c r="H547" i="1" s="1"/>
  <c r="E546" i="1"/>
  <c r="H546" i="1" s="1"/>
  <c r="E545" i="1"/>
  <c r="H545" i="1" s="1"/>
  <c r="E544" i="1"/>
  <c r="H544" i="1" s="1"/>
  <c r="E543" i="1"/>
  <c r="H543" i="1" s="1"/>
  <c r="E542" i="1"/>
  <c r="H542" i="1" s="1"/>
  <c r="E541" i="1"/>
  <c r="H541" i="1" s="1"/>
  <c r="E540" i="1"/>
  <c r="H540" i="1" s="1"/>
  <c r="E539" i="1"/>
  <c r="H539" i="1" s="1"/>
  <c r="E538" i="1"/>
  <c r="H538" i="1" s="1"/>
  <c r="E537" i="1"/>
  <c r="H537" i="1" s="1"/>
  <c r="E536" i="1"/>
  <c r="H536" i="1" s="1"/>
  <c r="E535" i="1"/>
  <c r="H535" i="1" s="1"/>
  <c r="E534" i="1"/>
  <c r="H534" i="1" s="1"/>
  <c r="E532" i="1"/>
  <c r="H532" i="1" s="1"/>
  <c r="E531" i="1"/>
  <c r="H531" i="1" s="1"/>
  <c r="E530" i="1"/>
  <c r="H530" i="1" s="1"/>
  <c r="E529" i="1"/>
  <c r="H529" i="1" s="1"/>
  <c r="E528" i="1"/>
  <c r="H528" i="1" s="1"/>
  <c r="E526" i="1"/>
  <c r="H526" i="1" s="1"/>
  <c r="E524" i="1"/>
  <c r="H524" i="1" s="1"/>
  <c r="E523" i="1"/>
  <c r="H523" i="1" s="1"/>
  <c r="E522" i="1"/>
  <c r="H522" i="1" s="1"/>
  <c r="E521" i="1"/>
  <c r="H521" i="1" s="1"/>
  <c r="E520" i="1"/>
  <c r="H520" i="1" s="1"/>
  <c r="E519" i="1"/>
  <c r="H519" i="1" s="1"/>
  <c r="E517" i="1"/>
  <c r="H517" i="1" s="1"/>
  <c r="E516" i="1"/>
  <c r="H516" i="1" s="1"/>
  <c r="E515" i="1"/>
  <c r="H515" i="1" s="1"/>
  <c r="E514" i="1"/>
  <c r="H514" i="1" s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 s="1"/>
  <c r="E504" i="1"/>
  <c r="H504" i="1" s="1"/>
  <c r="E503" i="1"/>
  <c r="H503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 s="1"/>
  <c r="E495" i="1"/>
  <c r="H495" i="1" s="1"/>
  <c r="E493" i="1"/>
  <c r="H493" i="1" s="1"/>
  <c r="E492" i="1"/>
  <c r="H492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7" i="1"/>
  <c r="H477" i="1" s="1"/>
  <c r="E476" i="1"/>
  <c r="H476" i="1" s="1"/>
  <c r="E475" i="1"/>
  <c r="H475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 s="1"/>
  <c r="E460" i="1"/>
  <c r="H460" i="1" s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0" i="1"/>
  <c r="H450" i="1" s="1"/>
  <c r="E449" i="1"/>
  <c r="H449" i="1" s="1"/>
  <c r="E448" i="1"/>
  <c r="H448" i="1" s="1"/>
  <c r="E445" i="1"/>
  <c r="H445" i="1" s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 s="1"/>
  <c r="E426" i="1"/>
  <c r="H426" i="1" s="1"/>
  <c r="E425" i="1"/>
  <c r="H425" i="1" s="1"/>
  <c r="E424" i="1"/>
  <c r="H424" i="1" s="1"/>
  <c r="E423" i="1"/>
  <c r="H423" i="1" s="1"/>
  <c r="E422" i="1"/>
  <c r="H422" i="1" s="1"/>
  <c r="E421" i="1"/>
  <c r="H421" i="1" s="1"/>
  <c r="E420" i="1"/>
  <c r="H420" i="1" s="1"/>
  <c r="E419" i="1"/>
  <c r="H419" i="1" s="1"/>
  <c r="E417" i="1"/>
  <c r="H417" i="1" s="1"/>
  <c r="E416" i="1"/>
  <c r="H416" i="1" s="1"/>
  <c r="E415" i="1"/>
  <c r="H415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6" i="1"/>
  <c r="H406" i="1" s="1"/>
  <c r="E405" i="1"/>
  <c r="H405" i="1" s="1"/>
  <c r="E404" i="1"/>
  <c r="H404" i="1" s="1"/>
  <c r="E403" i="1"/>
  <c r="H403" i="1" s="1"/>
  <c r="E402" i="1"/>
  <c r="H402" i="1" s="1"/>
  <c r="E401" i="1"/>
  <c r="H401" i="1" s="1"/>
  <c r="E400" i="1"/>
  <c r="H400" i="1" s="1"/>
  <c r="E399" i="1"/>
  <c r="H399" i="1" s="1"/>
  <c r="E398" i="1"/>
  <c r="H398" i="1" s="1"/>
  <c r="E397" i="1"/>
  <c r="H397" i="1" s="1"/>
  <c r="E396" i="1"/>
  <c r="H396" i="1" s="1"/>
  <c r="E395" i="1"/>
  <c r="H395" i="1" s="1"/>
  <c r="E394" i="1"/>
  <c r="H394" i="1" s="1"/>
  <c r="E393" i="1"/>
  <c r="H393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 s="1"/>
  <c r="E372" i="1"/>
  <c r="H372" i="1" s="1"/>
  <c r="E370" i="1"/>
  <c r="H370" i="1" s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2" i="1"/>
  <c r="H362" i="1" s="1"/>
  <c r="E361" i="1"/>
  <c r="H361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2" i="1"/>
  <c r="H352" i="1" s="1"/>
  <c r="E351" i="1"/>
  <c r="H351" i="1" s="1"/>
  <c r="E350" i="1"/>
  <c r="H350" i="1" s="1"/>
  <c r="G349" i="1"/>
  <c r="E349" i="1"/>
  <c r="H349" i="1" s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2" i="1"/>
  <c r="F551" i="1"/>
  <c r="F550" i="1"/>
  <c r="F549" i="1"/>
  <c r="F548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4" i="1"/>
  <c r="F523" i="1"/>
  <c r="F522" i="1"/>
  <c r="F521" i="1"/>
  <c r="F520" i="1"/>
  <c r="F518" i="1"/>
  <c r="F517" i="1"/>
  <c r="F516" i="1"/>
  <c r="F515" i="1"/>
  <c r="F514" i="1"/>
  <c r="F512" i="1"/>
  <c r="F511" i="1"/>
  <c r="F510" i="1"/>
  <c r="F509" i="1"/>
  <c r="F508" i="1"/>
  <c r="F507" i="1"/>
  <c r="F506" i="1"/>
  <c r="F504" i="1"/>
  <c r="F503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0" i="1"/>
  <c r="F448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6" i="1"/>
  <c r="F425" i="1"/>
  <c r="F424" i="1"/>
  <c r="F423" i="1"/>
  <c r="F422" i="1"/>
  <c r="F420" i="1"/>
  <c r="F419" i="1"/>
  <c r="F418" i="1"/>
  <c r="F417" i="1"/>
  <c r="F416" i="1"/>
  <c r="F415" i="1"/>
  <c r="F413" i="1"/>
  <c r="F412" i="1"/>
  <c r="F411" i="1"/>
  <c r="F410" i="1"/>
  <c r="F409" i="1"/>
  <c r="F408" i="1"/>
  <c r="F407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6" i="1"/>
  <c r="F375" i="1"/>
  <c r="F374" i="1"/>
  <c r="F373" i="1"/>
  <c r="F372" i="1"/>
  <c r="F371" i="1"/>
  <c r="F370" i="1"/>
  <c r="F369" i="1"/>
  <c r="F367" i="1"/>
  <c r="F366" i="1"/>
  <c r="F365" i="1"/>
  <c r="F364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4" i="1"/>
  <c r="H594" i="1" s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 s="1"/>
  <c r="G582" i="1"/>
  <c r="E582" i="1"/>
  <c r="H582" i="1" s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G9" i="2"/>
  <c r="E9" i="2"/>
  <c r="F9" i="2"/>
  <c r="G10" i="2"/>
  <c r="E10" i="2"/>
  <c r="H10" i="2" s="1"/>
  <c r="F10" i="2"/>
  <c r="G11" i="2"/>
  <c r="E11" i="2"/>
  <c r="H11" i="2" s="1"/>
  <c r="F11" i="2"/>
  <c r="G12" i="2"/>
  <c r="E12" i="2"/>
  <c r="H12" i="2" s="1"/>
  <c r="F12" i="2"/>
  <c r="G13" i="2"/>
  <c r="E13" i="2"/>
  <c r="H13" i="2" s="1"/>
  <c r="F13" i="2"/>
  <c r="E44" i="2"/>
  <c r="H44" i="2" s="1"/>
  <c r="G19" i="2"/>
  <c r="E19" i="2"/>
  <c r="H19" i="2" s="1"/>
  <c r="F50" i="2"/>
  <c r="F29" i="2"/>
  <c r="F19" i="2"/>
  <c r="E153" i="2"/>
  <c r="H153" i="2" s="1"/>
  <c r="E143" i="2"/>
  <c r="H143" i="2" s="1"/>
  <c r="E138" i="2"/>
  <c r="H138" i="2" s="1"/>
  <c r="E130" i="2"/>
  <c r="H130" i="2" s="1"/>
  <c r="E129" i="2"/>
  <c r="H129" i="2" s="1"/>
  <c r="E128" i="2"/>
  <c r="H128" i="2" s="1"/>
  <c r="E126" i="2"/>
  <c r="H126" i="2" s="1"/>
  <c r="E123" i="2"/>
  <c r="H123" i="2" s="1"/>
  <c r="E121" i="2"/>
  <c r="H121" i="2" s="1"/>
  <c r="E115" i="2"/>
  <c r="H115" i="2" s="1"/>
  <c r="E111" i="2"/>
  <c r="H111" i="2" s="1"/>
  <c r="E91" i="2"/>
  <c r="H91" i="2" s="1"/>
  <c r="E81" i="2"/>
  <c r="H81" i="2" s="1"/>
  <c r="E80" i="2"/>
  <c r="H80" i="2" s="1"/>
  <c r="E79" i="2"/>
  <c r="H79" i="2" s="1"/>
  <c r="E78" i="2"/>
  <c r="H78" i="2" s="1"/>
  <c r="G75" i="2"/>
  <c r="E75" i="2"/>
  <c r="H75" i="2" s="1"/>
  <c r="F131" i="2"/>
  <c r="F128" i="2"/>
  <c r="F126" i="2"/>
  <c r="F125" i="2"/>
  <c r="F115" i="2"/>
  <c r="F80" i="2"/>
  <c r="F78" i="2"/>
  <c r="F75" i="2"/>
  <c r="E264" i="2"/>
  <c r="H264" i="2" s="1"/>
  <c r="E246" i="2"/>
  <c r="H246" i="2" s="1"/>
  <c r="E241" i="2"/>
  <c r="H241" i="2" s="1"/>
  <c r="E239" i="2"/>
  <c r="H239" i="2" s="1"/>
  <c r="E238" i="2"/>
  <c r="H238" i="2" s="1"/>
  <c r="E213" i="2"/>
  <c r="H213" i="2" s="1"/>
  <c r="E199" i="2"/>
  <c r="H199" i="2" s="1"/>
  <c r="E193" i="2"/>
  <c r="H193" i="2" s="1"/>
  <c r="E191" i="2"/>
  <c r="H191" i="2" s="1"/>
  <c r="E188" i="2"/>
  <c r="H188" i="2" s="1"/>
  <c r="E187" i="2"/>
  <c r="H187" i="2" s="1"/>
  <c r="E186" i="2"/>
  <c r="H186" i="2" s="1"/>
  <c r="E180" i="2"/>
  <c r="H180" i="2" s="1"/>
  <c r="E179" i="2"/>
  <c r="H179" i="2" s="1"/>
  <c r="E177" i="2"/>
  <c r="H177" i="2" s="1"/>
  <c r="E176" i="2"/>
  <c r="H176" i="2" s="1"/>
  <c r="G173" i="2"/>
  <c r="E173" i="2"/>
  <c r="H173" i="2" s="1"/>
  <c r="F282" i="2"/>
  <c r="F267" i="2"/>
  <c r="F213" i="2"/>
  <c r="F202" i="2"/>
  <c r="F182" i="2"/>
  <c r="F179" i="2"/>
  <c r="F173" i="2"/>
  <c r="E568" i="2"/>
  <c r="H568" i="2" s="1"/>
  <c r="E561" i="2"/>
  <c r="H561" i="2" s="1"/>
  <c r="E559" i="2"/>
  <c r="H559" i="2" s="1"/>
  <c r="E471" i="2"/>
  <c r="H471" i="2" s="1"/>
  <c r="E424" i="2"/>
  <c r="H424" i="2" s="1"/>
  <c r="E420" i="2"/>
  <c r="H420" i="2" s="1"/>
  <c r="E412" i="2"/>
  <c r="H412" i="2" s="1"/>
  <c r="E411" i="2"/>
  <c r="H411" i="2" s="1"/>
  <c r="E405" i="2"/>
  <c r="H405" i="2" s="1"/>
  <c r="E403" i="2"/>
  <c r="H403" i="2" s="1"/>
  <c r="E402" i="2"/>
  <c r="H402" i="2" s="1"/>
  <c r="E397" i="2"/>
  <c r="H397" i="2" s="1"/>
  <c r="E395" i="2"/>
  <c r="H395" i="2" s="1"/>
  <c r="E393" i="2"/>
  <c r="H393" i="2" s="1"/>
  <c r="E384" i="2"/>
  <c r="H384" i="2" s="1"/>
  <c r="E378" i="2"/>
  <c r="H378" i="2" s="1"/>
  <c r="E373" i="2"/>
  <c r="H373" i="2" s="1"/>
  <c r="E372" i="2"/>
  <c r="H372" i="2" s="1"/>
  <c r="E370" i="2"/>
  <c r="H370" i="2" s="1"/>
  <c r="E369" i="2"/>
  <c r="H369" i="2" s="1"/>
  <c r="E367" i="2"/>
  <c r="H367" i="2" s="1"/>
  <c r="E364" i="2"/>
  <c r="H364" i="2" s="1"/>
  <c r="E362" i="2"/>
  <c r="H362" i="2" s="1"/>
  <c r="E361" i="2"/>
  <c r="H361" i="2" s="1"/>
  <c r="E357" i="2"/>
  <c r="H357" i="2" s="1"/>
  <c r="E356" i="2"/>
  <c r="H356" i="2" s="1"/>
  <c r="E355" i="2"/>
  <c r="H355" i="2" s="1"/>
  <c r="E351" i="2"/>
  <c r="H351" i="2" s="1"/>
  <c r="E350" i="2"/>
  <c r="H350" i="2" s="1"/>
  <c r="G349" i="2"/>
  <c r="E349" i="2"/>
  <c r="H349" i="2" s="1"/>
  <c r="F561" i="2"/>
  <c r="F535" i="2"/>
  <c r="F484" i="2"/>
  <c r="F471" i="2"/>
  <c r="F456" i="2"/>
  <c r="F428" i="2"/>
  <c r="F409" i="2"/>
  <c r="F401" i="2"/>
  <c r="F399" i="2"/>
  <c r="F397" i="2"/>
  <c r="F391" i="2"/>
  <c r="F388" i="2"/>
  <c r="F384" i="2"/>
  <c r="F380" i="2"/>
  <c r="F373" i="2"/>
  <c r="F362" i="2"/>
  <c r="F361" i="2"/>
  <c r="F355" i="2"/>
  <c r="F349" i="2"/>
  <c r="E608" i="2"/>
  <c r="H608" i="2" s="1"/>
  <c r="E603" i="2"/>
  <c r="H603" i="2" s="1"/>
  <c r="E600" i="2"/>
  <c r="H600" i="2" s="1"/>
  <c r="E598" i="2"/>
  <c r="H598" i="2" s="1"/>
  <c r="E585" i="2"/>
  <c r="H585" i="2" s="1"/>
  <c r="E584" i="2"/>
  <c r="H584" i="2" s="1"/>
  <c r="G582" i="2"/>
  <c r="E582" i="2"/>
  <c r="H582" i="2" s="1"/>
  <c r="F605" i="2"/>
  <c r="F600" i="2"/>
  <c r="F585" i="2"/>
  <c r="F584" i="2"/>
  <c r="F582" i="2"/>
  <c r="G9" i="3"/>
  <c r="E9" i="3"/>
  <c r="F9" i="3"/>
  <c r="G10" i="3"/>
  <c r="E10" i="3"/>
  <c r="H10" i="3" s="1"/>
  <c r="F10" i="3"/>
  <c r="G11" i="3"/>
  <c r="E11" i="3"/>
  <c r="H11" i="3" s="1"/>
  <c r="F11" i="3"/>
  <c r="G12" i="3"/>
  <c r="E12" i="3"/>
  <c r="H12" i="3" s="1"/>
  <c r="F12" i="3"/>
  <c r="G13" i="3"/>
  <c r="E13" i="3"/>
  <c r="H13" i="3" s="1"/>
  <c r="F13" i="3"/>
  <c r="E69" i="3"/>
  <c r="H69" i="3" s="1"/>
  <c r="E68" i="3"/>
  <c r="H68" i="3" s="1"/>
  <c r="E67" i="3"/>
  <c r="H67" i="3" s="1"/>
  <c r="E64" i="3"/>
  <c r="H64" i="3" s="1"/>
  <c r="E61" i="3"/>
  <c r="H61" i="3" s="1"/>
  <c r="E59" i="3"/>
  <c r="H59" i="3" s="1"/>
  <c r="E51" i="3"/>
  <c r="H51" i="3" s="1"/>
  <c r="E50" i="3"/>
  <c r="H50" i="3" s="1"/>
  <c r="E45" i="3"/>
  <c r="H45" i="3" s="1"/>
  <c r="E44" i="3"/>
  <c r="H44" i="3" s="1"/>
  <c r="E37" i="3"/>
  <c r="H37" i="3" s="1"/>
  <c r="E36" i="3"/>
  <c r="H36" i="3" s="1"/>
  <c r="E34" i="3"/>
  <c r="H34" i="3" s="1"/>
  <c r="E32" i="3"/>
  <c r="H32" i="3" s="1"/>
  <c r="E30" i="3"/>
  <c r="H30" i="3" s="1"/>
  <c r="E29" i="3"/>
  <c r="H29" i="3" s="1"/>
  <c r="E27" i="3"/>
  <c r="H27" i="3" s="1"/>
  <c r="E26" i="3"/>
  <c r="H26" i="3" s="1"/>
  <c r="E25" i="3"/>
  <c r="H25" i="3" s="1"/>
  <c r="G19" i="3"/>
  <c r="E19" i="3"/>
  <c r="H19" i="3" s="1"/>
  <c r="F69" i="3"/>
  <c r="F68" i="3"/>
  <c r="F67" i="3"/>
  <c r="F64" i="3"/>
  <c r="F63" i="3"/>
  <c r="F62" i="3"/>
  <c r="F60" i="3"/>
  <c r="F59" i="3"/>
  <c r="F54" i="3"/>
  <c r="F53" i="3"/>
  <c r="F52" i="3"/>
  <c r="F51" i="3"/>
  <c r="F50" i="3"/>
  <c r="F48" i="3"/>
  <c r="F44" i="3"/>
  <c r="F38" i="3"/>
  <c r="F37" i="3"/>
  <c r="F36" i="3"/>
  <c r="F33" i="3"/>
  <c r="F32" i="3"/>
  <c r="F30" i="3"/>
  <c r="F29" i="3"/>
  <c r="F28" i="3"/>
  <c r="F27" i="3"/>
  <c r="F26" i="3"/>
  <c r="F25" i="3"/>
  <c r="F19" i="3"/>
  <c r="E164" i="3"/>
  <c r="H164" i="3" s="1"/>
  <c r="E157" i="3"/>
  <c r="H157" i="3" s="1"/>
  <c r="E156" i="3"/>
  <c r="H156" i="3" s="1"/>
  <c r="E154" i="3"/>
  <c r="H154" i="3" s="1"/>
  <c r="E153" i="3"/>
  <c r="H153" i="3" s="1"/>
  <c r="E152" i="3"/>
  <c r="H152" i="3" s="1"/>
  <c r="E148" i="3"/>
  <c r="H148" i="3" s="1"/>
  <c r="E145" i="3"/>
  <c r="H145" i="3" s="1"/>
  <c r="E142" i="3"/>
  <c r="H142" i="3" s="1"/>
  <c r="E141" i="3"/>
  <c r="H141" i="3" s="1"/>
  <c r="E139" i="3"/>
  <c r="H139" i="3" s="1"/>
  <c r="E138" i="3"/>
  <c r="H138" i="3" s="1"/>
  <c r="E137" i="3"/>
  <c r="H137" i="3" s="1"/>
  <c r="E136" i="3"/>
  <c r="H136" i="3" s="1"/>
  <c r="E135" i="3"/>
  <c r="H135" i="3" s="1"/>
  <c r="E133" i="3"/>
  <c r="H133" i="3" s="1"/>
  <c r="E132" i="3"/>
  <c r="H132" i="3" s="1"/>
  <c r="E131" i="3"/>
  <c r="H131" i="3" s="1"/>
  <c r="E129" i="3"/>
  <c r="H129" i="3" s="1"/>
  <c r="E128" i="3"/>
  <c r="H128" i="3" s="1"/>
  <c r="E126" i="3"/>
  <c r="H126" i="3" s="1"/>
  <c r="E125" i="3"/>
  <c r="H125" i="3" s="1"/>
  <c r="E124" i="3"/>
  <c r="H124" i="3" s="1"/>
  <c r="E123" i="3"/>
  <c r="H123" i="3" s="1"/>
  <c r="E122" i="3"/>
  <c r="H122" i="3" s="1"/>
  <c r="E121" i="3"/>
  <c r="H121" i="3" s="1"/>
  <c r="E120" i="3"/>
  <c r="H120" i="3" s="1"/>
  <c r="E117" i="3"/>
  <c r="H117" i="3" s="1"/>
  <c r="E116" i="3"/>
  <c r="H116" i="3" s="1"/>
  <c r="E115" i="3"/>
  <c r="H115" i="3" s="1"/>
  <c r="E114" i="3"/>
  <c r="H114" i="3" s="1"/>
  <c r="E113" i="3"/>
  <c r="H113" i="3" s="1"/>
  <c r="E112" i="3"/>
  <c r="H112" i="3" s="1"/>
  <c r="E111" i="3"/>
  <c r="H111" i="3" s="1"/>
  <c r="E109" i="3"/>
  <c r="H109" i="3" s="1"/>
  <c r="E108" i="3"/>
  <c r="H108" i="3" s="1"/>
  <c r="E106" i="3"/>
  <c r="H106" i="3" s="1"/>
  <c r="E104" i="3"/>
  <c r="H104" i="3" s="1"/>
  <c r="E103" i="3"/>
  <c r="H103" i="3" s="1"/>
  <c r="E100" i="3"/>
  <c r="H100" i="3" s="1"/>
  <c r="E99" i="3"/>
  <c r="H99" i="3" s="1"/>
  <c r="E97" i="3"/>
  <c r="H97" i="3" s="1"/>
  <c r="E96" i="3"/>
  <c r="H96" i="3" s="1"/>
  <c r="E95" i="3"/>
  <c r="H95" i="3" s="1"/>
  <c r="E94" i="3"/>
  <c r="H94" i="3" s="1"/>
  <c r="E93" i="3"/>
  <c r="H93" i="3" s="1"/>
  <c r="E92" i="3"/>
  <c r="H92" i="3" s="1"/>
  <c r="E91" i="3"/>
  <c r="H91" i="3" s="1"/>
  <c r="E90" i="3"/>
  <c r="H90" i="3" s="1"/>
  <c r="E89" i="3"/>
  <c r="H89" i="3" s="1"/>
  <c r="E88" i="3"/>
  <c r="H88" i="3" s="1"/>
  <c r="E87" i="3"/>
  <c r="H87" i="3" s="1"/>
  <c r="E85" i="3"/>
  <c r="H85" i="3" s="1"/>
  <c r="E84" i="3"/>
  <c r="H84" i="3" s="1"/>
  <c r="E82" i="3"/>
  <c r="H82" i="3" s="1"/>
  <c r="E81" i="3"/>
  <c r="H81" i="3" s="1"/>
  <c r="E80" i="3"/>
  <c r="H80" i="3" s="1"/>
  <c r="E79" i="3"/>
  <c r="H79" i="3" s="1"/>
  <c r="E78" i="3"/>
  <c r="H78" i="3" s="1"/>
  <c r="E77" i="3"/>
  <c r="H77" i="3" s="1"/>
  <c r="E76" i="3"/>
  <c r="H76" i="3" s="1"/>
  <c r="G75" i="3"/>
  <c r="E75" i="3"/>
  <c r="H75" i="3" s="1"/>
  <c r="F167" i="3"/>
  <c r="F166" i="3"/>
  <c r="F164" i="3"/>
  <c r="F156" i="3"/>
  <c r="F155" i="3"/>
  <c r="F153" i="3"/>
  <c r="F152" i="3"/>
  <c r="F148" i="3"/>
  <c r="F146" i="3"/>
  <c r="F145" i="3"/>
  <c r="F143" i="3"/>
  <c r="F142" i="3"/>
  <c r="F140" i="3"/>
  <c r="F139" i="3"/>
  <c r="F137" i="3"/>
  <c r="F136" i="3"/>
  <c r="F133" i="3"/>
  <c r="F132" i="3"/>
  <c r="F131" i="3"/>
  <c r="F130" i="3"/>
  <c r="F129" i="3"/>
  <c r="F128" i="3"/>
  <c r="F126" i="3"/>
  <c r="F125" i="3"/>
  <c r="F124" i="3"/>
  <c r="F123" i="3"/>
  <c r="F122" i="3"/>
  <c r="F121" i="3"/>
  <c r="F120" i="3"/>
  <c r="F117" i="3"/>
  <c r="F116" i="3"/>
  <c r="F115" i="3"/>
  <c r="F114" i="3"/>
  <c r="F113" i="3"/>
  <c r="F112" i="3"/>
  <c r="F111" i="3"/>
  <c r="F110" i="3"/>
  <c r="F109" i="3"/>
  <c r="F108" i="3"/>
  <c r="F106" i="3"/>
  <c r="F104" i="3"/>
  <c r="F103" i="3"/>
  <c r="F102" i="3"/>
  <c r="F101" i="3"/>
  <c r="F100" i="3"/>
  <c r="F99" i="3"/>
  <c r="F97" i="3"/>
  <c r="F96" i="3"/>
  <c r="F95" i="3"/>
  <c r="F94" i="3"/>
  <c r="F93" i="3"/>
  <c r="F92" i="3"/>
  <c r="F91" i="3"/>
  <c r="F90" i="3"/>
  <c r="F89" i="3"/>
  <c r="F88" i="3"/>
  <c r="F87" i="3"/>
  <c r="F85" i="3"/>
  <c r="F84" i="3"/>
  <c r="F83" i="3"/>
  <c r="F82" i="3"/>
  <c r="F81" i="3"/>
  <c r="F80" i="3"/>
  <c r="F79" i="3"/>
  <c r="F78" i="3"/>
  <c r="F77" i="3"/>
  <c r="F76" i="3"/>
  <c r="F75" i="3"/>
  <c r="E343" i="3"/>
  <c r="H343" i="3" s="1"/>
  <c r="E341" i="3"/>
  <c r="H341" i="3" s="1"/>
  <c r="E333" i="3"/>
  <c r="H333" i="3" s="1"/>
  <c r="E332" i="3"/>
  <c r="H332" i="3" s="1"/>
  <c r="E329" i="3"/>
  <c r="H329" i="3" s="1"/>
  <c r="E328" i="3"/>
  <c r="H328" i="3" s="1"/>
  <c r="E327" i="3"/>
  <c r="H327" i="3" s="1"/>
  <c r="E326" i="3"/>
  <c r="H326" i="3" s="1"/>
  <c r="E324" i="3"/>
  <c r="H324" i="3" s="1"/>
  <c r="E322" i="3"/>
  <c r="H322" i="3" s="1"/>
  <c r="E321" i="3"/>
  <c r="H321" i="3" s="1"/>
  <c r="E319" i="3"/>
  <c r="H319" i="3" s="1"/>
  <c r="E317" i="3"/>
  <c r="H317" i="3" s="1"/>
  <c r="E315" i="3"/>
  <c r="H315" i="3" s="1"/>
  <c r="E313" i="3"/>
  <c r="H313" i="3" s="1"/>
  <c r="E310" i="3"/>
  <c r="H310" i="3" s="1"/>
  <c r="E305" i="3"/>
  <c r="H305" i="3" s="1"/>
  <c r="E302" i="3"/>
  <c r="H302" i="3" s="1"/>
  <c r="E300" i="3"/>
  <c r="H300" i="3" s="1"/>
  <c r="E298" i="3"/>
  <c r="H298" i="3" s="1"/>
  <c r="E297" i="3"/>
  <c r="H297" i="3" s="1"/>
  <c r="E294" i="3"/>
  <c r="H294" i="3" s="1"/>
  <c r="E293" i="3"/>
  <c r="H293" i="3" s="1"/>
  <c r="E291" i="3"/>
  <c r="H291" i="3" s="1"/>
  <c r="E290" i="3"/>
  <c r="H290" i="3" s="1"/>
  <c r="E289" i="3"/>
  <c r="H289" i="3" s="1"/>
  <c r="E288" i="3"/>
  <c r="H288" i="3" s="1"/>
  <c r="E287" i="3"/>
  <c r="H287" i="3" s="1"/>
  <c r="E286" i="3"/>
  <c r="H286" i="3" s="1"/>
  <c r="E283" i="3"/>
  <c r="H283" i="3" s="1"/>
  <c r="E277" i="3"/>
  <c r="H277" i="3" s="1"/>
  <c r="E276" i="3"/>
  <c r="H276" i="3" s="1"/>
  <c r="E275" i="3"/>
  <c r="H275" i="3" s="1"/>
  <c r="E268" i="3"/>
  <c r="H268" i="3" s="1"/>
  <c r="E267" i="3"/>
  <c r="H267" i="3" s="1"/>
  <c r="E264" i="3"/>
  <c r="H264" i="3" s="1"/>
  <c r="E262" i="3"/>
  <c r="H262" i="3" s="1"/>
  <c r="E260" i="3"/>
  <c r="H260" i="3" s="1"/>
  <c r="E259" i="3"/>
  <c r="H259" i="3" s="1"/>
  <c r="E258" i="3"/>
  <c r="H258" i="3" s="1"/>
  <c r="E250" i="3"/>
  <c r="H250" i="3" s="1"/>
  <c r="E248" i="3"/>
  <c r="H248" i="3" s="1"/>
  <c r="E245" i="3"/>
  <c r="H245" i="3" s="1"/>
  <c r="E244" i="3"/>
  <c r="H244" i="3" s="1"/>
  <c r="E241" i="3"/>
  <c r="H241" i="3" s="1"/>
  <c r="E238" i="3"/>
  <c r="H238" i="3" s="1"/>
  <c r="E236" i="3"/>
  <c r="H236" i="3" s="1"/>
  <c r="E235" i="3"/>
  <c r="H235" i="3" s="1"/>
  <c r="E233" i="3"/>
  <c r="H233" i="3" s="1"/>
  <c r="E232" i="3"/>
  <c r="H232" i="3" s="1"/>
  <c r="E228" i="3"/>
  <c r="H228" i="3" s="1"/>
  <c r="E227" i="3"/>
  <c r="H227" i="3" s="1"/>
  <c r="E225" i="3"/>
  <c r="H225" i="3" s="1"/>
  <c r="E218" i="3"/>
  <c r="H218" i="3" s="1"/>
  <c r="E216" i="3"/>
  <c r="H216" i="3" s="1"/>
  <c r="E215" i="3"/>
  <c r="H215" i="3" s="1"/>
  <c r="E214" i="3"/>
  <c r="H214" i="3" s="1"/>
  <c r="E213" i="3"/>
  <c r="H213" i="3" s="1"/>
  <c r="E212" i="3"/>
  <c r="H212" i="3" s="1"/>
  <c r="E211" i="3"/>
  <c r="H211" i="3" s="1"/>
  <c r="E210" i="3"/>
  <c r="H210" i="3" s="1"/>
  <c r="E209" i="3"/>
  <c r="H209" i="3" s="1"/>
  <c r="E208" i="3"/>
  <c r="H208" i="3" s="1"/>
  <c r="E206" i="3"/>
  <c r="H206" i="3" s="1"/>
  <c r="E205" i="3"/>
  <c r="H205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7" i="3"/>
  <c r="H197" i="3" s="1"/>
  <c r="E194" i="3"/>
  <c r="H194" i="3" s="1"/>
  <c r="E193" i="3"/>
  <c r="H193" i="3" s="1"/>
  <c r="E192" i="3"/>
  <c r="H192" i="3" s="1"/>
  <c r="E191" i="3"/>
  <c r="H191" i="3" s="1"/>
  <c r="E189" i="3"/>
  <c r="H189" i="3" s="1"/>
  <c r="E188" i="3"/>
  <c r="H188" i="3" s="1"/>
  <c r="E187" i="3"/>
  <c r="H187" i="3" s="1"/>
  <c r="E186" i="3"/>
  <c r="H186" i="3" s="1"/>
  <c r="E185" i="3"/>
  <c r="H185" i="3" s="1"/>
  <c r="E182" i="3"/>
  <c r="H182" i="3" s="1"/>
  <c r="E181" i="3"/>
  <c r="H181" i="3" s="1"/>
  <c r="E180" i="3"/>
  <c r="H180" i="3" s="1"/>
  <c r="E179" i="3"/>
  <c r="H179" i="3" s="1"/>
  <c r="E178" i="3"/>
  <c r="H178" i="3" s="1"/>
  <c r="E176" i="3"/>
  <c r="H176" i="3" s="1"/>
  <c r="E175" i="3"/>
  <c r="H175" i="3" s="1"/>
  <c r="E174" i="3"/>
  <c r="H174" i="3" s="1"/>
  <c r="G173" i="3"/>
  <c r="E173" i="3"/>
  <c r="H173" i="3" s="1"/>
  <c r="F343" i="3"/>
  <c r="F341" i="3"/>
  <c r="F338" i="3"/>
  <c r="F336" i="3"/>
  <c r="F335" i="3"/>
  <c r="F334" i="3"/>
  <c r="F333" i="3"/>
  <c r="F332" i="3"/>
  <c r="F329" i="3"/>
  <c r="F328" i="3"/>
  <c r="F327" i="3"/>
  <c r="F325" i="3"/>
  <c r="F324" i="3"/>
  <c r="F323" i="3"/>
  <c r="F321" i="3"/>
  <c r="F320" i="3"/>
  <c r="F319" i="3"/>
  <c r="F317" i="3"/>
  <c r="F315" i="3"/>
  <c r="F313" i="3"/>
  <c r="F312" i="3"/>
  <c r="F309" i="3"/>
  <c r="F308" i="3"/>
  <c r="F305" i="3"/>
  <c r="F304" i="3"/>
  <c r="F302" i="3"/>
  <c r="F301" i="3"/>
  <c r="F300" i="3"/>
  <c r="F297" i="3"/>
  <c r="F294" i="3"/>
  <c r="F293" i="3"/>
  <c r="F292" i="3"/>
  <c r="F291" i="3"/>
  <c r="F290" i="3"/>
  <c r="F289" i="3"/>
  <c r="F288" i="3"/>
  <c r="F287" i="3"/>
  <c r="F286" i="3"/>
  <c r="F283" i="3"/>
  <c r="F280" i="3"/>
  <c r="F278" i="3"/>
  <c r="F277" i="3"/>
  <c r="F276" i="3"/>
  <c r="F275" i="3"/>
  <c r="F270" i="3"/>
  <c r="F268" i="3"/>
  <c r="F267" i="3"/>
  <c r="F266" i="3"/>
  <c r="F264" i="3"/>
  <c r="F262" i="3"/>
  <c r="F260" i="3"/>
  <c r="F259" i="3"/>
  <c r="F258" i="3"/>
  <c r="F250" i="3"/>
  <c r="F249" i="3"/>
  <c r="F248" i="3"/>
  <c r="F247" i="3"/>
  <c r="F246" i="3"/>
  <c r="F244" i="3"/>
  <c r="F241" i="3"/>
  <c r="F239" i="3"/>
  <c r="F238" i="3"/>
  <c r="F236" i="3"/>
  <c r="F235" i="3"/>
  <c r="F233" i="3"/>
  <c r="F232" i="3"/>
  <c r="F230" i="3"/>
  <c r="F228" i="3"/>
  <c r="F227" i="3"/>
  <c r="F226" i="3"/>
  <c r="F225" i="3"/>
  <c r="F223" i="3"/>
  <c r="F221" i="3"/>
  <c r="F218" i="3"/>
  <c r="F216" i="3"/>
  <c r="F214" i="3"/>
  <c r="F213" i="3"/>
  <c r="F212" i="3"/>
  <c r="F210" i="3"/>
  <c r="F209" i="3"/>
  <c r="F208" i="3"/>
  <c r="F206" i="3"/>
  <c r="F205" i="3"/>
  <c r="F204" i="3"/>
  <c r="F203" i="3"/>
  <c r="F202" i="3"/>
  <c r="F201" i="3"/>
  <c r="F200" i="3"/>
  <c r="F199" i="3"/>
  <c r="F198" i="3"/>
  <c r="F197" i="3"/>
  <c r="F195" i="3"/>
  <c r="F194" i="3"/>
  <c r="F193" i="3"/>
  <c r="F192" i="3"/>
  <c r="F191" i="3"/>
  <c r="F189" i="3"/>
  <c r="F188" i="3"/>
  <c r="F187" i="3"/>
  <c r="F186" i="3"/>
  <c r="F185" i="3"/>
  <c r="F182" i="3"/>
  <c r="F181" i="3"/>
  <c r="F180" i="3"/>
  <c r="F179" i="3"/>
  <c r="F178" i="3"/>
  <c r="F176" i="3"/>
  <c r="F175" i="3"/>
  <c r="F174" i="3"/>
  <c r="F173" i="3"/>
  <c r="E576" i="3"/>
  <c r="H576" i="3" s="1"/>
  <c r="E575" i="3"/>
  <c r="H575" i="3" s="1"/>
  <c r="E574" i="3"/>
  <c r="H574" i="3" s="1"/>
  <c r="E572" i="3"/>
  <c r="H572" i="3" s="1"/>
  <c r="E571" i="3"/>
  <c r="H571" i="3" s="1"/>
  <c r="E570" i="3"/>
  <c r="H570" i="3" s="1"/>
  <c r="E569" i="3"/>
  <c r="H569" i="3" s="1"/>
  <c r="E568" i="3"/>
  <c r="H568" i="3" s="1"/>
  <c r="E566" i="3"/>
  <c r="H566" i="3" s="1"/>
  <c r="E565" i="3"/>
  <c r="H565" i="3" s="1"/>
  <c r="E562" i="3"/>
  <c r="H562" i="3" s="1"/>
  <c r="E561" i="3"/>
  <c r="H561" i="3" s="1"/>
  <c r="E560" i="3"/>
  <c r="H560" i="3" s="1"/>
  <c r="E559" i="3"/>
  <c r="H559" i="3" s="1"/>
  <c r="E555" i="3"/>
  <c r="H555" i="3" s="1"/>
  <c r="E554" i="3"/>
  <c r="H554" i="3" s="1"/>
  <c r="E552" i="3"/>
  <c r="H552" i="3" s="1"/>
  <c r="E551" i="3"/>
  <c r="H551" i="3" s="1"/>
  <c r="E550" i="3"/>
  <c r="H550" i="3" s="1"/>
  <c r="E548" i="3"/>
  <c r="H548" i="3" s="1"/>
  <c r="E546" i="3"/>
  <c r="H546" i="3" s="1"/>
  <c r="E544" i="3"/>
  <c r="H544" i="3" s="1"/>
  <c r="E542" i="3"/>
  <c r="H542" i="3" s="1"/>
  <c r="E541" i="3"/>
  <c r="H541" i="3" s="1"/>
  <c r="E539" i="3"/>
  <c r="H539" i="3" s="1"/>
  <c r="E538" i="3"/>
  <c r="H538" i="3" s="1"/>
  <c r="E535" i="3"/>
  <c r="H535" i="3" s="1"/>
  <c r="E534" i="3"/>
  <c r="H534" i="3" s="1"/>
  <c r="E532" i="3"/>
  <c r="H532" i="3" s="1"/>
  <c r="E531" i="3"/>
  <c r="H531" i="3" s="1"/>
  <c r="E530" i="3"/>
  <c r="H530" i="3" s="1"/>
  <c r="E529" i="3"/>
  <c r="H529" i="3" s="1"/>
  <c r="E528" i="3"/>
  <c r="H528" i="3" s="1"/>
  <c r="E524" i="3"/>
  <c r="H524" i="3" s="1"/>
  <c r="E521" i="3"/>
  <c r="H521" i="3" s="1"/>
  <c r="E520" i="3"/>
  <c r="H520" i="3" s="1"/>
  <c r="E517" i="3"/>
  <c r="H517" i="3" s="1"/>
  <c r="E516" i="3"/>
  <c r="H516" i="3" s="1"/>
  <c r="E515" i="3"/>
  <c r="H515" i="3" s="1"/>
  <c r="E514" i="3"/>
  <c r="H514" i="3" s="1"/>
  <c r="E512" i="3"/>
  <c r="H512" i="3" s="1"/>
  <c r="E511" i="3"/>
  <c r="H511" i="3" s="1"/>
  <c r="E510" i="3"/>
  <c r="H510" i="3" s="1"/>
  <c r="E509" i="3"/>
  <c r="H509" i="3" s="1"/>
  <c r="E508" i="3"/>
  <c r="H508" i="3" s="1"/>
  <c r="E507" i="3"/>
  <c r="H507" i="3" s="1"/>
  <c r="E504" i="3"/>
  <c r="H504" i="3" s="1"/>
  <c r="E501" i="3"/>
  <c r="H501" i="3" s="1"/>
  <c r="E500" i="3"/>
  <c r="H500" i="3" s="1"/>
  <c r="E499" i="3"/>
  <c r="H499" i="3" s="1"/>
  <c r="E498" i="3"/>
  <c r="H498" i="3" s="1"/>
  <c r="E492" i="3"/>
  <c r="H492" i="3" s="1"/>
  <c r="E490" i="3"/>
  <c r="H490" i="3" s="1"/>
  <c r="E489" i="3"/>
  <c r="H489" i="3" s="1"/>
  <c r="E488" i="3"/>
  <c r="H488" i="3" s="1"/>
  <c r="E487" i="3"/>
  <c r="H487" i="3" s="1"/>
  <c r="E486" i="3"/>
  <c r="H486" i="3" s="1"/>
  <c r="E485" i="3"/>
  <c r="H485" i="3" s="1"/>
  <c r="E484" i="3"/>
  <c r="H484" i="3" s="1"/>
  <c r="E483" i="3"/>
  <c r="H483" i="3" s="1"/>
  <c r="E481" i="3"/>
  <c r="H481" i="3" s="1"/>
  <c r="E480" i="3"/>
  <c r="H480" i="3" s="1"/>
  <c r="E479" i="3"/>
  <c r="H479" i="3" s="1"/>
  <c r="E476" i="3"/>
  <c r="H476" i="3" s="1"/>
  <c r="E471" i="3"/>
  <c r="H471" i="3" s="1"/>
  <c r="E470" i="3"/>
  <c r="H470" i="3" s="1"/>
  <c r="E469" i="3"/>
  <c r="H469" i="3" s="1"/>
  <c r="E468" i="3"/>
  <c r="H468" i="3" s="1"/>
  <c r="E467" i="3"/>
  <c r="H467" i="3" s="1"/>
  <c r="E466" i="3"/>
  <c r="H466" i="3" s="1"/>
  <c r="E465" i="3"/>
  <c r="H465" i="3" s="1"/>
  <c r="E464" i="3"/>
  <c r="H464" i="3" s="1"/>
  <c r="E463" i="3"/>
  <c r="H463" i="3" s="1"/>
  <c r="E461" i="3"/>
  <c r="H461" i="3" s="1"/>
  <c r="E459" i="3"/>
  <c r="H459" i="3" s="1"/>
  <c r="E458" i="3"/>
  <c r="H458" i="3" s="1"/>
  <c r="E457" i="3"/>
  <c r="H457" i="3" s="1"/>
  <c r="E456" i="3"/>
  <c r="H456" i="3" s="1"/>
  <c r="E455" i="3"/>
  <c r="H455" i="3" s="1"/>
  <c r="E454" i="3"/>
  <c r="H454" i="3" s="1"/>
  <c r="E453" i="3"/>
  <c r="H453" i="3" s="1"/>
  <c r="E445" i="3"/>
  <c r="H445" i="3" s="1"/>
  <c r="E444" i="3"/>
  <c r="H444" i="3" s="1"/>
  <c r="E443" i="3"/>
  <c r="H443" i="3" s="1"/>
  <c r="E442" i="3"/>
  <c r="H442" i="3" s="1"/>
  <c r="E440" i="3"/>
  <c r="H440" i="3" s="1"/>
  <c r="E438" i="3"/>
  <c r="H438" i="3" s="1"/>
  <c r="E434" i="3"/>
  <c r="H434" i="3" s="1"/>
  <c r="E432" i="3"/>
  <c r="H432" i="3" s="1"/>
  <c r="E429" i="3"/>
  <c r="H429" i="3" s="1"/>
  <c r="E428" i="3"/>
  <c r="H428" i="3" s="1"/>
  <c r="E425" i="3"/>
  <c r="H425" i="3" s="1"/>
  <c r="E424" i="3"/>
  <c r="H424" i="3" s="1"/>
  <c r="E423" i="3"/>
  <c r="H423" i="3" s="1"/>
  <c r="E422" i="3"/>
  <c r="H422" i="3" s="1"/>
  <c r="E420" i="3"/>
  <c r="H420" i="3" s="1"/>
  <c r="E419" i="3"/>
  <c r="H419" i="3" s="1"/>
  <c r="E413" i="3"/>
  <c r="H413" i="3" s="1"/>
  <c r="E412" i="3"/>
  <c r="H412" i="3" s="1"/>
  <c r="E411" i="3"/>
  <c r="H411" i="3" s="1"/>
  <c r="E410" i="3"/>
  <c r="H410" i="3" s="1"/>
  <c r="E409" i="3"/>
  <c r="H409" i="3" s="1"/>
  <c r="E408" i="3"/>
  <c r="H408" i="3" s="1"/>
  <c r="E405" i="3"/>
  <c r="H405" i="3" s="1"/>
  <c r="E403" i="3"/>
  <c r="H403" i="3" s="1"/>
  <c r="E401" i="3"/>
  <c r="H401" i="3" s="1"/>
  <c r="E399" i="3"/>
  <c r="H399" i="3" s="1"/>
  <c r="E398" i="3"/>
  <c r="H398" i="3" s="1"/>
  <c r="E397" i="3"/>
  <c r="H397" i="3" s="1"/>
  <c r="E395" i="3"/>
  <c r="H395" i="3" s="1"/>
  <c r="E391" i="3"/>
  <c r="H391" i="3" s="1"/>
  <c r="E390" i="3"/>
  <c r="H390" i="3" s="1"/>
  <c r="E388" i="3"/>
  <c r="H388" i="3" s="1"/>
  <c r="E386" i="3"/>
  <c r="H386" i="3" s="1"/>
  <c r="E385" i="3"/>
  <c r="H385" i="3" s="1"/>
  <c r="E384" i="3"/>
  <c r="H384" i="3" s="1"/>
  <c r="E383" i="3"/>
  <c r="H383" i="3" s="1"/>
  <c r="E382" i="3"/>
  <c r="H382" i="3" s="1"/>
  <c r="E380" i="3"/>
  <c r="H380" i="3" s="1"/>
  <c r="E379" i="3"/>
  <c r="H379" i="3" s="1"/>
  <c r="E376" i="3"/>
  <c r="H376" i="3" s="1"/>
  <c r="E375" i="3"/>
  <c r="H375" i="3" s="1"/>
  <c r="E374" i="3"/>
  <c r="H374" i="3" s="1"/>
  <c r="E373" i="3"/>
  <c r="H373" i="3" s="1"/>
  <c r="E372" i="3"/>
  <c r="H372" i="3" s="1"/>
  <c r="E370" i="3"/>
  <c r="H370" i="3" s="1"/>
  <c r="E369" i="3"/>
  <c r="H369" i="3" s="1"/>
  <c r="E368" i="3"/>
  <c r="H368" i="3" s="1"/>
  <c r="E367" i="3"/>
  <c r="H367" i="3" s="1"/>
  <c r="E366" i="3"/>
  <c r="H366" i="3" s="1"/>
  <c r="E365" i="3"/>
  <c r="H365" i="3" s="1"/>
  <c r="E364" i="3"/>
  <c r="H364" i="3" s="1"/>
  <c r="E362" i="3"/>
  <c r="H362" i="3" s="1"/>
  <c r="E361" i="3"/>
  <c r="H361" i="3" s="1"/>
  <c r="E359" i="3"/>
  <c r="H359" i="3" s="1"/>
  <c r="E358" i="3"/>
  <c r="H358" i="3" s="1"/>
  <c r="E357" i="3"/>
  <c r="H357" i="3" s="1"/>
  <c r="E356" i="3"/>
  <c r="H356" i="3" s="1"/>
  <c r="E355" i="3"/>
  <c r="H355" i="3" s="1"/>
  <c r="E352" i="3"/>
  <c r="H352" i="3" s="1"/>
  <c r="E351" i="3"/>
  <c r="H351" i="3" s="1"/>
  <c r="E350" i="3"/>
  <c r="H350" i="3" s="1"/>
  <c r="G349" i="3"/>
  <c r="E349" i="3"/>
  <c r="H349" i="3" s="1"/>
  <c r="F574" i="3"/>
  <c r="F573" i="3"/>
  <c r="F572" i="3"/>
  <c r="F571" i="3"/>
  <c r="F570" i="3"/>
  <c r="F569" i="3"/>
  <c r="F568" i="3"/>
  <c r="F567" i="3"/>
  <c r="F566" i="3"/>
  <c r="F562" i="3"/>
  <c r="F561" i="3"/>
  <c r="F560" i="3"/>
  <c r="F559" i="3"/>
  <c r="F556" i="3"/>
  <c r="F555" i="3"/>
  <c r="F554" i="3"/>
  <c r="F552" i="3"/>
  <c r="F551" i="3"/>
  <c r="F549" i="3"/>
  <c r="F548" i="3"/>
  <c r="F546" i="3"/>
  <c r="F545" i="3"/>
  <c r="F544" i="3"/>
  <c r="F543" i="3"/>
  <c r="F542" i="3"/>
  <c r="F541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4" i="3"/>
  <c r="F523" i="3"/>
  <c r="F522" i="3"/>
  <c r="F521" i="3"/>
  <c r="F520" i="3"/>
  <c r="F517" i="3"/>
  <c r="F516" i="3"/>
  <c r="F515" i="3"/>
  <c r="F514" i="3"/>
  <c r="F512" i="3"/>
  <c r="F511" i="3"/>
  <c r="F510" i="3"/>
  <c r="F509" i="3"/>
  <c r="F508" i="3"/>
  <c r="F507" i="3"/>
  <c r="F506" i="3"/>
  <c r="F504" i="3"/>
  <c r="F501" i="3"/>
  <c r="F500" i="3"/>
  <c r="F499" i="3"/>
  <c r="F498" i="3"/>
  <c r="F497" i="3"/>
  <c r="F495" i="3"/>
  <c r="F494" i="3"/>
  <c r="F493" i="3"/>
  <c r="F492" i="3"/>
  <c r="F490" i="3"/>
  <c r="F489" i="3"/>
  <c r="F488" i="3"/>
  <c r="F487" i="3"/>
  <c r="F486" i="3"/>
  <c r="F485" i="3"/>
  <c r="F484" i="3"/>
  <c r="F483" i="3"/>
  <c r="F481" i="3"/>
  <c r="F480" i="3"/>
  <c r="F479" i="3"/>
  <c r="F476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59" i="3"/>
  <c r="F458" i="3"/>
  <c r="F457" i="3"/>
  <c r="F456" i="3"/>
  <c r="F455" i="3"/>
  <c r="F454" i="3"/>
  <c r="F453" i="3"/>
  <c r="F445" i="3"/>
  <c r="F444" i="3"/>
  <c r="F443" i="3"/>
  <c r="F442" i="3"/>
  <c r="F441" i="3"/>
  <c r="F440" i="3"/>
  <c r="F439" i="3"/>
  <c r="F438" i="3"/>
  <c r="F437" i="3"/>
  <c r="F436" i="3"/>
  <c r="F433" i="3"/>
  <c r="F432" i="3"/>
  <c r="F431" i="3"/>
  <c r="F429" i="3"/>
  <c r="F428" i="3"/>
  <c r="F426" i="3"/>
  <c r="F425" i="3"/>
  <c r="F424" i="3"/>
  <c r="F422" i="3"/>
  <c r="F420" i="3"/>
  <c r="F417" i="3"/>
  <c r="F412" i="3"/>
  <c r="F411" i="3"/>
  <c r="F410" i="3"/>
  <c r="F409" i="3"/>
  <c r="F408" i="3"/>
  <c r="F405" i="3"/>
  <c r="F403" i="3"/>
  <c r="F401" i="3"/>
  <c r="F400" i="3"/>
  <c r="F399" i="3"/>
  <c r="F398" i="3"/>
  <c r="F397" i="3"/>
  <c r="F396" i="3"/>
  <c r="F395" i="3"/>
  <c r="F394" i="3"/>
  <c r="F392" i="3"/>
  <c r="F391" i="3"/>
  <c r="F390" i="3"/>
  <c r="F389" i="3"/>
  <c r="F388" i="3"/>
  <c r="F387" i="3"/>
  <c r="F385" i="3"/>
  <c r="F384" i="3"/>
  <c r="F383" i="3"/>
  <c r="F382" i="3"/>
  <c r="F380" i="3"/>
  <c r="F379" i="3"/>
  <c r="F376" i="3"/>
  <c r="F374" i="3"/>
  <c r="F373" i="3"/>
  <c r="F372" i="3"/>
  <c r="F371" i="3"/>
  <c r="F369" i="3"/>
  <c r="F367" i="3"/>
  <c r="F366" i="3"/>
  <c r="F365" i="3"/>
  <c r="F364" i="3"/>
  <c r="F362" i="3"/>
  <c r="F361" i="3"/>
  <c r="F359" i="3"/>
  <c r="F358" i="3"/>
  <c r="F357" i="3"/>
  <c r="F356" i="3"/>
  <c r="F355" i="3"/>
  <c r="F352" i="3"/>
  <c r="F351" i="3"/>
  <c r="F350" i="3"/>
  <c r="F349" i="3"/>
  <c r="E609" i="3"/>
  <c r="H609" i="3" s="1"/>
  <c r="E608" i="3"/>
  <c r="H608" i="3" s="1"/>
  <c r="E607" i="3"/>
  <c r="H607" i="3" s="1"/>
  <c r="E606" i="3"/>
  <c r="H606" i="3" s="1"/>
  <c r="E605" i="3"/>
  <c r="H605" i="3" s="1"/>
  <c r="E603" i="3"/>
  <c r="H603" i="3" s="1"/>
  <c r="E602" i="3"/>
  <c r="H602" i="3" s="1"/>
  <c r="E601" i="3"/>
  <c r="H601" i="3" s="1"/>
  <c r="E600" i="3"/>
  <c r="H600" i="3" s="1"/>
  <c r="E599" i="3"/>
  <c r="H599" i="3" s="1"/>
  <c r="E598" i="3"/>
  <c r="H598" i="3" s="1"/>
  <c r="E597" i="3"/>
  <c r="H597" i="3" s="1"/>
  <c r="E593" i="3"/>
  <c r="H593" i="3" s="1"/>
  <c r="E591" i="3"/>
  <c r="H591" i="3" s="1"/>
  <c r="E590" i="3"/>
  <c r="H590" i="3" s="1"/>
  <c r="E587" i="3"/>
  <c r="H587" i="3" s="1"/>
  <c r="E586" i="3"/>
  <c r="H586" i="3" s="1"/>
  <c r="E585" i="3"/>
  <c r="H585" i="3" s="1"/>
  <c r="E584" i="3"/>
  <c r="H584" i="3" s="1"/>
  <c r="E583" i="3"/>
  <c r="H583" i="3" s="1"/>
  <c r="G582" i="3"/>
  <c r="E582" i="3"/>
  <c r="H582" i="3" s="1"/>
  <c r="F609" i="3"/>
  <c r="F608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G9" i="4"/>
  <c r="E9" i="4"/>
  <c r="F9" i="4"/>
  <c r="G10" i="4"/>
  <c r="E10" i="4"/>
  <c r="H10" i="4" s="1"/>
  <c r="F10" i="4"/>
  <c r="G11" i="4"/>
  <c r="E11" i="4"/>
  <c r="H11" i="4" s="1"/>
  <c r="F11" i="4"/>
  <c r="G12" i="4"/>
  <c r="E12" i="4"/>
  <c r="H12" i="4" s="1"/>
  <c r="F12" i="4"/>
  <c r="G13" i="4"/>
  <c r="E13" i="4"/>
  <c r="H13" i="4" s="1"/>
  <c r="F13" i="4"/>
  <c r="E64" i="4"/>
  <c r="H64" i="4" s="1"/>
  <c r="E45" i="4"/>
  <c r="H45" i="4" s="1"/>
  <c r="E29" i="4"/>
  <c r="H29" i="4" s="1"/>
  <c r="E26" i="4"/>
  <c r="H26" i="4" s="1"/>
  <c r="G19" i="4"/>
  <c r="E19" i="4"/>
  <c r="H19" i="4" s="1"/>
  <c r="F61" i="4"/>
  <c r="F60" i="4"/>
  <c r="F45" i="4"/>
  <c r="F36" i="4"/>
  <c r="F30" i="4"/>
  <c r="F27" i="4"/>
  <c r="F25" i="4"/>
  <c r="F19" i="4"/>
  <c r="E143" i="4"/>
  <c r="H143" i="4" s="1"/>
  <c r="E136" i="4"/>
  <c r="H136" i="4" s="1"/>
  <c r="E134" i="4"/>
  <c r="H134" i="4" s="1"/>
  <c r="E133" i="4"/>
  <c r="H133" i="4" s="1"/>
  <c r="E131" i="4"/>
  <c r="H131" i="4" s="1"/>
  <c r="E126" i="4"/>
  <c r="H126" i="4" s="1"/>
  <c r="E121" i="4"/>
  <c r="H121" i="4" s="1"/>
  <c r="E115" i="4"/>
  <c r="H115" i="4" s="1"/>
  <c r="E111" i="4"/>
  <c r="H111" i="4" s="1"/>
  <c r="E104" i="4"/>
  <c r="H104" i="4" s="1"/>
  <c r="E99" i="4"/>
  <c r="H99" i="4" s="1"/>
  <c r="E92" i="4"/>
  <c r="H92" i="4" s="1"/>
  <c r="E91" i="4"/>
  <c r="H91" i="4" s="1"/>
  <c r="E87" i="4"/>
  <c r="H87" i="4" s="1"/>
  <c r="G75" i="4"/>
  <c r="E75" i="4"/>
  <c r="H75" i="4" s="1"/>
  <c r="F164" i="4"/>
  <c r="F153" i="4"/>
  <c r="F146" i="4"/>
  <c r="F143" i="4"/>
  <c r="F138" i="4"/>
  <c r="F137" i="4"/>
  <c r="F134" i="4"/>
  <c r="F132" i="4"/>
  <c r="F131" i="4"/>
  <c r="F130" i="4"/>
  <c r="F128" i="4"/>
  <c r="F126" i="4"/>
  <c r="F125" i="4"/>
  <c r="F124" i="4"/>
  <c r="F123" i="4"/>
  <c r="F122" i="4"/>
  <c r="F121" i="4"/>
  <c r="F120" i="4"/>
  <c r="F114" i="4"/>
  <c r="F104" i="4"/>
  <c r="F103" i="4"/>
  <c r="F102" i="4"/>
  <c r="F99" i="4"/>
  <c r="F93" i="4"/>
  <c r="F91" i="4"/>
  <c r="F90" i="4"/>
  <c r="F89" i="4"/>
  <c r="F88" i="4"/>
  <c r="F87" i="4"/>
  <c r="F85" i="4"/>
  <c r="F81" i="4"/>
  <c r="F80" i="4"/>
  <c r="F79" i="4"/>
  <c r="F76" i="4"/>
  <c r="F75" i="4"/>
  <c r="E329" i="4"/>
  <c r="H329" i="4" s="1"/>
  <c r="E319" i="4"/>
  <c r="H319" i="4" s="1"/>
  <c r="E317" i="4"/>
  <c r="H317" i="4" s="1"/>
  <c r="E302" i="4"/>
  <c r="H302" i="4" s="1"/>
  <c r="E294" i="4"/>
  <c r="H294" i="4" s="1"/>
  <c r="E283" i="4"/>
  <c r="H283" i="4" s="1"/>
  <c r="E276" i="4"/>
  <c r="H276" i="4" s="1"/>
  <c r="E264" i="4"/>
  <c r="H264" i="4" s="1"/>
  <c r="E238" i="4"/>
  <c r="H238" i="4" s="1"/>
  <c r="E225" i="4"/>
  <c r="H225" i="4" s="1"/>
  <c r="E218" i="4"/>
  <c r="H218" i="4" s="1"/>
  <c r="E213" i="4"/>
  <c r="H213" i="4" s="1"/>
  <c r="E208" i="4"/>
  <c r="H208" i="4" s="1"/>
  <c r="E206" i="4"/>
  <c r="H206" i="4" s="1"/>
  <c r="E204" i="4"/>
  <c r="H204" i="4" s="1"/>
  <c r="E203" i="4"/>
  <c r="H203" i="4" s="1"/>
  <c r="E202" i="4"/>
  <c r="H202" i="4" s="1"/>
  <c r="E201" i="4"/>
  <c r="H201" i="4" s="1"/>
  <c r="E187" i="4"/>
  <c r="H187" i="4" s="1"/>
  <c r="E179" i="4"/>
  <c r="H179" i="4" s="1"/>
  <c r="E178" i="4"/>
  <c r="H178" i="4" s="1"/>
  <c r="E176" i="4"/>
  <c r="H176" i="4" s="1"/>
  <c r="E174" i="4"/>
  <c r="H174" i="4" s="1"/>
  <c r="G173" i="4"/>
  <c r="E173" i="4"/>
  <c r="H173" i="4" s="1"/>
  <c r="F329" i="4"/>
  <c r="F328" i="4"/>
  <c r="F319" i="4"/>
  <c r="F317" i="4"/>
  <c r="F308" i="4"/>
  <c r="F302" i="4"/>
  <c r="F301" i="4"/>
  <c r="F298" i="4"/>
  <c r="F294" i="4"/>
  <c r="F292" i="4"/>
  <c r="F290" i="4"/>
  <c r="F283" i="4"/>
  <c r="F275" i="4"/>
  <c r="F255" i="4"/>
  <c r="F246" i="4"/>
  <c r="F241" i="4"/>
  <c r="F239" i="4"/>
  <c r="F238" i="4"/>
  <c r="F236" i="4"/>
  <c r="F232" i="4"/>
  <c r="F224" i="4"/>
  <c r="F218" i="4"/>
  <c r="F213" i="4"/>
  <c r="F206" i="4"/>
  <c r="F204" i="4"/>
  <c r="F203" i="4"/>
  <c r="F202" i="4"/>
  <c r="F194" i="4"/>
  <c r="F193" i="4"/>
  <c r="F191" i="4"/>
  <c r="F188" i="4"/>
  <c r="F187" i="4"/>
  <c r="F186" i="4"/>
  <c r="F184" i="4"/>
  <c r="F179" i="4"/>
  <c r="F178" i="4"/>
  <c r="F174" i="4"/>
  <c r="F173" i="4"/>
  <c r="E574" i="4"/>
  <c r="H574" i="4" s="1"/>
  <c r="E570" i="4"/>
  <c r="H570" i="4" s="1"/>
  <c r="E569" i="4"/>
  <c r="H569" i="4" s="1"/>
  <c r="E568" i="4"/>
  <c r="H568" i="4" s="1"/>
  <c r="E561" i="4"/>
  <c r="H561" i="4" s="1"/>
  <c r="E560" i="4"/>
  <c r="H560" i="4" s="1"/>
  <c r="E559" i="4"/>
  <c r="H559" i="4" s="1"/>
  <c r="E554" i="4"/>
  <c r="H554" i="4" s="1"/>
  <c r="E539" i="4"/>
  <c r="H539" i="4" s="1"/>
  <c r="E538" i="4"/>
  <c r="H538" i="4" s="1"/>
  <c r="E532" i="4"/>
  <c r="H532" i="4" s="1"/>
  <c r="E515" i="4"/>
  <c r="H515" i="4" s="1"/>
  <c r="E510" i="4"/>
  <c r="H510" i="4" s="1"/>
  <c r="E500" i="4"/>
  <c r="H500" i="4" s="1"/>
  <c r="E497" i="4"/>
  <c r="H497" i="4" s="1"/>
  <c r="E492" i="4"/>
  <c r="H492" i="4" s="1"/>
  <c r="E490" i="4"/>
  <c r="H490" i="4" s="1"/>
  <c r="E489" i="4"/>
  <c r="H489" i="4" s="1"/>
  <c r="E486" i="4"/>
  <c r="H486" i="4" s="1"/>
  <c r="E484" i="4"/>
  <c r="H484" i="4" s="1"/>
  <c r="E479" i="4"/>
  <c r="H479" i="4" s="1"/>
  <c r="E471" i="4"/>
  <c r="H471" i="4" s="1"/>
  <c r="E466" i="4"/>
  <c r="H466" i="4" s="1"/>
  <c r="E465" i="4"/>
  <c r="H465" i="4" s="1"/>
  <c r="E438" i="4"/>
  <c r="H438" i="4" s="1"/>
  <c r="E434" i="4"/>
  <c r="H434" i="4" s="1"/>
  <c r="E432" i="4"/>
  <c r="H432" i="4" s="1"/>
  <c r="E420" i="4"/>
  <c r="H420" i="4" s="1"/>
  <c r="E398" i="4"/>
  <c r="H398" i="4" s="1"/>
  <c r="E395" i="4"/>
  <c r="H395" i="4" s="1"/>
  <c r="E391" i="4"/>
  <c r="H391" i="4" s="1"/>
  <c r="E388" i="4"/>
  <c r="H388" i="4" s="1"/>
  <c r="E386" i="4"/>
  <c r="H386" i="4" s="1"/>
  <c r="E384" i="4"/>
  <c r="H384" i="4" s="1"/>
  <c r="E373" i="4"/>
  <c r="H373" i="4" s="1"/>
  <c r="E370" i="4"/>
  <c r="H370" i="4" s="1"/>
  <c r="E361" i="4"/>
  <c r="H361" i="4" s="1"/>
  <c r="E358" i="4"/>
  <c r="H358" i="4" s="1"/>
  <c r="E355" i="4"/>
  <c r="H355" i="4" s="1"/>
  <c r="G349" i="4"/>
  <c r="E349" i="4"/>
  <c r="H349" i="4" s="1"/>
  <c r="F569" i="4"/>
  <c r="F562" i="4"/>
  <c r="F561" i="4"/>
  <c r="F560" i="4"/>
  <c r="F559" i="4"/>
  <c r="F558" i="4"/>
  <c r="F557" i="4"/>
  <c r="F554" i="4"/>
  <c r="F551" i="4"/>
  <c r="F539" i="4"/>
  <c r="F538" i="4"/>
  <c r="F500" i="4"/>
  <c r="F492" i="4"/>
  <c r="F486" i="4"/>
  <c r="F485" i="4"/>
  <c r="F484" i="4"/>
  <c r="F483" i="4"/>
  <c r="F479" i="4"/>
  <c r="F471" i="4"/>
  <c r="F468" i="4"/>
  <c r="F465" i="4"/>
  <c r="F456" i="4"/>
  <c r="F443" i="4"/>
  <c r="F439" i="4"/>
  <c r="F437" i="4"/>
  <c r="F436" i="4"/>
  <c r="F434" i="4"/>
  <c r="F432" i="4"/>
  <c r="F431" i="4"/>
  <c r="F425" i="4"/>
  <c r="F424" i="4"/>
  <c r="F420" i="4"/>
  <c r="F412" i="4"/>
  <c r="F410" i="4"/>
  <c r="F409" i="4"/>
  <c r="F399" i="4"/>
  <c r="F398" i="4"/>
  <c r="F395" i="4"/>
  <c r="F391" i="4"/>
  <c r="F388" i="4"/>
  <c r="F387" i="4"/>
  <c r="F386" i="4"/>
  <c r="F384" i="4"/>
  <c r="F380" i="4"/>
  <c r="F374" i="4"/>
  <c r="F373" i="4"/>
  <c r="F372" i="4"/>
  <c r="F369" i="4"/>
  <c r="F365" i="4"/>
  <c r="F364" i="4"/>
  <c r="F362" i="4"/>
  <c r="F361" i="4"/>
  <c r="F358" i="4"/>
  <c r="F355" i="4"/>
  <c r="F352" i="4"/>
  <c r="F350" i="4"/>
  <c r="F349" i="4"/>
  <c r="E605" i="4"/>
  <c r="H605" i="4" s="1"/>
  <c r="E600" i="4"/>
  <c r="H600" i="4" s="1"/>
  <c r="E597" i="4"/>
  <c r="H597" i="4" s="1"/>
  <c r="E586" i="4"/>
  <c r="H586" i="4" s="1"/>
  <c r="E585" i="4"/>
  <c r="H585" i="4" s="1"/>
  <c r="G582" i="4"/>
  <c r="E582" i="4"/>
  <c r="H582" i="4" s="1"/>
  <c r="F609" i="4"/>
  <c r="F608" i="4"/>
  <c r="F605" i="4"/>
  <c r="F601" i="4"/>
  <c r="F600" i="4"/>
  <c r="F598" i="4"/>
  <c r="F597" i="4"/>
  <c r="F595" i="4"/>
  <c r="F586" i="4"/>
  <c r="F585" i="4"/>
  <c r="F584" i="4"/>
  <c r="F582" i="4"/>
  <c r="G9" i="5"/>
  <c r="E9" i="5"/>
  <c r="F9" i="5"/>
  <c r="G10" i="5"/>
  <c r="E10" i="5"/>
  <c r="H10" i="5" s="1"/>
  <c r="F10" i="5"/>
  <c r="G11" i="5"/>
  <c r="E11" i="5"/>
  <c r="H11" i="5" s="1"/>
  <c r="F11" i="5"/>
  <c r="G12" i="5"/>
  <c r="E12" i="5"/>
  <c r="H12" i="5" s="1"/>
  <c r="F12" i="5"/>
  <c r="G13" i="5"/>
  <c r="E13" i="5"/>
  <c r="H13" i="5" s="1"/>
  <c r="F13" i="5"/>
  <c r="E67" i="5"/>
  <c r="H67" i="5" s="1"/>
  <c r="E64" i="5"/>
  <c r="H64" i="5" s="1"/>
  <c r="E50" i="5"/>
  <c r="H50" i="5" s="1"/>
  <c r="E39" i="5"/>
  <c r="H39" i="5" s="1"/>
  <c r="E38" i="5"/>
  <c r="H38" i="5" s="1"/>
  <c r="E30" i="5"/>
  <c r="H30" i="5" s="1"/>
  <c r="E29" i="5"/>
  <c r="H29" i="5" s="1"/>
  <c r="E27" i="5"/>
  <c r="H27" i="5" s="1"/>
  <c r="G19" i="5"/>
  <c r="E19" i="5"/>
  <c r="H19" i="5" s="1"/>
  <c r="F66" i="5"/>
  <c r="F57" i="5"/>
  <c r="F50" i="5"/>
  <c r="F44" i="5"/>
  <c r="F39" i="5"/>
  <c r="F34" i="5"/>
  <c r="F30" i="5"/>
  <c r="F27" i="5"/>
  <c r="F19" i="5"/>
  <c r="E164" i="5"/>
  <c r="H164" i="5" s="1"/>
  <c r="E155" i="5"/>
  <c r="H155" i="5" s="1"/>
  <c r="E152" i="5"/>
  <c r="H152" i="5" s="1"/>
  <c r="E143" i="5"/>
  <c r="H143" i="5" s="1"/>
  <c r="E135" i="5"/>
  <c r="H135" i="5" s="1"/>
  <c r="E132" i="5"/>
  <c r="H132" i="5" s="1"/>
  <c r="E131" i="5"/>
  <c r="H131" i="5" s="1"/>
  <c r="E130" i="5"/>
  <c r="H130" i="5" s="1"/>
  <c r="E128" i="5"/>
  <c r="H128" i="5" s="1"/>
  <c r="E126" i="5"/>
  <c r="H126" i="5" s="1"/>
  <c r="E125" i="5"/>
  <c r="H125" i="5" s="1"/>
  <c r="E121" i="5"/>
  <c r="H121" i="5" s="1"/>
  <c r="E120" i="5"/>
  <c r="H120" i="5" s="1"/>
  <c r="E117" i="5"/>
  <c r="H117" i="5" s="1"/>
  <c r="E115" i="5"/>
  <c r="H115" i="5" s="1"/>
  <c r="E114" i="5"/>
  <c r="H114" i="5" s="1"/>
  <c r="E113" i="5"/>
  <c r="H113" i="5" s="1"/>
  <c r="E111" i="5"/>
  <c r="H111" i="5" s="1"/>
  <c r="E106" i="5"/>
  <c r="H106" i="5" s="1"/>
  <c r="E104" i="5"/>
  <c r="H104" i="5" s="1"/>
  <c r="E99" i="5"/>
  <c r="H99" i="5" s="1"/>
  <c r="E96" i="5"/>
  <c r="H96" i="5" s="1"/>
  <c r="E95" i="5"/>
  <c r="H95" i="5" s="1"/>
  <c r="E94" i="5"/>
  <c r="H94" i="5" s="1"/>
  <c r="E93" i="5"/>
  <c r="H93" i="5" s="1"/>
  <c r="E92" i="5"/>
  <c r="H92" i="5" s="1"/>
  <c r="E91" i="5"/>
  <c r="H91" i="5" s="1"/>
  <c r="E87" i="5"/>
  <c r="H87" i="5" s="1"/>
  <c r="E80" i="5"/>
  <c r="H80" i="5" s="1"/>
  <c r="E79" i="5"/>
  <c r="H79" i="5" s="1"/>
  <c r="E77" i="5"/>
  <c r="H77" i="5" s="1"/>
  <c r="E76" i="5"/>
  <c r="H76" i="5" s="1"/>
  <c r="G75" i="5"/>
  <c r="E75" i="5"/>
  <c r="H75" i="5" s="1"/>
  <c r="F167" i="5"/>
  <c r="F164" i="5"/>
  <c r="F162" i="5"/>
  <c r="F158" i="5"/>
  <c r="F157" i="5"/>
  <c r="F156" i="5"/>
  <c r="F155" i="5"/>
  <c r="F153" i="5"/>
  <c r="F148" i="5"/>
  <c r="F141" i="5"/>
  <c r="F137" i="5"/>
  <c r="F136" i="5"/>
  <c r="F135" i="5"/>
  <c r="F131" i="5"/>
  <c r="F128" i="5"/>
  <c r="F126" i="5"/>
  <c r="F125" i="5"/>
  <c r="F124" i="5"/>
  <c r="F123" i="5"/>
  <c r="F122" i="5"/>
  <c r="F121" i="5"/>
  <c r="F120" i="5"/>
  <c r="F116" i="5"/>
  <c r="F115" i="5"/>
  <c r="F114" i="5"/>
  <c r="F113" i="5"/>
  <c r="F111" i="5"/>
  <c r="F110" i="5"/>
  <c r="F109" i="5"/>
  <c r="F106" i="5"/>
  <c r="F104" i="5"/>
  <c r="F103" i="5"/>
  <c r="F101" i="5"/>
  <c r="F100" i="5"/>
  <c r="F99" i="5"/>
  <c r="F95" i="5"/>
  <c r="F93" i="5"/>
  <c r="F92" i="5"/>
  <c r="F91" i="5"/>
  <c r="F90" i="5"/>
  <c r="F88" i="5"/>
  <c r="F87" i="5"/>
  <c r="F84" i="5"/>
  <c r="F82" i="5"/>
  <c r="F81" i="5"/>
  <c r="F80" i="5"/>
  <c r="F79" i="5"/>
  <c r="F78" i="5"/>
  <c r="F76" i="5"/>
  <c r="F75" i="5"/>
  <c r="E341" i="5"/>
  <c r="H341" i="5" s="1"/>
  <c r="E338" i="5"/>
  <c r="H338" i="5" s="1"/>
  <c r="E329" i="5"/>
  <c r="H329" i="5" s="1"/>
  <c r="E328" i="5"/>
  <c r="H328" i="5" s="1"/>
  <c r="E327" i="5"/>
  <c r="H327" i="5" s="1"/>
  <c r="E322" i="5"/>
  <c r="H322" i="5" s="1"/>
  <c r="E319" i="5"/>
  <c r="H319" i="5" s="1"/>
  <c r="E317" i="5"/>
  <c r="H317" i="5" s="1"/>
  <c r="E314" i="5"/>
  <c r="H314" i="5" s="1"/>
  <c r="E313" i="5"/>
  <c r="H313" i="5" s="1"/>
  <c r="E308" i="5"/>
  <c r="H308" i="5" s="1"/>
  <c r="E306" i="5"/>
  <c r="H306" i="5" s="1"/>
  <c r="E302" i="5"/>
  <c r="H302" i="5" s="1"/>
  <c r="E294" i="5"/>
  <c r="H294" i="5" s="1"/>
  <c r="E291" i="5"/>
  <c r="H291" i="5" s="1"/>
  <c r="E289" i="5"/>
  <c r="H289" i="5" s="1"/>
  <c r="E288" i="5"/>
  <c r="H288" i="5" s="1"/>
  <c r="E286" i="5"/>
  <c r="H286" i="5" s="1"/>
  <c r="E283" i="5"/>
  <c r="H283" i="5" s="1"/>
  <c r="E277" i="5"/>
  <c r="H277" i="5" s="1"/>
  <c r="E276" i="5"/>
  <c r="H276" i="5" s="1"/>
  <c r="E275" i="5"/>
  <c r="H275" i="5" s="1"/>
  <c r="E268" i="5"/>
  <c r="H268" i="5" s="1"/>
  <c r="E259" i="5"/>
  <c r="H259" i="5" s="1"/>
  <c r="E250" i="5"/>
  <c r="H250" i="5" s="1"/>
  <c r="E249" i="5"/>
  <c r="H249" i="5" s="1"/>
  <c r="E244" i="5"/>
  <c r="H244" i="5" s="1"/>
  <c r="E241" i="5"/>
  <c r="H241" i="5" s="1"/>
  <c r="E236" i="5"/>
  <c r="H236" i="5" s="1"/>
  <c r="E232" i="5"/>
  <c r="H232" i="5" s="1"/>
  <c r="E230" i="5"/>
  <c r="H230" i="5" s="1"/>
  <c r="E225" i="5"/>
  <c r="H225" i="5" s="1"/>
  <c r="E222" i="5"/>
  <c r="H222" i="5" s="1"/>
  <c r="E218" i="5"/>
  <c r="H218" i="5" s="1"/>
  <c r="E213" i="5"/>
  <c r="H213" i="5" s="1"/>
  <c r="E210" i="5"/>
  <c r="H210" i="5" s="1"/>
  <c r="E209" i="5"/>
  <c r="H209" i="5" s="1"/>
  <c r="E206" i="5"/>
  <c r="H206" i="5" s="1"/>
  <c r="E205" i="5"/>
  <c r="H205" i="5" s="1"/>
  <c r="E204" i="5"/>
  <c r="H204" i="5" s="1"/>
  <c r="E203" i="5"/>
  <c r="H203" i="5" s="1"/>
  <c r="E202" i="5"/>
  <c r="H202" i="5" s="1"/>
  <c r="E201" i="5"/>
  <c r="H201" i="5" s="1"/>
  <c r="E199" i="5"/>
  <c r="H199" i="5" s="1"/>
  <c r="E197" i="5"/>
  <c r="H197" i="5" s="1"/>
  <c r="E194" i="5"/>
  <c r="H194" i="5" s="1"/>
  <c r="E193" i="5"/>
  <c r="H193" i="5" s="1"/>
  <c r="E192" i="5"/>
  <c r="H192" i="5" s="1"/>
  <c r="E188" i="5"/>
  <c r="H188" i="5" s="1"/>
  <c r="E187" i="5"/>
  <c r="H187" i="5" s="1"/>
  <c r="E186" i="5"/>
  <c r="H186" i="5" s="1"/>
  <c r="E182" i="5"/>
  <c r="H182" i="5" s="1"/>
  <c r="E181" i="5"/>
  <c r="H181" i="5" s="1"/>
  <c r="E180" i="5"/>
  <c r="H180" i="5" s="1"/>
  <c r="E179" i="5"/>
  <c r="H179" i="5" s="1"/>
  <c r="E178" i="5"/>
  <c r="H178" i="5" s="1"/>
  <c r="E176" i="5"/>
  <c r="H176" i="5" s="1"/>
  <c r="E175" i="5"/>
  <c r="H175" i="5" s="1"/>
  <c r="E174" i="5"/>
  <c r="H174" i="5" s="1"/>
  <c r="G173" i="5"/>
  <c r="E173" i="5"/>
  <c r="H173" i="5" s="1"/>
  <c r="F341" i="5"/>
  <c r="F333" i="5"/>
  <c r="F329" i="5"/>
  <c r="F328" i="5"/>
  <c r="F323" i="5"/>
  <c r="F321" i="5"/>
  <c r="F319" i="5"/>
  <c r="F317" i="5"/>
  <c r="F313" i="5"/>
  <c r="F310" i="5"/>
  <c r="F308" i="5"/>
  <c r="F304" i="5"/>
  <c r="F302" i="5"/>
  <c r="F298" i="5"/>
  <c r="F294" i="5"/>
  <c r="F290" i="5"/>
  <c r="F289" i="5"/>
  <c r="F288" i="5"/>
  <c r="F286" i="5"/>
  <c r="F283" i="5"/>
  <c r="F277" i="5"/>
  <c r="F276" i="5"/>
  <c r="F275" i="5"/>
  <c r="F264" i="5"/>
  <c r="F260" i="5"/>
  <c r="F259" i="5"/>
  <c r="F255" i="5"/>
  <c r="F246" i="5"/>
  <c r="F241" i="5"/>
  <c r="F239" i="5"/>
  <c r="F238" i="5"/>
  <c r="F236" i="5"/>
  <c r="F232" i="5"/>
  <c r="F225" i="5"/>
  <c r="F218" i="5"/>
  <c r="F213" i="5"/>
  <c r="F210" i="5"/>
  <c r="F209" i="5"/>
  <c r="F208" i="5"/>
  <c r="F206" i="5"/>
  <c r="F205" i="5"/>
  <c r="F204" i="5"/>
  <c r="F203" i="5"/>
  <c r="F202" i="5"/>
  <c r="F201" i="5"/>
  <c r="F200" i="5"/>
  <c r="F199" i="5"/>
  <c r="F197" i="5"/>
  <c r="F194" i="5"/>
  <c r="F193" i="5"/>
  <c r="F192" i="5"/>
  <c r="F191" i="5"/>
  <c r="F188" i="5"/>
  <c r="F187" i="5"/>
  <c r="F186" i="5"/>
  <c r="F185" i="5"/>
  <c r="F182" i="5"/>
  <c r="F181" i="5"/>
  <c r="F179" i="5"/>
  <c r="F178" i="5"/>
  <c r="F176" i="5"/>
  <c r="F175" i="5"/>
  <c r="F174" i="5"/>
  <c r="F173" i="5"/>
  <c r="E572" i="5"/>
  <c r="H572" i="5" s="1"/>
  <c r="E570" i="5"/>
  <c r="H570" i="5" s="1"/>
  <c r="E568" i="5"/>
  <c r="H568" i="5" s="1"/>
  <c r="E566" i="5"/>
  <c r="H566" i="5" s="1"/>
  <c r="E562" i="5"/>
  <c r="H562" i="5" s="1"/>
  <c r="E561" i="5"/>
  <c r="H561" i="5" s="1"/>
  <c r="E559" i="5"/>
  <c r="H559" i="5" s="1"/>
  <c r="E556" i="5"/>
  <c r="H556" i="5" s="1"/>
  <c r="E554" i="5"/>
  <c r="H554" i="5" s="1"/>
  <c r="E551" i="5"/>
  <c r="H551" i="5" s="1"/>
  <c r="E545" i="5"/>
  <c r="H545" i="5" s="1"/>
  <c r="E539" i="5"/>
  <c r="H539" i="5" s="1"/>
  <c r="E538" i="5"/>
  <c r="H538" i="5" s="1"/>
  <c r="E537" i="5"/>
  <c r="H537" i="5" s="1"/>
  <c r="E535" i="5"/>
  <c r="H535" i="5" s="1"/>
  <c r="E534" i="5"/>
  <c r="H534" i="5" s="1"/>
  <c r="E532" i="5"/>
  <c r="H532" i="5" s="1"/>
  <c r="E529" i="5"/>
  <c r="H529" i="5" s="1"/>
  <c r="E517" i="5"/>
  <c r="H517" i="5" s="1"/>
  <c r="E516" i="5"/>
  <c r="H516" i="5" s="1"/>
  <c r="E515" i="5"/>
  <c r="H515" i="5" s="1"/>
  <c r="E514" i="5"/>
  <c r="H514" i="5" s="1"/>
  <c r="E512" i="5"/>
  <c r="H512" i="5" s="1"/>
  <c r="E511" i="5"/>
  <c r="H511" i="5" s="1"/>
  <c r="E510" i="5"/>
  <c r="H510" i="5" s="1"/>
  <c r="E500" i="5"/>
  <c r="H500" i="5" s="1"/>
  <c r="E496" i="5"/>
  <c r="H496" i="5" s="1"/>
  <c r="E490" i="5"/>
  <c r="H490" i="5" s="1"/>
  <c r="E489" i="5"/>
  <c r="H489" i="5" s="1"/>
  <c r="E488" i="5"/>
  <c r="H488" i="5" s="1"/>
  <c r="E487" i="5"/>
  <c r="H487" i="5" s="1"/>
  <c r="E486" i="5"/>
  <c r="H486" i="5" s="1"/>
  <c r="E485" i="5"/>
  <c r="H485" i="5" s="1"/>
  <c r="E484" i="5"/>
  <c r="H484" i="5" s="1"/>
  <c r="E483" i="5"/>
  <c r="H483" i="5" s="1"/>
  <c r="E482" i="5"/>
  <c r="H482" i="5" s="1"/>
  <c r="E481" i="5"/>
  <c r="H481" i="5" s="1"/>
  <c r="E479" i="5"/>
  <c r="H479" i="5" s="1"/>
  <c r="E476" i="5"/>
  <c r="H476" i="5" s="1"/>
  <c r="E471" i="5"/>
  <c r="H471" i="5" s="1"/>
  <c r="E470" i="5"/>
  <c r="H470" i="5" s="1"/>
  <c r="E469" i="5"/>
  <c r="H469" i="5" s="1"/>
  <c r="E468" i="5"/>
  <c r="H468" i="5" s="1"/>
  <c r="E466" i="5"/>
  <c r="H466" i="5" s="1"/>
  <c r="E465" i="5"/>
  <c r="H465" i="5" s="1"/>
  <c r="E462" i="5"/>
  <c r="H462" i="5" s="1"/>
  <c r="E456" i="5"/>
  <c r="H456" i="5" s="1"/>
  <c r="E455" i="5"/>
  <c r="H455" i="5" s="1"/>
  <c r="E454" i="5"/>
  <c r="H454" i="5" s="1"/>
  <c r="E453" i="5"/>
  <c r="H453" i="5" s="1"/>
  <c r="E443" i="5"/>
  <c r="H443" i="5" s="1"/>
  <c r="E439" i="5"/>
  <c r="H439" i="5" s="1"/>
  <c r="E432" i="5"/>
  <c r="H432" i="5" s="1"/>
  <c r="E431" i="5"/>
  <c r="H431" i="5" s="1"/>
  <c r="E429" i="5"/>
  <c r="H429" i="5" s="1"/>
  <c r="E428" i="5"/>
  <c r="H428" i="5" s="1"/>
  <c r="E420" i="5"/>
  <c r="H420" i="5" s="1"/>
  <c r="E412" i="5"/>
  <c r="H412" i="5" s="1"/>
  <c r="E411" i="5"/>
  <c r="H411" i="5" s="1"/>
  <c r="E410" i="5"/>
  <c r="H410" i="5" s="1"/>
  <c r="E409" i="5"/>
  <c r="H409" i="5" s="1"/>
  <c r="E403" i="5"/>
  <c r="H403" i="5" s="1"/>
  <c r="E402" i="5"/>
  <c r="H402" i="5" s="1"/>
  <c r="E399" i="5"/>
  <c r="H399" i="5" s="1"/>
  <c r="E398" i="5"/>
  <c r="H398" i="5" s="1"/>
  <c r="E397" i="5"/>
  <c r="H397" i="5" s="1"/>
  <c r="E395" i="5"/>
  <c r="H395" i="5" s="1"/>
  <c r="E388" i="5"/>
  <c r="H388" i="5" s="1"/>
  <c r="E387" i="5"/>
  <c r="H387" i="5" s="1"/>
  <c r="E384" i="5"/>
  <c r="H384" i="5" s="1"/>
  <c r="E383" i="5"/>
  <c r="H383" i="5" s="1"/>
  <c r="E382" i="5"/>
  <c r="H382" i="5" s="1"/>
  <c r="E380" i="5"/>
  <c r="H380" i="5" s="1"/>
  <c r="E379" i="5"/>
  <c r="H379" i="5" s="1"/>
  <c r="E374" i="5"/>
  <c r="H374" i="5" s="1"/>
  <c r="E373" i="5"/>
  <c r="H373" i="5" s="1"/>
  <c r="E372" i="5"/>
  <c r="H372" i="5" s="1"/>
  <c r="E370" i="5"/>
  <c r="H370" i="5" s="1"/>
  <c r="E369" i="5"/>
  <c r="H369" i="5" s="1"/>
  <c r="E366" i="5"/>
  <c r="H366" i="5" s="1"/>
  <c r="E364" i="5"/>
  <c r="H364" i="5" s="1"/>
  <c r="E362" i="5"/>
  <c r="H362" i="5" s="1"/>
  <c r="E361" i="5"/>
  <c r="H361" i="5" s="1"/>
  <c r="E358" i="5"/>
  <c r="H358" i="5" s="1"/>
  <c r="E356" i="5"/>
  <c r="H356" i="5" s="1"/>
  <c r="E355" i="5"/>
  <c r="H355" i="5" s="1"/>
  <c r="E352" i="5"/>
  <c r="H352" i="5" s="1"/>
  <c r="E351" i="5"/>
  <c r="H351" i="5" s="1"/>
  <c r="E350" i="5"/>
  <c r="H350" i="5" s="1"/>
  <c r="G349" i="5"/>
  <c r="E349" i="5"/>
  <c r="H349" i="5" s="1"/>
  <c r="F570" i="5"/>
  <c r="F568" i="5"/>
  <c r="F567" i="5"/>
  <c r="F565" i="5"/>
  <c r="F561" i="5"/>
  <c r="F560" i="5"/>
  <c r="F559" i="5"/>
  <c r="F554" i="5"/>
  <c r="F551" i="5"/>
  <c r="F548" i="5"/>
  <c r="F546" i="5"/>
  <c r="F541" i="5"/>
  <c r="F539" i="5"/>
  <c r="F538" i="5"/>
  <c r="F535" i="5"/>
  <c r="F532" i="5"/>
  <c r="F530" i="5"/>
  <c r="F526" i="5"/>
  <c r="F517" i="5"/>
  <c r="F512" i="5"/>
  <c r="F511" i="5"/>
  <c r="F510" i="5"/>
  <c r="F503" i="5"/>
  <c r="F499" i="5"/>
  <c r="F498" i="5"/>
  <c r="F497" i="5"/>
  <c r="F494" i="5"/>
  <c r="F490" i="5"/>
  <c r="F489" i="5"/>
  <c r="F488" i="5"/>
  <c r="F487" i="5"/>
  <c r="F484" i="5"/>
  <c r="F483" i="5"/>
  <c r="F482" i="5"/>
  <c r="F481" i="5"/>
  <c r="F479" i="5"/>
  <c r="F471" i="5"/>
  <c r="F470" i="5"/>
  <c r="F469" i="5"/>
  <c r="F468" i="5"/>
  <c r="F467" i="5"/>
  <c r="F466" i="5"/>
  <c r="F465" i="5"/>
  <c r="F464" i="5"/>
  <c r="F461" i="5"/>
  <c r="F458" i="5"/>
  <c r="F457" i="5"/>
  <c r="F456" i="5"/>
  <c r="F455" i="5"/>
  <c r="F454" i="5"/>
  <c r="F453" i="5"/>
  <c r="F442" i="5"/>
  <c r="F439" i="5"/>
  <c r="F436" i="5"/>
  <c r="F434" i="5"/>
  <c r="F432" i="5"/>
  <c r="F420" i="5"/>
  <c r="F417" i="5"/>
  <c r="F413" i="5"/>
  <c r="F412" i="5"/>
  <c r="F411" i="5"/>
  <c r="F410" i="5"/>
  <c r="F409" i="5"/>
  <c r="F408" i="5"/>
  <c r="F399" i="5"/>
  <c r="F398" i="5"/>
  <c r="F397" i="5"/>
  <c r="F395" i="5"/>
  <c r="F388" i="5"/>
  <c r="F385" i="5"/>
  <c r="F384" i="5"/>
  <c r="F383" i="5"/>
  <c r="F380" i="5"/>
  <c r="F379" i="5"/>
  <c r="F374" i="5"/>
  <c r="F373" i="5"/>
  <c r="F372" i="5"/>
  <c r="F370" i="5"/>
  <c r="F369" i="5"/>
  <c r="F364" i="5"/>
  <c r="F362" i="5"/>
  <c r="F361" i="5"/>
  <c r="F359" i="5"/>
  <c r="F358" i="5"/>
  <c r="F355" i="5"/>
  <c r="F352" i="5"/>
  <c r="F351" i="5"/>
  <c r="F350" i="5"/>
  <c r="F349" i="5"/>
  <c r="E609" i="5"/>
  <c r="H609" i="5" s="1"/>
  <c r="E608" i="5"/>
  <c r="H608" i="5" s="1"/>
  <c r="E605" i="5"/>
  <c r="H605" i="5" s="1"/>
  <c r="E603" i="5"/>
  <c r="H603" i="5" s="1"/>
  <c r="E601" i="5"/>
  <c r="H601" i="5" s="1"/>
  <c r="E600" i="5"/>
  <c r="H600" i="5" s="1"/>
  <c r="E599" i="5"/>
  <c r="H599" i="5" s="1"/>
  <c r="E598" i="5"/>
  <c r="H598" i="5" s="1"/>
  <c r="E597" i="5"/>
  <c r="H597" i="5" s="1"/>
  <c r="E592" i="5"/>
  <c r="H592" i="5" s="1"/>
  <c r="E587" i="5"/>
  <c r="H587" i="5" s="1"/>
  <c r="E586" i="5"/>
  <c r="H586" i="5" s="1"/>
  <c r="E585" i="5"/>
  <c r="H585" i="5" s="1"/>
  <c r="E584" i="5"/>
  <c r="H584" i="5" s="1"/>
  <c r="E583" i="5"/>
  <c r="H583" i="5" s="1"/>
  <c r="G582" i="5"/>
  <c r="E582" i="5"/>
  <c r="H582" i="5" s="1"/>
  <c r="F609" i="5"/>
  <c r="F608" i="5"/>
  <c r="F607" i="5"/>
  <c r="F605" i="5"/>
  <c r="F601" i="5"/>
  <c r="F600" i="5"/>
  <c r="F599" i="5"/>
  <c r="F598" i="5"/>
  <c r="F597" i="5"/>
  <c r="F595" i="5"/>
  <c r="F592" i="5"/>
  <c r="F591" i="5"/>
  <c r="F590" i="5"/>
  <c r="F589" i="5"/>
  <c r="F587" i="5"/>
  <c r="F586" i="5"/>
  <c r="F585" i="5"/>
  <c r="F584" i="5"/>
  <c r="F583" i="5"/>
  <c r="F582" i="5"/>
  <c r="G9" i="6"/>
  <c r="E9" i="6"/>
  <c r="F9" i="6"/>
  <c r="G10" i="6"/>
  <c r="E10" i="6"/>
  <c r="H10" i="6" s="1"/>
  <c r="F10" i="6"/>
  <c r="G11" i="6"/>
  <c r="E11" i="6"/>
  <c r="H11" i="6" s="1"/>
  <c r="F11" i="6"/>
  <c r="G12" i="6"/>
  <c r="E12" i="6"/>
  <c r="H12" i="6" s="1"/>
  <c r="F12" i="6"/>
  <c r="G13" i="6"/>
  <c r="E13" i="6"/>
  <c r="H13" i="6" s="1"/>
  <c r="F13" i="6"/>
  <c r="E68" i="6"/>
  <c r="H68" i="6" s="1"/>
  <c r="E67" i="6"/>
  <c r="H67" i="6" s="1"/>
  <c r="E64" i="6"/>
  <c r="H64" i="6" s="1"/>
  <c r="E63" i="6"/>
  <c r="H63" i="6" s="1"/>
  <c r="E59" i="6"/>
  <c r="H59" i="6" s="1"/>
  <c r="E54" i="6"/>
  <c r="H54" i="6" s="1"/>
  <c r="E51" i="6"/>
  <c r="H51" i="6" s="1"/>
  <c r="E50" i="6"/>
  <c r="H50" i="6" s="1"/>
  <c r="E45" i="6"/>
  <c r="H45" i="6" s="1"/>
  <c r="E39" i="6"/>
  <c r="H39" i="6" s="1"/>
  <c r="E38" i="6"/>
  <c r="H38" i="6" s="1"/>
  <c r="E36" i="6"/>
  <c r="H36" i="6" s="1"/>
  <c r="E35" i="6"/>
  <c r="H35" i="6" s="1"/>
  <c r="E30" i="6"/>
  <c r="H30" i="6" s="1"/>
  <c r="E29" i="6"/>
  <c r="H29" i="6" s="1"/>
  <c r="E28" i="6"/>
  <c r="H28" i="6" s="1"/>
  <c r="E27" i="6"/>
  <c r="H27" i="6" s="1"/>
  <c r="E26" i="6"/>
  <c r="H26" i="6" s="1"/>
  <c r="E24" i="6"/>
  <c r="H24" i="6" s="1"/>
  <c r="G19" i="6"/>
  <c r="E19" i="6"/>
  <c r="H19" i="6" s="1"/>
  <c r="F68" i="6"/>
  <c r="F67" i="6"/>
  <c r="F65" i="6"/>
  <c r="F64" i="6"/>
  <c r="F63" i="6"/>
  <c r="F53" i="6"/>
  <c r="F51" i="6"/>
  <c r="F50" i="6"/>
  <c r="F48" i="6"/>
  <c r="F45" i="6"/>
  <c r="F44" i="6"/>
  <c r="F42" i="6"/>
  <c r="F39" i="6"/>
  <c r="F38" i="6"/>
  <c r="F37" i="6"/>
  <c r="F36" i="6"/>
  <c r="F35" i="6"/>
  <c r="F32" i="6"/>
  <c r="F30" i="6"/>
  <c r="F29" i="6"/>
  <c r="F28" i="6"/>
  <c r="F27" i="6"/>
  <c r="F26" i="6"/>
  <c r="F25" i="6"/>
  <c r="F21" i="6"/>
  <c r="F19" i="6"/>
  <c r="E166" i="6"/>
  <c r="H166" i="6" s="1"/>
  <c r="E164" i="6"/>
  <c r="H164" i="6" s="1"/>
  <c r="E163" i="6"/>
  <c r="H163" i="6" s="1"/>
  <c r="E162" i="6"/>
  <c r="H162" i="6" s="1"/>
  <c r="E160" i="6"/>
  <c r="H160" i="6" s="1"/>
  <c r="E158" i="6"/>
  <c r="H158" i="6" s="1"/>
  <c r="E157" i="6"/>
  <c r="H157" i="6" s="1"/>
  <c r="E156" i="6"/>
  <c r="H156" i="6" s="1"/>
  <c r="E155" i="6"/>
  <c r="H155" i="6" s="1"/>
  <c r="E154" i="6"/>
  <c r="H154" i="6" s="1"/>
  <c r="E152" i="6"/>
  <c r="H152" i="6" s="1"/>
  <c r="E149" i="6"/>
  <c r="H149" i="6" s="1"/>
  <c r="E148" i="6"/>
  <c r="H148" i="6" s="1"/>
  <c r="E146" i="6"/>
  <c r="H146" i="6" s="1"/>
  <c r="E142" i="6"/>
  <c r="H142" i="6" s="1"/>
  <c r="E141" i="6"/>
  <c r="H141" i="6" s="1"/>
  <c r="E137" i="6"/>
  <c r="H137" i="6" s="1"/>
  <c r="E134" i="6"/>
  <c r="H134" i="6" s="1"/>
  <c r="E133" i="6"/>
  <c r="H133" i="6" s="1"/>
  <c r="E132" i="6"/>
  <c r="H132" i="6" s="1"/>
  <c r="E131" i="6"/>
  <c r="H131" i="6" s="1"/>
  <c r="E129" i="6"/>
  <c r="H129" i="6" s="1"/>
  <c r="E128" i="6"/>
  <c r="H128" i="6" s="1"/>
  <c r="E126" i="6"/>
  <c r="H126" i="6" s="1"/>
  <c r="E125" i="6"/>
  <c r="H125" i="6" s="1"/>
  <c r="E124" i="6"/>
  <c r="H124" i="6" s="1"/>
  <c r="E123" i="6"/>
  <c r="H123" i="6" s="1"/>
  <c r="E122" i="6"/>
  <c r="H122" i="6" s="1"/>
  <c r="E121" i="6"/>
  <c r="H121" i="6" s="1"/>
  <c r="E120" i="6"/>
  <c r="H120" i="6" s="1"/>
  <c r="E118" i="6"/>
  <c r="H118" i="6" s="1"/>
  <c r="E117" i="6"/>
  <c r="H117" i="6" s="1"/>
  <c r="E116" i="6"/>
  <c r="H116" i="6" s="1"/>
  <c r="E115" i="6"/>
  <c r="H115" i="6" s="1"/>
  <c r="E114" i="6"/>
  <c r="H114" i="6" s="1"/>
  <c r="E113" i="6"/>
  <c r="H113" i="6" s="1"/>
  <c r="E112" i="6"/>
  <c r="H112" i="6" s="1"/>
  <c r="E111" i="6"/>
  <c r="H111" i="6" s="1"/>
  <c r="E110" i="6"/>
  <c r="H110" i="6" s="1"/>
  <c r="E109" i="6"/>
  <c r="H109" i="6" s="1"/>
  <c r="E108" i="6"/>
  <c r="H108" i="6" s="1"/>
  <c r="E106" i="6"/>
  <c r="H106" i="6" s="1"/>
  <c r="E104" i="6"/>
  <c r="H104" i="6" s="1"/>
  <c r="E103" i="6"/>
  <c r="H103" i="6" s="1"/>
  <c r="E102" i="6"/>
  <c r="H102" i="6" s="1"/>
  <c r="E100" i="6"/>
  <c r="H100" i="6" s="1"/>
  <c r="E99" i="6"/>
  <c r="H99" i="6" s="1"/>
  <c r="E97" i="6"/>
  <c r="H97" i="6" s="1"/>
  <c r="E96" i="6"/>
  <c r="H96" i="6" s="1"/>
  <c r="E95" i="6"/>
  <c r="H95" i="6" s="1"/>
  <c r="E94" i="6"/>
  <c r="H94" i="6" s="1"/>
  <c r="E93" i="6"/>
  <c r="H93" i="6" s="1"/>
  <c r="E92" i="6"/>
  <c r="H92" i="6" s="1"/>
  <c r="E91" i="6"/>
  <c r="H91" i="6" s="1"/>
  <c r="E90" i="6"/>
  <c r="H90" i="6" s="1"/>
  <c r="E89" i="6"/>
  <c r="H89" i="6" s="1"/>
  <c r="E88" i="6"/>
  <c r="H88" i="6" s="1"/>
  <c r="E87" i="6"/>
  <c r="H87" i="6" s="1"/>
  <c r="E84" i="6"/>
  <c r="H84" i="6" s="1"/>
  <c r="E82" i="6"/>
  <c r="H82" i="6" s="1"/>
  <c r="E81" i="6"/>
  <c r="H81" i="6" s="1"/>
  <c r="E80" i="6"/>
  <c r="H80" i="6" s="1"/>
  <c r="E79" i="6"/>
  <c r="H79" i="6" s="1"/>
  <c r="E78" i="6"/>
  <c r="H78" i="6" s="1"/>
  <c r="E77" i="6"/>
  <c r="H77" i="6" s="1"/>
  <c r="E76" i="6"/>
  <c r="H76" i="6" s="1"/>
  <c r="G75" i="6"/>
  <c r="E75" i="6"/>
  <c r="H75" i="6" s="1"/>
  <c r="F167" i="6"/>
  <c r="F166" i="6"/>
  <c r="F164" i="6"/>
  <c r="F160" i="6"/>
  <c r="F156" i="6"/>
  <c r="F154" i="6"/>
  <c r="F153" i="6"/>
  <c r="F152" i="6"/>
  <c r="F148" i="6"/>
  <c r="F143" i="6"/>
  <c r="F142" i="6"/>
  <c r="F141" i="6"/>
  <c r="F139" i="6"/>
  <c r="F137" i="6"/>
  <c r="F136" i="6"/>
  <c r="F135" i="6"/>
  <c r="F134" i="6"/>
  <c r="F133" i="6"/>
  <c r="F132" i="6"/>
  <c r="F131" i="6"/>
  <c r="F129" i="6"/>
  <c r="F128" i="6"/>
  <c r="F126" i="6"/>
  <c r="F125" i="6"/>
  <c r="F124" i="6"/>
  <c r="F123" i="6"/>
  <c r="F122" i="6"/>
  <c r="F121" i="6"/>
  <c r="F120" i="6"/>
  <c r="F116" i="6"/>
  <c r="F115" i="6"/>
  <c r="F114" i="6"/>
  <c r="F113" i="6"/>
  <c r="F112" i="6"/>
  <c r="F111" i="6"/>
  <c r="F110" i="6"/>
  <c r="F109" i="6"/>
  <c r="F108" i="6"/>
  <c r="F106" i="6"/>
  <c r="F104" i="6"/>
  <c r="F103" i="6"/>
  <c r="F102" i="6"/>
  <c r="F101" i="6"/>
  <c r="F100" i="6"/>
  <c r="F99" i="6"/>
  <c r="F97" i="6"/>
  <c r="F96" i="6"/>
  <c r="F95" i="6"/>
  <c r="F94" i="6"/>
  <c r="F93" i="6"/>
  <c r="F92" i="6"/>
  <c r="F91" i="6"/>
  <c r="F90" i="6"/>
  <c r="F89" i="6"/>
  <c r="F88" i="6"/>
  <c r="F87" i="6"/>
  <c r="F84" i="6"/>
  <c r="F82" i="6"/>
  <c r="F81" i="6"/>
  <c r="F80" i="6"/>
  <c r="F79" i="6"/>
  <c r="F78" i="6"/>
  <c r="F77" i="6"/>
  <c r="F76" i="6"/>
  <c r="F75" i="6"/>
  <c r="E343" i="6"/>
  <c r="H343" i="6" s="1"/>
  <c r="E342" i="6"/>
  <c r="H342" i="6" s="1"/>
  <c r="E341" i="6"/>
  <c r="H341" i="6" s="1"/>
  <c r="E339" i="6"/>
  <c r="H339" i="6" s="1"/>
  <c r="E338" i="6"/>
  <c r="H338" i="6" s="1"/>
  <c r="E335" i="6"/>
  <c r="H335" i="6" s="1"/>
  <c r="E334" i="6"/>
  <c r="H334" i="6" s="1"/>
  <c r="E333" i="6"/>
  <c r="H333" i="6" s="1"/>
  <c r="E332" i="6"/>
  <c r="H332" i="6" s="1"/>
  <c r="E329" i="6"/>
  <c r="H329" i="6" s="1"/>
  <c r="E328" i="6"/>
  <c r="H328" i="6" s="1"/>
  <c r="E327" i="6"/>
  <c r="H327" i="6" s="1"/>
  <c r="E325" i="6"/>
  <c r="H325" i="6" s="1"/>
  <c r="E324" i="6"/>
  <c r="H324" i="6" s="1"/>
  <c r="E323" i="6"/>
  <c r="H323" i="6" s="1"/>
  <c r="E321" i="6"/>
  <c r="H321" i="6" s="1"/>
  <c r="E319" i="6"/>
  <c r="H319" i="6" s="1"/>
  <c r="E317" i="6"/>
  <c r="H317" i="6" s="1"/>
  <c r="E315" i="6"/>
  <c r="H315" i="6" s="1"/>
  <c r="E313" i="6"/>
  <c r="H313" i="6" s="1"/>
  <c r="E310" i="6"/>
  <c r="H310" i="6" s="1"/>
  <c r="E308" i="6"/>
  <c r="H308" i="6" s="1"/>
  <c r="E306" i="6"/>
  <c r="H306" i="6" s="1"/>
  <c r="E305" i="6"/>
  <c r="H305" i="6" s="1"/>
  <c r="E303" i="6"/>
  <c r="H303" i="6" s="1"/>
  <c r="E302" i="6"/>
  <c r="H302" i="6" s="1"/>
  <c r="E300" i="6"/>
  <c r="H300" i="6" s="1"/>
  <c r="E298" i="6"/>
  <c r="H298" i="6" s="1"/>
  <c r="E296" i="6"/>
  <c r="H296" i="6" s="1"/>
  <c r="E295" i="6"/>
  <c r="H295" i="6" s="1"/>
  <c r="E294" i="6"/>
  <c r="H294" i="6" s="1"/>
  <c r="E293" i="6"/>
  <c r="H293" i="6" s="1"/>
  <c r="E291" i="6"/>
  <c r="H291" i="6" s="1"/>
  <c r="E290" i="6"/>
  <c r="H290" i="6" s="1"/>
  <c r="E289" i="6"/>
  <c r="H289" i="6" s="1"/>
  <c r="E288" i="6"/>
  <c r="H288" i="6" s="1"/>
  <c r="E287" i="6"/>
  <c r="H287" i="6" s="1"/>
  <c r="E286" i="6"/>
  <c r="H286" i="6" s="1"/>
  <c r="E283" i="6"/>
  <c r="H283" i="6" s="1"/>
  <c r="E280" i="6"/>
  <c r="H280" i="6" s="1"/>
  <c r="E278" i="6"/>
  <c r="H278" i="6" s="1"/>
  <c r="E277" i="6"/>
  <c r="H277" i="6" s="1"/>
  <c r="E276" i="6"/>
  <c r="H276" i="6" s="1"/>
  <c r="E275" i="6"/>
  <c r="H275" i="6" s="1"/>
  <c r="E268" i="6"/>
  <c r="H268" i="6" s="1"/>
  <c r="E264" i="6"/>
  <c r="H264" i="6" s="1"/>
  <c r="E262" i="6"/>
  <c r="H262" i="6" s="1"/>
  <c r="E260" i="6"/>
  <c r="H260" i="6" s="1"/>
  <c r="E259" i="6"/>
  <c r="H259" i="6" s="1"/>
  <c r="E256" i="6"/>
  <c r="H256" i="6" s="1"/>
  <c r="E255" i="6"/>
  <c r="H255" i="6" s="1"/>
  <c r="E250" i="6"/>
  <c r="H250" i="6" s="1"/>
  <c r="E248" i="6"/>
  <c r="H248" i="6" s="1"/>
  <c r="E244" i="6"/>
  <c r="H244" i="6" s="1"/>
  <c r="E241" i="6"/>
  <c r="H241" i="6" s="1"/>
  <c r="E240" i="6"/>
  <c r="H240" i="6" s="1"/>
  <c r="E238" i="6"/>
  <c r="H238" i="6" s="1"/>
  <c r="E237" i="6"/>
  <c r="H237" i="6" s="1"/>
  <c r="E236" i="6"/>
  <c r="H236" i="6" s="1"/>
  <c r="E233" i="6"/>
  <c r="H233" i="6" s="1"/>
  <c r="E232" i="6"/>
  <c r="H232" i="6" s="1"/>
  <c r="E230" i="6"/>
  <c r="H230" i="6" s="1"/>
  <c r="E228" i="6"/>
  <c r="H228" i="6" s="1"/>
  <c r="E227" i="6"/>
  <c r="H227" i="6" s="1"/>
  <c r="E226" i="6"/>
  <c r="H226" i="6" s="1"/>
  <c r="E225" i="6"/>
  <c r="H225" i="6" s="1"/>
  <c r="E220" i="6"/>
  <c r="H220" i="6" s="1"/>
  <c r="E218" i="6"/>
  <c r="H218" i="6" s="1"/>
  <c r="E215" i="6"/>
  <c r="H215" i="6" s="1"/>
  <c r="E213" i="6"/>
  <c r="H213" i="6" s="1"/>
  <c r="E212" i="6"/>
  <c r="H212" i="6" s="1"/>
  <c r="E210" i="6"/>
  <c r="H210" i="6" s="1"/>
  <c r="E209" i="6"/>
  <c r="H209" i="6" s="1"/>
  <c r="E208" i="6"/>
  <c r="H208" i="6" s="1"/>
  <c r="E206" i="6"/>
  <c r="H206" i="6" s="1"/>
  <c r="E205" i="6"/>
  <c r="H205" i="6" s="1"/>
  <c r="E204" i="6"/>
  <c r="H204" i="6" s="1"/>
  <c r="E203" i="6"/>
  <c r="H203" i="6" s="1"/>
  <c r="E202" i="6"/>
  <c r="H202" i="6" s="1"/>
  <c r="E201" i="6"/>
  <c r="H201" i="6" s="1"/>
  <c r="E200" i="6"/>
  <c r="H200" i="6" s="1"/>
  <c r="E199" i="6"/>
  <c r="H199" i="6" s="1"/>
  <c r="E197" i="6"/>
  <c r="H197" i="6" s="1"/>
  <c r="E194" i="6"/>
  <c r="H194" i="6" s="1"/>
  <c r="E193" i="6"/>
  <c r="H193" i="6" s="1"/>
  <c r="E192" i="6"/>
  <c r="H192" i="6" s="1"/>
  <c r="E191" i="6"/>
  <c r="H191" i="6" s="1"/>
  <c r="E189" i="6"/>
  <c r="H189" i="6" s="1"/>
  <c r="E188" i="6"/>
  <c r="H188" i="6" s="1"/>
  <c r="E187" i="6"/>
  <c r="H187" i="6" s="1"/>
  <c r="E186" i="6"/>
  <c r="H186" i="6" s="1"/>
  <c r="E185" i="6"/>
  <c r="H185" i="6" s="1"/>
  <c r="E184" i="6"/>
  <c r="H184" i="6" s="1"/>
  <c r="E182" i="6"/>
  <c r="H182" i="6" s="1"/>
  <c r="E181" i="6"/>
  <c r="H181" i="6" s="1"/>
  <c r="E180" i="6"/>
  <c r="H180" i="6" s="1"/>
  <c r="E179" i="6"/>
  <c r="H179" i="6" s="1"/>
  <c r="E178" i="6"/>
  <c r="H178" i="6" s="1"/>
  <c r="E176" i="6"/>
  <c r="H176" i="6" s="1"/>
  <c r="E175" i="6"/>
  <c r="H175" i="6" s="1"/>
  <c r="E174" i="6"/>
  <c r="H174" i="6" s="1"/>
  <c r="G173" i="6"/>
  <c r="E173" i="6"/>
  <c r="H173" i="6" s="1"/>
  <c r="F343" i="6"/>
  <c r="F341" i="6"/>
  <c r="F339" i="6"/>
  <c r="F338" i="6"/>
  <c r="F335" i="6"/>
  <c r="F334" i="6"/>
  <c r="F333" i="6"/>
  <c r="F330" i="6"/>
  <c r="F329" i="6"/>
  <c r="F328" i="6"/>
  <c r="F327" i="6"/>
  <c r="F326" i="6"/>
  <c r="F325" i="6"/>
  <c r="F324" i="6"/>
  <c r="F322" i="6"/>
  <c r="F321" i="6"/>
  <c r="F319" i="6"/>
  <c r="F317" i="6"/>
  <c r="F313" i="6"/>
  <c r="F312" i="6"/>
  <c r="F308" i="6"/>
  <c r="F304" i="6"/>
  <c r="F303" i="6"/>
  <c r="F302" i="6"/>
  <c r="F300" i="6"/>
  <c r="F298" i="6"/>
  <c r="F297" i="6"/>
  <c r="F296" i="6"/>
  <c r="F294" i="6"/>
  <c r="F293" i="6"/>
  <c r="F291" i="6"/>
  <c r="F290" i="6"/>
  <c r="F289" i="6"/>
  <c r="F288" i="6"/>
  <c r="F287" i="6"/>
  <c r="F286" i="6"/>
  <c r="F283" i="6"/>
  <c r="F279" i="6"/>
  <c r="F278" i="6"/>
  <c r="F277" i="6"/>
  <c r="F276" i="6"/>
  <c r="F275" i="6"/>
  <c r="F270" i="6"/>
  <c r="F264" i="6"/>
  <c r="F262" i="6"/>
  <c r="F260" i="6"/>
  <c r="F259" i="6"/>
  <c r="F258" i="6"/>
  <c r="F257" i="6"/>
  <c r="F250" i="6"/>
  <c r="F249" i="6"/>
  <c r="F246" i="6"/>
  <c r="F244" i="6"/>
  <c r="F241" i="6"/>
  <c r="F238" i="6"/>
  <c r="F237" i="6"/>
  <c r="F234" i="6"/>
  <c r="F232" i="6"/>
  <c r="F228" i="6"/>
  <c r="F227" i="6"/>
  <c r="F225" i="6"/>
  <c r="F222" i="6"/>
  <c r="F218" i="6"/>
  <c r="F214" i="6"/>
  <c r="F213" i="6"/>
  <c r="F211" i="6"/>
  <c r="F210" i="6"/>
  <c r="F209" i="6"/>
  <c r="F208" i="6"/>
  <c r="F206" i="6"/>
  <c r="F205" i="6"/>
  <c r="F204" i="6"/>
  <c r="F203" i="6"/>
  <c r="F202" i="6"/>
  <c r="F201" i="6"/>
  <c r="F200" i="6"/>
  <c r="F199" i="6"/>
  <c r="F197" i="6"/>
  <c r="F194" i="6"/>
  <c r="F193" i="6"/>
  <c r="F192" i="6"/>
  <c r="F191" i="6"/>
  <c r="F190" i="6"/>
  <c r="F189" i="6"/>
  <c r="F188" i="6"/>
  <c r="F187" i="6"/>
  <c r="F186" i="6"/>
  <c r="F185" i="6"/>
  <c r="F182" i="6"/>
  <c r="F181" i="6"/>
  <c r="F180" i="6"/>
  <c r="F179" i="6"/>
  <c r="F178" i="6"/>
  <c r="F177" i="6"/>
  <c r="F176" i="6"/>
  <c r="F175" i="6"/>
  <c r="F174" i="6"/>
  <c r="F173" i="6"/>
  <c r="E575" i="6"/>
  <c r="H575" i="6" s="1"/>
  <c r="E574" i="6"/>
  <c r="H574" i="6" s="1"/>
  <c r="E573" i="6"/>
  <c r="H573" i="6" s="1"/>
  <c r="E572" i="6"/>
  <c r="H572" i="6" s="1"/>
  <c r="E570" i="6"/>
  <c r="H570" i="6" s="1"/>
  <c r="E568" i="6"/>
  <c r="H568" i="6" s="1"/>
  <c r="E566" i="6"/>
  <c r="H566" i="6" s="1"/>
  <c r="E562" i="6"/>
  <c r="H562" i="6" s="1"/>
  <c r="E561" i="6"/>
  <c r="H561" i="6" s="1"/>
  <c r="E560" i="6"/>
  <c r="H560" i="6" s="1"/>
  <c r="E559" i="6"/>
  <c r="H559" i="6" s="1"/>
  <c r="E556" i="6"/>
  <c r="H556" i="6" s="1"/>
  <c r="E555" i="6"/>
  <c r="H555" i="6" s="1"/>
  <c r="E554" i="6"/>
  <c r="H554" i="6" s="1"/>
  <c r="E550" i="6"/>
  <c r="H550" i="6" s="1"/>
  <c r="E549" i="6"/>
  <c r="H549" i="6" s="1"/>
  <c r="E548" i="6"/>
  <c r="H548" i="6" s="1"/>
  <c r="E546" i="6"/>
  <c r="H546" i="6" s="1"/>
  <c r="E545" i="6"/>
  <c r="H545" i="6" s="1"/>
  <c r="E544" i="6"/>
  <c r="H544" i="6" s="1"/>
  <c r="E542" i="6"/>
  <c r="H542" i="6" s="1"/>
  <c r="E541" i="6"/>
  <c r="H541" i="6" s="1"/>
  <c r="E540" i="6"/>
  <c r="H540" i="6" s="1"/>
  <c r="E539" i="6"/>
  <c r="H539" i="6" s="1"/>
  <c r="E538" i="6"/>
  <c r="H538" i="6" s="1"/>
  <c r="E537" i="6"/>
  <c r="H537" i="6" s="1"/>
  <c r="E535" i="6"/>
  <c r="H535" i="6" s="1"/>
  <c r="E534" i="6"/>
  <c r="H534" i="6" s="1"/>
  <c r="E532" i="6"/>
  <c r="H532" i="6" s="1"/>
  <c r="E531" i="6"/>
  <c r="H531" i="6" s="1"/>
  <c r="E530" i="6"/>
  <c r="H530" i="6" s="1"/>
  <c r="E529" i="6"/>
  <c r="H529" i="6" s="1"/>
  <c r="E528" i="6"/>
  <c r="H528" i="6" s="1"/>
  <c r="E526" i="6"/>
  <c r="H526" i="6" s="1"/>
  <c r="E523" i="6"/>
  <c r="H523" i="6" s="1"/>
  <c r="E520" i="6"/>
  <c r="H520" i="6" s="1"/>
  <c r="E517" i="6"/>
  <c r="H517" i="6" s="1"/>
  <c r="E516" i="6"/>
  <c r="H516" i="6" s="1"/>
  <c r="E515" i="6"/>
  <c r="H515" i="6" s="1"/>
  <c r="E514" i="6"/>
  <c r="H514" i="6" s="1"/>
  <c r="E512" i="6"/>
  <c r="H512" i="6" s="1"/>
  <c r="E511" i="6"/>
  <c r="H511" i="6" s="1"/>
  <c r="E510" i="6"/>
  <c r="H510" i="6" s="1"/>
  <c r="E509" i="6"/>
  <c r="H509" i="6" s="1"/>
  <c r="E508" i="6"/>
  <c r="H508" i="6" s="1"/>
  <c r="E507" i="6"/>
  <c r="H507" i="6" s="1"/>
  <c r="E506" i="6"/>
  <c r="H506" i="6" s="1"/>
  <c r="E501" i="6"/>
  <c r="H501" i="6" s="1"/>
  <c r="E500" i="6"/>
  <c r="H500" i="6" s="1"/>
  <c r="E499" i="6"/>
  <c r="H499" i="6" s="1"/>
  <c r="E498" i="6"/>
  <c r="H498" i="6" s="1"/>
  <c r="E497" i="6"/>
  <c r="H497" i="6" s="1"/>
  <c r="E493" i="6"/>
  <c r="H493" i="6" s="1"/>
  <c r="E492" i="6"/>
  <c r="H492" i="6" s="1"/>
  <c r="E490" i="6"/>
  <c r="H490" i="6" s="1"/>
  <c r="E489" i="6"/>
  <c r="H489" i="6" s="1"/>
  <c r="E488" i="6"/>
  <c r="H488" i="6" s="1"/>
  <c r="E487" i="6"/>
  <c r="H487" i="6" s="1"/>
  <c r="E486" i="6"/>
  <c r="H486" i="6" s="1"/>
  <c r="E485" i="6"/>
  <c r="H485" i="6" s="1"/>
  <c r="E484" i="6"/>
  <c r="H484" i="6" s="1"/>
  <c r="E483" i="6"/>
  <c r="H483" i="6" s="1"/>
  <c r="E481" i="6"/>
  <c r="H481" i="6" s="1"/>
  <c r="E480" i="6"/>
  <c r="H480" i="6" s="1"/>
  <c r="E479" i="6"/>
  <c r="H479" i="6" s="1"/>
  <c r="E477" i="6"/>
  <c r="H477" i="6" s="1"/>
  <c r="E476" i="6"/>
  <c r="H476" i="6" s="1"/>
  <c r="E473" i="6"/>
  <c r="H473" i="6" s="1"/>
  <c r="E471" i="6"/>
  <c r="H471" i="6" s="1"/>
  <c r="E470" i="6"/>
  <c r="H470" i="6" s="1"/>
  <c r="E469" i="6"/>
  <c r="H469" i="6" s="1"/>
  <c r="E467" i="6"/>
  <c r="H467" i="6" s="1"/>
  <c r="E466" i="6"/>
  <c r="H466" i="6" s="1"/>
  <c r="E465" i="6"/>
  <c r="H465" i="6" s="1"/>
  <c r="E464" i="6"/>
  <c r="H464" i="6" s="1"/>
  <c r="E463" i="6"/>
  <c r="H463" i="6" s="1"/>
  <c r="E462" i="6"/>
  <c r="H462" i="6" s="1"/>
  <c r="E461" i="6"/>
  <c r="H461" i="6" s="1"/>
  <c r="E459" i="6"/>
  <c r="H459" i="6" s="1"/>
  <c r="E458" i="6"/>
  <c r="H458" i="6" s="1"/>
  <c r="E457" i="6"/>
  <c r="H457" i="6" s="1"/>
  <c r="E456" i="6"/>
  <c r="H456" i="6" s="1"/>
  <c r="E455" i="6"/>
  <c r="H455" i="6" s="1"/>
  <c r="E454" i="6"/>
  <c r="H454" i="6" s="1"/>
  <c r="E453" i="6"/>
  <c r="H453" i="6" s="1"/>
  <c r="E444" i="6"/>
  <c r="H444" i="6" s="1"/>
  <c r="E443" i="6"/>
  <c r="H443" i="6" s="1"/>
  <c r="E442" i="6"/>
  <c r="H442" i="6" s="1"/>
  <c r="E434" i="6"/>
  <c r="H434" i="6" s="1"/>
  <c r="E433" i="6"/>
  <c r="H433" i="6" s="1"/>
  <c r="E432" i="6"/>
  <c r="H432" i="6" s="1"/>
  <c r="E430" i="6"/>
  <c r="H430" i="6" s="1"/>
  <c r="E429" i="6"/>
  <c r="H429" i="6" s="1"/>
  <c r="E428" i="6"/>
  <c r="H428" i="6" s="1"/>
  <c r="E425" i="6"/>
  <c r="H425" i="6" s="1"/>
  <c r="E424" i="6"/>
  <c r="H424" i="6" s="1"/>
  <c r="E423" i="6"/>
  <c r="H423" i="6" s="1"/>
  <c r="E422" i="6"/>
  <c r="H422" i="6" s="1"/>
  <c r="E420" i="6"/>
  <c r="H420" i="6" s="1"/>
  <c r="E417" i="6"/>
  <c r="H417" i="6" s="1"/>
  <c r="E413" i="6"/>
  <c r="H413" i="6" s="1"/>
  <c r="E412" i="6"/>
  <c r="H412" i="6" s="1"/>
  <c r="E411" i="6"/>
  <c r="H411" i="6" s="1"/>
  <c r="E410" i="6"/>
  <c r="H410" i="6" s="1"/>
  <c r="E409" i="6"/>
  <c r="H409" i="6" s="1"/>
  <c r="E408" i="6"/>
  <c r="H408" i="6" s="1"/>
  <c r="E403" i="6"/>
  <c r="H403" i="6" s="1"/>
  <c r="E402" i="6"/>
  <c r="H402" i="6" s="1"/>
  <c r="E401" i="6"/>
  <c r="H401" i="6" s="1"/>
  <c r="E400" i="6"/>
  <c r="H400" i="6" s="1"/>
  <c r="E399" i="6"/>
  <c r="H399" i="6" s="1"/>
  <c r="E398" i="6"/>
  <c r="H398" i="6" s="1"/>
  <c r="E397" i="6"/>
  <c r="H397" i="6" s="1"/>
  <c r="E395" i="6"/>
  <c r="H395" i="6" s="1"/>
  <c r="E392" i="6"/>
  <c r="H392" i="6" s="1"/>
  <c r="E391" i="6"/>
  <c r="H391" i="6" s="1"/>
  <c r="E389" i="6"/>
  <c r="H389" i="6" s="1"/>
  <c r="E388" i="6"/>
  <c r="H388" i="6" s="1"/>
  <c r="E386" i="6"/>
  <c r="H386" i="6" s="1"/>
  <c r="E385" i="6"/>
  <c r="H385" i="6" s="1"/>
  <c r="E384" i="6"/>
  <c r="H384" i="6" s="1"/>
  <c r="E383" i="6"/>
  <c r="H383" i="6" s="1"/>
  <c r="E382" i="6"/>
  <c r="H382" i="6" s="1"/>
  <c r="E380" i="6"/>
  <c r="H380" i="6" s="1"/>
  <c r="E379" i="6"/>
  <c r="H379" i="6" s="1"/>
  <c r="E378" i="6"/>
  <c r="H378" i="6" s="1"/>
  <c r="E377" i="6"/>
  <c r="H377" i="6" s="1"/>
  <c r="E376" i="6"/>
  <c r="H376" i="6" s="1"/>
  <c r="E375" i="6"/>
  <c r="H375" i="6" s="1"/>
  <c r="E374" i="6"/>
  <c r="H374" i="6" s="1"/>
  <c r="E373" i="6"/>
  <c r="H373" i="6" s="1"/>
  <c r="E372" i="6"/>
  <c r="H372" i="6" s="1"/>
  <c r="E370" i="6"/>
  <c r="H370" i="6" s="1"/>
  <c r="E369" i="6"/>
  <c r="H369" i="6" s="1"/>
  <c r="E368" i="6"/>
  <c r="H368" i="6" s="1"/>
  <c r="E367" i="6"/>
  <c r="H367" i="6" s="1"/>
  <c r="E366" i="6"/>
  <c r="H366" i="6" s="1"/>
  <c r="E365" i="6"/>
  <c r="H365" i="6" s="1"/>
  <c r="E364" i="6"/>
  <c r="H364" i="6" s="1"/>
  <c r="E362" i="6"/>
  <c r="H362" i="6" s="1"/>
  <c r="E361" i="6"/>
  <c r="H361" i="6" s="1"/>
  <c r="E359" i="6"/>
  <c r="H359" i="6" s="1"/>
  <c r="E358" i="6"/>
  <c r="H358" i="6" s="1"/>
  <c r="E357" i="6"/>
  <c r="H357" i="6" s="1"/>
  <c r="E356" i="6"/>
  <c r="H356" i="6" s="1"/>
  <c r="E355" i="6"/>
  <c r="H355" i="6" s="1"/>
  <c r="E352" i="6"/>
  <c r="H352" i="6" s="1"/>
  <c r="E351" i="6"/>
  <c r="H351" i="6" s="1"/>
  <c r="E350" i="6"/>
  <c r="H350" i="6" s="1"/>
  <c r="G349" i="6"/>
  <c r="E349" i="6"/>
  <c r="H349" i="6" s="1"/>
  <c r="F574" i="6"/>
  <c r="F573" i="6"/>
  <c r="F572" i="6"/>
  <c r="F571" i="6"/>
  <c r="F570" i="6"/>
  <c r="F569" i="6"/>
  <c r="F568" i="6"/>
  <c r="F566" i="6"/>
  <c r="F562" i="6"/>
  <c r="F561" i="6"/>
  <c r="F560" i="6"/>
  <c r="F559" i="6"/>
  <c r="F556" i="6"/>
  <c r="F555" i="6"/>
  <c r="F554" i="6"/>
  <c r="F552" i="6"/>
  <c r="F551" i="6"/>
  <c r="F548" i="6"/>
  <c r="F544" i="6"/>
  <c r="F542" i="6"/>
  <c r="F541" i="6"/>
  <c r="F540" i="6"/>
  <c r="F539" i="6"/>
  <c r="F538" i="6"/>
  <c r="F535" i="6"/>
  <c r="F534" i="6"/>
  <c r="F532" i="6"/>
  <c r="F531" i="6"/>
  <c r="F530" i="6"/>
  <c r="F529" i="6"/>
  <c r="F528" i="6"/>
  <c r="F524" i="6"/>
  <c r="F523" i="6"/>
  <c r="F521" i="6"/>
  <c r="F517" i="6"/>
  <c r="F516" i="6"/>
  <c r="F515" i="6"/>
  <c r="F514" i="6"/>
  <c r="F512" i="6"/>
  <c r="F511" i="6"/>
  <c r="F510" i="6"/>
  <c r="F509" i="6"/>
  <c r="F508" i="6"/>
  <c r="F507" i="6"/>
  <c r="F506" i="6"/>
  <c r="F501" i="6"/>
  <c r="F500" i="6"/>
  <c r="F499" i="6"/>
  <c r="F498" i="6"/>
  <c r="F497" i="6"/>
  <c r="F493" i="6"/>
  <c r="F492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2" i="6"/>
  <c r="F471" i="6"/>
  <c r="F470" i="6"/>
  <c r="F469" i="6"/>
  <c r="F467" i="6"/>
  <c r="F466" i="6"/>
  <c r="F465" i="6"/>
  <c r="F464" i="6"/>
  <c r="F463" i="6"/>
  <c r="F462" i="6"/>
  <c r="F461" i="6"/>
  <c r="F459" i="6"/>
  <c r="F458" i="6"/>
  <c r="F457" i="6"/>
  <c r="F456" i="6"/>
  <c r="F455" i="6"/>
  <c r="F454" i="6"/>
  <c r="F453" i="6"/>
  <c r="F448" i="6"/>
  <c r="F446" i="6"/>
  <c r="F445" i="6"/>
  <c r="F442" i="6"/>
  <c r="F439" i="6"/>
  <c r="F437" i="6"/>
  <c r="F434" i="6"/>
  <c r="F432" i="6"/>
  <c r="F430" i="6"/>
  <c r="F429" i="6"/>
  <c r="F428" i="6"/>
  <c r="F425" i="6"/>
  <c r="F424" i="6"/>
  <c r="F423" i="6"/>
  <c r="F420" i="6"/>
  <c r="F413" i="6"/>
  <c r="F412" i="6"/>
  <c r="F410" i="6"/>
  <c r="F409" i="6"/>
  <c r="F408" i="6"/>
  <c r="F407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2" i="6"/>
  <c r="F391" i="6"/>
  <c r="F388" i="6"/>
  <c r="F387" i="6"/>
  <c r="F386" i="6"/>
  <c r="F385" i="6"/>
  <c r="F384" i="6"/>
  <c r="F383" i="6"/>
  <c r="F382" i="6"/>
  <c r="F380" i="6"/>
  <c r="F379" i="6"/>
  <c r="F378" i="6"/>
  <c r="F376" i="6"/>
  <c r="F374" i="6"/>
  <c r="F373" i="6"/>
  <c r="F372" i="6"/>
  <c r="F370" i="6"/>
  <c r="F369" i="6"/>
  <c r="F367" i="6"/>
  <c r="F366" i="6"/>
  <c r="F365" i="6"/>
  <c r="F364" i="6"/>
  <c r="F362" i="6"/>
  <c r="F361" i="6"/>
  <c r="F359" i="6"/>
  <c r="F358" i="6"/>
  <c r="F357" i="6"/>
  <c r="F356" i="6"/>
  <c r="F355" i="6"/>
  <c r="F354" i="6"/>
  <c r="F352" i="6"/>
  <c r="F351" i="6"/>
  <c r="F350" i="6"/>
  <c r="F349" i="6"/>
  <c r="E609" i="6"/>
  <c r="H609" i="6" s="1"/>
  <c r="E608" i="6"/>
  <c r="H608" i="6" s="1"/>
  <c r="E606" i="6"/>
  <c r="H606" i="6" s="1"/>
  <c r="E605" i="6"/>
  <c r="H605" i="6" s="1"/>
  <c r="E604" i="6"/>
  <c r="H604" i="6" s="1"/>
  <c r="E603" i="6"/>
  <c r="H603" i="6" s="1"/>
  <c r="E602" i="6"/>
  <c r="H602" i="6" s="1"/>
  <c r="E601" i="6"/>
  <c r="H601" i="6" s="1"/>
  <c r="E600" i="6"/>
  <c r="H600" i="6" s="1"/>
  <c r="E599" i="6"/>
  <c r="H599" i="6" s="1"/>
  <c r="E598" i="6"/>
  <c r="H598" i="6" s="1"/>
  <c r="E597" i="6"/>
  <c r="H597" i="6" s="1"/>
  <c r="E594" i="6"/>
  <c r="H594" i="6" s="1"/>
  <c r="E593" i="6"/>
  <c r="H593" i="6" s="1"/>
  <c r="E592" i="6"/>
  <c r="H592" i="6" s="1"/>
  <c r="E591" i="6"/>
  <c r="H591" i="6" s="1"/>
  <c r="E590" i="6"/>
  <c r="H590" i="6" s="1"/>
  <c r="E589" i="6"/>
  <c r="H589" i="6" s="1"/>
  <c r="E587" i="6"/>
  <c r="H587" i="6" s="1"/>
  <c r="E586" i="6"/>
  <c r="H586" i="6" s="1"/>
  <c r="E585" i="6"/>
  <c r="H585" i="6" s="1"/>
  <c r="E584" i="6"/>
  <c r="H584" i="6" s="1"/>
  <c r="E583" i="6"/>
  <c r="H583" i="6" s="1"/>
  <c r="G582" i="6"/>
  <c r="E582" i="6"/>
  <c r="H582" i="6" s="1"/>
  <c r="F609" i="6"/>
  <c r="F608" i="6"/>
  <c r="F607" i="6"/>
  <c r="F605" i="6"/>
  <c r="F604" i="6"/>
  <c r="F602" i="6"/>
  <c r="F601" i="6"/>
  <c r="F600" i="6"/>
  <c r="F599" i="6"/>
  <c r="F597" i="6"/>
  <c r="F594" i="6"/>
  <c r="F593" i="6"/>
  <c r="F592" i="6"/>
  <c r="F591" i="6"/>
  <c r="F590" i="6"/>
  <c r="F589" i="6"/>
  <c r="F587" i="6"/>
  <c r="F586" i="6"/>
  <c r="F585" i="6"/>
  <c r="F584" i="6"/>
  <c r="F583" i="6"/>
  <c r="F582" i="6"/>
  <c r="G9" i="7"/>
  <c r="E9" i="7"/>
  <c r="F9" i="7"/>
  <c r="G10" i="7"/>
  <c r="E10" i="7"/>
  <c r="H10" i="7" s="1"/>
  <c r="F10" i="7"/>
  <c r="G11" i="7"/>
  <c r="E11" i="7"/>
  <c r="H11" i="7" s="1"/>
  <c r="F11" i="7"/>
  <c r="G12" i="7"/>
  <c r="E12" i="7"/>
  <c r="H12" i="7" s="1"/>
  <c r="F12" i="7"/>
  <c r="G13" i="7"/>
  <c r="E13" i="7"/>
  <c r="H13" i="7" s="1"/>
  <c r="F13" i="7"/>
  <c r="E68" i="7"/>
  <c r="H68" i="7" s="1"/>
  <c r="E67" i="7"/>
  <c r="H67" i="7" s="1"/>
  <c r="E64" i="7"/>
  <c r="H64" i="7" s="1"/>
  <c r="E50" i="7"/>
  <c r="H50" i="7" s="1"/>
  <c r="E36" i="7"/>
  <c r="H36" i="7" s="1"/>
  <c r="E30" i="7"/>
  <c r="H30" i="7" s="1"/>
  <c r="E29" i="7"/>
  <c r="H29" i="7" s="1"/>
  <c r="E27" i="7"/>
  <c r="H27" i="7" s="1"/>
  <c r="G19" i="7"/>
  <c r="E19" i="7"/>
  <c r="H19" i="7" s="1"/>
  <c r="F67" i="7"/>
  <c r="F66" i="7"/>
  <c r="F64" i="7"/>
  <c r="F54" i="7"/>
  <c r="F50" i="7"/>
  <c r="F36" i="7"/>
  <c r="F30" i="7"/>
  <c r="F29" i="7"/>
  <c r="F26" i="7"/>
  <c r="F19" i="7"/>
  <c r="E164" i="7"/>
  <c r="H164" i="7" s="1"/>
  <c r="E146" i="7"/>
  <c r="H146" i="7" s="1"/>
  <c r="E132" i="7"/>
  <c r="H132" i="7" s="1"/>
  <c r="E131" i="7"/>
  <c r="H131" i="7" s="1"/>
  <c r="E126" i="7"/>
  <c r="H126" i="7" s="1"/>
  <c r="E124" i="7"/>
  <c r="H124" i="7" s="1"/>
  <c r="E121" i="7"/>
  <c r="H121" i="7" s="1"/>
  <c r="E120" i="7"/>
  <c r="H120" i="7" s="1"/>
  <c r="E113" i="7"/>
  <c r="H113" i="7" s="1"/>
  <c r="E111" i="7"/>
  <c r="H111" i="7" s="1"/>
  <c r="E104" i="7"/>
  <c r="H104" i="7" s="1"/>
  <c r="E103" i="7"/>
  <c r="H103" i="7" s="1"/>
  <c r="E100" i="7"/>
  <c r="H100" i="7" s="1"/>
  <c r="E99" i="7"/>
  <c r="H99" i="7" s="1"/>
  <c r="E96" i="7"/>
  <c r="H96" i="7" s="1"/>
  <c r="E94" i="7"/>
  <c r="H94" i="7" s="1"/>
  <c r="E93" i="7"/>
  <c r="H93" i="7" s="1"/>
  <c r="E92" i="7"/>
  <c r="H92" i="7" s="1"/>
  <c r="E91" i="7"/>
  <c r="H91" i="7" s="1"/>
  <c r="E90" i="7"/>
  <c r="H90" i="7" s="1"/>
  <c r="E80" i="7"/>
  <c r="H80" i="7" s="1"/>
  <c r="E79" i="7"/>
  <c r="H79" i="7" s="1"/>
  <c r="G75" i="7"/>
  <c r="E75" i="7"/>
  <c r="H75" i="7" s="1"/>
  <c r="F164" i="7"/>
  <c r="F143" i="7"/>
  <c r="F136" i="7"/>
  <c r="F134" i="7"/>
  <c r="F132" i="7"/>
  <c r="F131" i="7"/>
  <c r="F125" i="7"/>
  <c r="F123" i="7"/>
  <c r="F115" i="7"/>
  <c r="F114" i="7"/>
  <c r="F112" i="7"/>
  <c r="F111" i="7"/>
  <c r="F103" i="7"/>
  <c r="F102" i="7"/>
  <c r="F100" i="7"/>
  <c r="F99" i="7"/>
  <c r="F97" i="7"/>
  <c r="F96" i="7"/>
  <c r="F94" i="7"/>
  <c r="F93" i="7"/>
  <c r="F92" i="7"/>
  <c r="F91" i="7"/>
  <c r="F90" i="7"/>
  <c r="F87" i="7"/>
  <c r="F85" i="7"/>
  <c r="F82" i="7"/>
  <c r="F81" i="7"/>
  <c r="F79" i="7"/>
  <c r="F75" i="7"/>
  <c r="E328" i="7"/>
  <c r="H328" i="7" s="1"/>
  <c r="E323" i="7"/>
  <c r="H323" i="7" s="1"/>
  <c r="E322" i="7"/>
  <c r="H322" i="7" s="1"/>
  <c r="E321" i="7"/>
  <c r="H321" i="7" s="1"/>
  <c r="E319" i="7"/>
  <c r="H319" i="7" s="1"/>
  <c r="E317" i="7"/>
  <c r="H317" i="7" s="1"/>
  <c r="E313" i="7"/>
  <c r="H313" i="7" s="1"/>
  <c r="E302" i="7"/>
  <c r="H302" i="7" s="1"/>
  <c r="E301" i="7"/>
  <c r="H301" i="7" s="1"/>
  <c r="E300" i="7"/>
  <c r="H300" i="7" s="1"/>
  <c r="E297" i="7"/>
  <c r="H297" i="7" s="1"/>
  <c r="E294" i="7"/>
  <c r="H294" i="7" s="1"/>
  <c r="E289" i="7"/>
  <c r="H289" i="7" s="1"/>
  <c r="E288" i="7"/>
  <c r="H288" i="7" s="1"/>
  <c r="E277" i="7"/>
  <c r="H277" i="7" s="1"/>
  <c r="E276" i="7"/>
  <c r="H276" i="7" s="1"/>
  <c r="E275" i="7"/>
  <c r="H275" i="7" s="1"/>
  <c r="E238" i="7"/>
  <c r="H238" i="7" s="1"/>
  <c r="E236" i="7"/>
  <c r="H236" i="7" s="1"/>
  <c r="E232" i="7"/>
  <c r="H232" i="7" s="1"/>
  <c r="E225" i="7"/>
  <c r="H225" i="7" s="1"/>
  <c r="E224" i="7"/>
  <c r="H224" i="7" s="1"/>
  <c r="E218" i="7"/>
  <c r="H218" i="7" s="1"/>
  <c r="E214" i="7"/>
  <c r="H214" i="7" s="1"/>
  <c r="E213" i="7"/>
  <c r="H213" i="7" s="1"/>
  <c r="E209" i="7"/>
  <c r="H209" i="7" s="1"/>
  <c r="E208" i="7"/>
  <c r="H208" i="7" s="1"/>
  <c r="E206" i="7"/>
  <c r="H206" i="7" s="1"/>
  <c r="E205" i="7"/>
  <c r="H205" i="7" s="1"/>
  <c r="E204" i="7"/>
  <c r="H204" i="7" s="1"/>
  <c r="E203" i="7"/>
  <c r="H203" i="7" s="1"/>
  <c r="E202" i="7"/>
  <c r="H202" i="7" s="1"/>
  <c r="E201" i="7"/>
  <c r="H201" i="7" s="1"/>
  <c r="E200" i="7"/>
  <c r="H200" i="7" s="1"/>
  <c r="E199" i="7"/>
  <c r="H199" i="7" s="1"/>
  <c r="E193" i="7"/>
  <c r="H193" i="7" s="1"/>
  <c r="E191" i="7"/>
  <c r="H191" i="7" s="1"/>
  <c r="E189" i="7"/>
  <c r="H189" i="7" s="1"/>
  <c r="E188" i="7"/>
  <c r="H188" i="7" s="1"/>
  <c r="E187" i="7"/>
  <c r="H187" i="7" s="1"/>
  <c r="E186" i="7"/>
  <c r="H186" i="7" s="1"/>
  <c r="E185" i="7"/>
  <c r="H185" i="7" s="1"/>
  <c r="E182" i="7"/>
  <c r="H182" i="7" s="1"/>
  <c r="E179" i="7"/>
  <c r="H179" i="7" s="1"/>
  <c r="E178" i="7"/>
  <c r="H178" i="7" s="1"/>
  <c r="E176" i="7"/>
  <c r="H176" i="7" s="1"/>
  <c r="E174" i="7"/>
  <c r="H174" i="7" s="1"/>
  <c r="G173" i="7"/>
  <c r="E173" i="7"/>
  <c r="H173" i="7" s="1"/>
  <c r="F335" i="7"/>
  <c r="F322" i="7"/>
  <c r="F321" i="7"/>
  <c r="F319" i="7"/>
  <c r="F317" i="7"/>
  <c r="F304" i="7"/>
  <c r="F302" i="7"/>
  <c r="F297" i="7"/>
  <c r="F294" i="7"/>
  <c r="F288" i="7"/>
  <c r="F287" i="7"/>
  <c r="F283" i="7"/>
  <c r="F278" i="7"/>
  <c r="F277" i="7"/>
  <c r="F276" i="7"/>
  <c r="F275" i="7"/>
  <c r="F259" i="7"/>
  <c r="F241" i="7"/>
  <c r="F238" i="7"/>
  <c r="F236" i="7"/>
  <c r="F224" i="7"/>
  <c r="F218" i="7"/>
  <c r="F213" i="7"/>
  <c r="F210" i="7"/>
  <c r="F208" i="7"/>
  <c r="F206" i="7"/>
  <c r="F204" i="7"/>
  <c r="F203" i="7"/>
  <c r="F202" i="7"/>
  <c r="F201" i="7"/>
  <c r="F195" i="7"/>
  <c r="F193" i="7"/>
  <c r="F187" i="7"/>
  <c r="F186" i="7"/>
  <c r="F185" i="7"/>
  <c r="F182" i="7"/>
  <c r="F179" i="7"/>
  <c r="F178" i="7"/>
  <c r="F175" i="7"/>
  <c r="F173" i="7"/>
  <c r="E572" i="7"/>
  <c r="H572" i="7" s="1"/>
  <c r="E570" i="7"/>
  <c r="H570" i="7" s="1"/>
  <c r="E569" i="7"/>
  <c r="H569" i="7" s="1"/>
  <c r="E568" i="7"/>
  <c r="H568" i="7" s="1"/>
  <c r="E566" i="7"/>
  <c r="H566" i="7" s="1"/>
  <c r="E565" i="7"/>
  <c r="H565" i="7" s="1"/>
  <c r="E563" i="7"/>
  <c r="H563" i="7" s="1"/>
  <c r="E562" i="7"/>
  <c r="H562" i="7" s="1"/>
  <c r="E561" i="7"/>
  <c r="H561" i="7" s="1"/>
  <c r="E560" i="7"/>
  <c r="H560" i="7" s="1"/>
  <c r="E559" i="7"/>
  <c r="H559" i="7" s="1"/>
  <c r="E554" i="7"/>
  <c r="H554" i="7" s="1"/>
  <c r="E551" i="7"/>
  <c r="H551" i="7" s="1"/>
  <c r="E548" i="7"/>
  <c r="H548" i="7" s="1"/>
  <c r="E539" i="7"/>
  <c r="H539" i="7" s="1"/>
  <c r="E538" i="7"/>
  <c r="H538" i="7" s="1"/>
  <c r="E535" i="7"/>
  <c r="H535" i="7" s="1"/>
  <c r="E532" i="7"/>
  <c r="H532" i="7" s="1"/>
  <c r="E497" i="7"/>
  <c r="H497" i="7" s="1"/>
  <c r="E489" i="7"/>
  <c r="H489" i="7" s="1"/>
  <c r="E484" i="7"/>
  <c r="H484" i="7" s="1"/>
  <c r="E483" i="7"/>
  <c r="H483" i="7" s="1"/>
  <c r="E479" i="7"/>
  <c r="H479" i="7" s="1"/>
  <c r="E476" i="7"/>
  <c r="H476" i="7" s="1"/>
  <c r="E475" i="7"/>
  <c r="H475" i="7" s="1"/>
  <c r="E471" i="7"/>
  <c r="H471" i="7" s="1"/>
  <c r="E469" i="7"/>
  <c r="H469" i="7" s="1"/>
  <c r="E468" i="7"/>
  <c r="H468" i="7" s="1"/>
  <c r="E466" i="7"/>
  <c r="H466" i="7" s="1"/>
  <c r="E465" i="7"/>
  <c r="H465" i="7" s="1"/>
  <c r="E464" i="7"/>
  <c r="H464" i="7" s="1"/>
  <c r="E461" i="7"/>
  <c r="H461" i="7" s="1"/>
  <c r="E456" i="7"/>
  <c r="H456" i="7" s="1"/>
  <c r="E455" i="7"/>
  <c r="H455" i="7" s="1"/>
  <c r="E453" i="7"/>
  <c r="H453" i="7" s="1"/>
  <c r="E440" i="7"/>
  <c r="H440" i="7" s="1"/>
  <c r="E439" i="7"/>
  <c r="H439" i="7" s="1"/>
  <c r="E437" i="7"/>
  <c r="H437" i="7" s="1"/>
  <c r="E434" i="7"/>
  <c r="H434" i="7" s="1"/>
  <c r="E432" i="7"/>
  <c r="H432" i="7" s="1"/>
  <c r="E429" i="7"/>
  <c r="H429" i="7" s="1"/>
  <c r="E428" i="7"/>
  <c r="H428" i="7" s="1"/>
  <c r="E424" i="7"/>
  <c r="H424" i="7" s="1"/>
  <c r="E423" i="7"/>
  <c r="H423" i="7" s="1"/>
  <c r="E420" i="7"/>
  <c r="H420" i="7" s="1"/>
  <c r="E413" i="7"/>
  <c r="H413" i="7" s="1"/>
  <c r="E412" i="7"/>
  <c r="H412" i="7" s="1"/>
  <c r="E411" i="7"/>
  <c r="H411" i="7" s="1"/>
  <c r="E410" i="7"/>
  <c r="H410" i="7" s="1"/>
  <c r="E409" i="7"/>
  <c r="H409" i="7" s="1"/>
  <c r="E405" i="7"/>
  <c r="H405" i="7" s="1"/>
  <c r="E404" i="7"/>
  <c r="H404" i="7" s="1"/>
  <c r="E403" i="7"/>
  <c r="H403" i="7" s="1"/>
  <c r="E402" i="7"/>
  <c r="H402" i="7" s="1"/>
  <c r="E401" i="7"/>
  <c r="H401" i="7" s="1"/>
  <c r="E399" i="7"/>
  <c r="H399" i="7" s="1"/>
  <c r="E398" i="7"/>
  <c r="H398" i="7" s="1"/>
  <c r="E397" i="7"/>
  <c r="H397" i="7" s="1"/>
  <c r="E395" i="7"/>
  <c r="H395" i="7" s="1"/>
  <c r="E388" i="7"/>
  <c r="H388" i="7" s="1"/>
  <c r="E384" i="7"/>
  <c r="H384" i="7" s="1"/>
  <c r="E383" i="7"/>
  <c r="H383" i="7" s="1"/>
  <c r="E382" i="7"/>
  <c r="H382" i="7" s="1"/>
  <c r="E375" i="7"/>
  <c r="H375" i="7" s="1"/>
  <c r="E374" i="7"/>
  <c r="H374" i="7" s="1"/>
  <c r="E373" i="7"/>
  <c r="H373" i="7" s="1"/>
  <c r="E372" i="7"/>
  <c r="H372" i="7" s="1"/>
  <c r="E370" i="7"/>
  <c r="H370" i="7" s="1"/>
  <c r="E369" i="7"/>
  <c r="H369" i="7" s="1"/>
  <c r="E366" i="7"/>
  <c r="H366" i="7" s="1"/>
  <c r="E365" i="7"/>
  <c r="H365" i="7" s="1"/>
  <c r="E364" i="7"/>
  <c r="H364" i="7" s="1"/>
  <c r="E362" i="7"/>
  <c r="H362" i="7" s="1"/>
  <c r="E361" i="7"/>
  <c r="H361" i="7" s="1"/>
  <c r="E359" i="7"/>
  <c r="H359" i="7" s="1"/>
  <c r="E358" i="7"/>
  <c r="H358" i="7" s="1"/>
  <c r="E356" i="7"/>
  <c r="H356" i="7" s="1"/>
  <c r="E355" i="7"/>
  <c r="H355" i="7" s="1"/>
  <c r="E352" i="7"/>
  <c r="H352" i="7" s="1"/>
  <c r="E351" i="7"/>
  <c r="H351" i="7" s="1"/>
  <c r="G349" i="7"/>
  <c r="E349" i="7"/>
  <c r="H349" i="7" s="1"/>
  <c r="F570" i="7"/>
  <c r="F569" i="7"/>
  <c r="F568" i="7"/>
  <c r="F566" i="7"/>
  <c r="F565" i="7"/>
  <c r="F563" i="7"/>
  <c r="F562" i="7"/>
  <c r="F561" i="7"/>
  <c r="F560" i="7"/>
  <c r="F559" i="7"/>
  <c r="F554" i="7"/>
  <c r="F551" i="7"/>
  <c r="F548" i="7"/>
  <c r="F539" i="7"/>
  <c r="F538" i="7"/>
  <c r="F537" i="7"/>
  <c r="F535" i="7"/>
  <c r="F532" i="7"/>
  <c r="F517" i="7"/>
  <c r="F497" i="7"/>
  <c r="F496" i="7"/>
  <c r="F490" i="7"/>
  <c r="F489" i="7"/>
  <c r="F487" i="7"/>
  <c r="F485" i="7"/>
  <c r="F484" i="7"/>
  <c r="F483" i="7"/>
  <c r="F481" i="7"/>
  <c r="F479" i="7"/>
  <c r="F478" i="7"/>
  <c r="F476" i="7"/>
  <c r="F475" i="7"/>
  <c r="F471" i="7"/>
  <c r="F469" i="7"/>
  <c r="F468" i="7"/>
  <c r="F466" i="7"/>
  <c r="F465" i="7"/>
  <c r="F464" i="7"/>
  <c r="F463" i="7"/>
  <c r="F462" i="7"/>
  <c r="F461" i="7"/>
  <c r="F456" i="7"/>
  <c r="F455" i="7"/>
  <c r="F453" i="7"/>
  <c r="F441" i="7"/>
  <c r="F440" i="7"/>
  <c r="F438" i="7"/>
  <c r="F433" i="7"/>
  <c r="F432" i="7"/>
  <c r="F425" i="7"/>
  <c r="F423" i="7"/>
  <c r="F420" i="7"/>
  <c r="F412" i="7"/>
  <c r="F411" i="7"/>
  <c r="F410" i="7"/>
  <c r="F409" i="7"/>
  <c r="F408" i="7"/>
  <c r="F405" i="7"/>
  <c r="F403" i="7"/>
  <c r="F399" i="7"/>
  <c r="F398" i="7"/>
  <c r="F397" i="7"/>
  <c r="F395" i="7"/>
  <c r="F388" i="7"/>
  <c r="F384" i="7"/>
  <c r="F383" i="7"/>
  <c r="F382" i="7"/>
  <c r="F379" i="7"/>
  <c r="F376" i="7"/>
  <c r="F375" i="7"/>
  <c r="F374" i="7"/>
  <c r="F373" i="7"/>
  <c r="F372" i="7"/>
  <c r="F369" i="7"/>
  <c r="F366" i="7"/>
  <c r="F364" i="7"/>
  <c r="F362" i="7"/>
  <c r="F361" i="7"/>
  <c r="F360" i="7"/>
  <c r="F359" i="7"/>
  <c r="F358" i="7"/>
  <c r="F356" i="7"/>
  <c r="F355" i="7"/>
  <c r="F351" i="7"/>
  <c r="F350" i="7"/>
  <c r="F349" i="7"/>
  <c r="E609" i="7"/>
  <c r="H609" i="7" s="1"/>
  <c r="E608" i="7"/>
  <c r="H608" i="7" s="1"/>
  <c r="E607" i="7"/>
  <c r="H607" i="7" s="1"/>
  <c r="E605" i="7"/>
  <c r="H605" i="7" s="1"/>
  <c r="E601" i="7"/>
  <c r="H601" i="7" s="1"/>
  <c r="E600" i="7"/>
  <c r="H600" i="7" s="1"/>
  <c r="E599" i="7"/>
  <c r="H599" i="7" s="1"/>
  <c r="E597" i="7"/>
  <c r="H597" i="7" s="1"/>
  <c r="E593" i="7"/>
  <c r="H593" i="7" s="1"/>
  <c r="E589" i="7"/>
  <c r="H589" i="7" s="1"/>
  <c r="E587" i="7"/>
  <c r="H587" i="7" s="1"/>
  <c r="E586" i="7"/>
  <c r="H586" i="7" s="1"/>
  <c r="E585" i="7"/>
  <c r="H585" i="7" s="1"/>
  <c r="G582" i="7"/>
  <c r="E582" i="7"/>
  <c r="H582" i="7" s="1"/>
  <c r="F609" i="7"/>
  <c r="F605" i="7"/>
  <c r="F601" i="7"/>
  <c r="F600" i="7"/>
  <c r="F599" i="7"/>
  <c r="F597" i="7"/>
  <c r="F595" i="7"/>
  <c r="F593" i="7"/>
  <c r="F589" i="7"/>
  <c r="F587" i="7"/>
  <c r="F586" i="7"/>
  <c r="F585" i="7"/>
  <c r="F584" i="7"/>
  <c r="F583" i="7"/>
  <c r="F582" i="7"/>
  <c r="G9" i="8"/>
  <c r="E9" i="8"/>
  <c r="F9" i="8"/>
  <c r="G10" i="8"/>
  <c r="E10" i="8"/>
  <c r="H10" i="8" s="1"/>
  <c r="F10" i="8"/>
  <c r="G11" i="8"/>
  <c r="E11" i="8"/>
  <c r="H11" i="8" s="1"/>
  <c r="F11" i="8"/>
  <c r="G12" i="8"/>
  <c r="E12" i="8"/>
  <c r="H12" i="8" s="1"/>
  <c r="F12" i="8"/>
  <c r="G13" i="8"/>
  <c r="E13" i="8"/>
  <c r="H13" i="8" s="1"/>
  <c r="F13" i="8"/>
  <c r="E61" i="8"/>
  <c r="H61" i="8" s="1"/>
  <c r="E54" i="8"/>
  <c r="H54" i="8" s="1"/>
  <c r="E50" i="8"/>
  <c r="H50" i="8" s="1"/>
  <c r="E45" i="8"/>
  <c r="H45" i="8" s="1"/>
  <c r="E30" i="8"/>
  <c r="H30" i="8" s="1"/>
  <c r="E29" i="8"/>
  <c r="H29" i="8" s="1"/>
  <c r="E28" i="8"/>
  <c r="H28" i="8" s="1"/>
  <c r="G19" i="8"/>
  <c r="E19" i="8"/>
  <c r="H19" i="8" s="1"/>
  <c r="F68" i="8"/>
  <c r="F67" i="8"/>
  <c r="F64" i="8"/>
  <c r="F62" i="8"/>
  <c r="F60" i="8"/>
  <c r="F54" i="8"/>
  <c r="F50" i="8"/>
  <c r="F39" i="8"/>
  <c r="F29" i="8"/>
  <c r="F26" i="8"/>
  <c r="F19" i="8"/>
  <c r="E164" i="8"/>
  <c r="H164" i="8" s="1"/>
  <c r="E155" i="8"/>
  <c r="H155" i="8" s="1"/>
  <c r="E154" i="8"/>
  <c r="H154" i="8" s="1"/>
  <c r="E148" i="8"/>
  <c r="H148" i="8" s="1"/>
  <c r="E141" i="8"/>
  <c r="H141" i="8" s="1"/>
  <c r="E137" i="8"/>
  <c r="H137" i="8" s="1"/>
  <c r="E135" i="8"/>
  <c r="H135" i="8" s="1"/>
  <c r="E133" i="8"/>
  <c r="H133" i="8" s="1"/>
  <c r="E132" i="8"/>
  <c r="H132" i="8" s="1"/>
  <c r="E131" i="8"/>
  <c r="H131" i="8" s="1"/>
  <c r="E129" i="8"/>
  <c r="H129" i="8" s="1"/>
  <c r="E128" i="8"/>
  <c r="H128" i="8" s="1"/>
  <c r="E126" i="8"/>
  <c r="H126" i="8" s="1"/>
  <c r="E125" i="8"/>
  <c r="H125" i="8" s="1"/>
  <c r="E123" i="8"/>
  <c r="H123" i="8" s="1"/>
  <c r="E121" i="8"/>
  <c r="H121" i="8" s="1"/>
  <c r="E120" i="8"/>
  <c r="H120" i="8" s="1"/>
  <c r="E117" i="8"/>
  <c r="H117" i="8" s="1"/>
  <c r="E115" i="8"/>
  <c r="H115" i="8" s="1"/>
  <c r="E114" i="8"/>
  <c r="H114" i="8" s="1"/>
  <c r="E113" i="8"/>
  <c r="H113" i="8" s="1"/>
  <c r="E111" i="8"/>
  <c r="H111" i="8" s="1"/>
  <c r="E109" i="8"/>
  <c r="H109" i="8" s="1"/>
  <c r="E106" i="8"/>
  <c r="H106" i="8" s="1"/>
  <c r="E104" i="8"/>
  <c r="H104" i="8" s="1"/>
  <c r="E103" i="8"/>
  <c r="H103" i="8" s="1"/>
  <c r="E102" i="8"/>
  <c r="H102" i="8" s="1"/>
  <c r="E101" i="8"/>
  <c r="H101" i="8" s="1"/>
  <c r="E99" i="8"/>
  <c r="H99" i="8" s="1"/>
  <c r="E95" i="8"/>
  <c r="H95" i="8" s="1"/>
  <c r="E94" i="8"/>
  <c r="H94" i="8" s="1"/>
  <c r="E93" i="8"/>
  <c r="H93" i="8" s="1"/>
  <c r="E92" i="8"/>
  <c r="H92" i="8" s="1"/>
  <c r="E91" i="8"/>
  <c r="H91" i="8" s="1"/>
  <c r="E89" i="8"/>
  <c r="H89" i="8" s="1"/>
  <c r="E87" i="8"/>
  <c r="H87" i="8" s="1"/>
  <c r="E84" i="8"/>
  <c r="H84" i="8" s="1"/>
  <c r="E80" i="8"/>
  <c r="H80" i="8" s="1"/>
  <c r="E79" i="8"/>
  <c r="H79" i="8" s="1"/>
  <c r="E77" i="8"/>
  <c r="H77" i="8" s="1"/>
  <c r="E76" i="8"/>
  <c r="H76" i="8" s="1"/>
  <c r="G75" i="8"/>
  <c r="E75" i="8"/>
  <c r="H75" i="8" s="1"/>
  <c r="F164" i="8"/>
  <c r="F158" i="8"/>
  <c r="F153" i="8"/>
  <c r="F145" i="8"/>
  <c r="F137" i="8"/>
  <c r="F131" i="8"/>
  <c r="F128" i="8"/>
  <c r="F126" i="8"/>
  <c r="F125" i="8"/>
  <c r="F124" i="8"/>
  <c r="F123" i="8"/>
  <c r="F122" i="8"/>
  <c r="F121" i="8"/>
  <c r="F120" i="8"/>
  <c r="F118" i="8"/>
  <c r="F117" i="8"/>
  <c r="F116" i="8"/>
  <c r="F115" i="8"/>
  <c r="F114" i="8"/>
  <c r="F113" i="8"/>
  <c r="F112" i="8"/>
  <c r="F111" i="8"/>
  <c r="F109" i="8"/>
  <c r="F106" i="8"/>
  <c r="F104" i="8"/>
  <c r="F103" i="8"/>
  <c r="F101" i="8"/>
  <c r="F99" i="8"/>
  <c r="F97" i="8"/>
  <c r="F93" i="8"/>
  <c r="F92" i="8"/>
  <c r="F91" i="8"/>
  <c r="F90" i="8"/>
  <c r="F89" i="8"/>
  <c r="F88" i="8"/>
  <c r="F80" i="8"/>
  <c r="F79" i="8"/>
  <c r="F77" i="8"/>
  <c r="F76" i="8"/>
  <c r="F75" i="8"/>
  <c r="E342" i="8"/>
  <c r="H342" i="8" s="1"/>
  <c r="E338" i="8"/>
  <c r="H338" i="8" s="1"/>
  <c r="E328" i="8"/>
  <c r="H328" i="8" s="1"/>
  <c r="E324" i="8"/>
  <c r="H324" i="8" s="1"/>
  <c r="E319" i="8"/>
  <c r="H319" i="8" s="1"/>
  <c r="E317" i="8"/>
  <c r="H317" i="8" s="1"/>
  <c r="E313" i="8"/>
  <c r="H313" i="8" s="1"/>
  <c r="E308" i="8"/>
  <c r="H308" i="8" s="1"/>
  <c r="E306" i="8"/>
  <c r="H306" i="8" s="1"/>
  <c r="E305" i="8"/>
  <c r="H305" i="8" s="1"/>
  <c r="E302" i="8"/>
  <c r="H302" i="8" s="1"/>
  <c r="E301" i="8"/>
  <c r="H301" i="8" s="1"/>
  <c r="E300" i="8"/>
  <c r="H300" i="8" s="1"/>
  <c r="E294" i="8"/>
  <c r="H294" i="8" s="1"/>
  <c r="E292" i="8"/>
  <c r="H292" i="8" s="1"/>
  <c r="E288" i="8"/>
  <c r="H288" i="8" s="1"/>
  <c r="E278" i="8"/>
  <c r="H278" i="8" s="1"/>
  <c r="E277" i="8"/>
  <c r="H277" i="8" s="1"/>
  <c r="E276" i="8"/>
  <c r="H276" i="8" s="1"/>
  <c r="E275" i="8"/>
  <c r="H275" i="8" s="1"/>
  <c r="E271" i="8"/>
  <c r="H271" i="8" s="1"/>
  <c r="E264" i="8"/>
  <c r="H264" i="8" s="1"/>
  <c r="E250" i="8"/>
  <c r="H250" i="8" s="1"/>
  <c r="E249" i="8"/>
  <c r="H249" i="8" s="1"/>
  <c r="E248" i="8"/>
  <c r="H248" i="8" s="1"/>
  <c r="E244" i="8"/>
  <c r="H244" i="8" s="1"/>
  <c r="E238" i="8"/>
  <c r="H238" i="8" s="1"/>
  <c r="E232" i="8"/>
  <c r="H232" i="8" s="1"/>
  <c r="E227" i="8"/>
  <c r="H227" i="8" s="1"/>
  <c r="E225" i="8"/>
  <c r="H225" i="8" s="1"/>
  <c r="E218" i="8"/>
  <c r="H218" i="8" s="1"/>
  <c r="E215" i="8"/>
  <c r="H215" i="8" s="1"/>
  <c r="E214" i="8"/>
  <c r="H214" i="8" s="1"/>
  <c r="E213" i="8"/>
  <c r="H213" i="8" s="1"/>
  <c r="E212" i="8"/>
  <c r="H212" i="8" s="1"/>
  <c r="E210" i="8"/>
  <c r="H210" i="8" s="1"/>
  <c r="E209" i="8"/>
  <c r="H209" i="8" s="1"/>
  <c r="E208" i="8"/>
  <c r="H208" i="8" s="1"/>
  <c r="E206" i="8"/>
  <c r="H206" i="8" s="1"/>
  <c r="E204" i="8"/>
  <c r="H204" i="8" s="1"/>
  <c r="E203" i="8"/>
  <c r="H203" i="8" s="1"/>
  <c r="E202" i="8"/>
  <c r="H202" i="8" s="1"/>
  <c r="E201" i="8"/>
  <c r="H201" i="8" s="1"/>
  <c r="E200" i="8"/>
  <c r="H200" i="8" s="1"/>
  <c r="E199" i="8"/>
  <c r="H199" i="8" s="1"/>
  <c r="E195" i="8"/>
  <c r="H195" i="8" s="1"/>
  <c r="E194" i="8"/>
  <c r="H194" i="8" s="1"/>
  <c r="E193" i="8"/>
  <c r="H193" i="8" s="1"/>
  <c r="E191" i="8"/>
  <c r="H191" i="8" s="1"/>
  <c r="E189" i="8"/>
  <c r="H189" i="8" s="1"/>
  <c r="E188" i="8"/>
  <c r="H188" i="8" s="1"/>
  <c r="E187" i="8"/>
  <c r="H187" i="8" s="1"/>
  <c r="E186" i="8"/>
  <c r="H186" i="8" s="1"/>
  <c r="E181" i="8"/>
  <c r="H181" i="8" s="1"/>
  <c r="E179" i="8"/>
  <c r="H179" i="8" s="1"/>
  <c r="E178" i="8"/>
  <c r="H178" i="8" s="1"/>
  <c r="E176" i="8"/>
  <c r="H176" i="8" s="1"/>
  <c r="E175" i="8"/>
  <c r="H175" i="8" s="1"/>
  <c r="E174" i="8"/>
  <c r="H174" i="8" s="1"/>
  <c r="G173" i="8"/>
  <c r="E173" i="8"/>
  <c r="H173" i="8" s="1"/>
  <c r="F343" i="8"/>
  <c r="F338" i="8"/>
  <c r="F329" i="8"/>
  <c r="F328" i="8"/>
  <c r="F321" i="8"/>
  <c r="F319" i="8"/>
  <c r="F317" i="8"/>
  <c r="F313" i="8"/>
  <c r="F308" i="8"/>
  <c r="F305" i="8"/>
  <c r="F302" i="8"/>
  <c r="F301" i="8"/>
  <c r="F294" i="8"/>
  <c r="F293" i="8"/>
  <c r="F292" i="8"/>
  <c r="F291" i="8"/>
  <c r="F290" i="8"/>
  <c r="F288" i="8"/>
  <c r="F286" i="8"/>
  <c r="F283" i="8"/>
  <c r="F278" i="8"/>
  <c r="F277" i="8"/>
  <c r="F276" i="8"/>
  <c r="F275" i="8"/>
  <c r="F245" i="8"/>
  <c r="F241" i="8"/>
  <c r="F238" i="8"/>
  <c r="F236" i="8"/>
  <c r="F232" i="8"/>
  <c r="F228" i="8"/>
  <c r="F227" i="8"/>
  <c r="F225" i="8"/>
  <c r="F218" i="8"/>
  <c r="F214" i="8"/>
  <c r="F213" i="8"/>
  <c r="F210" i="8"/>
  <c r="F209" i="8"/>
  <c r="F208" i="8"/>
  <c r="F206" i="8"/>
  <c r="F204" i="8"/>
  <c r="F203" i="8"/>
  <c r="F202" i="8"/>
  <c r="F201" i="8"/>
  <c r="F200" i="8"/>
  <c r="F199" i="8"/>
  <c r="F195" i="8"/>
  <c r="F194" i="8"/>
  <c r="F193" i="8"/>
  <c r="F188" i="8"/>
  <c r="F187" i="8"/>
  <c r="F186" i="8"/>
  <c r="F184" i="8"/>
  <c r="F181" i="8"/>
  <c r="F179" i="8"/>
  <c r="F178" i="8"/>
  <c r="F176" i="8"/>
  <c r="F175" i="8"/>
  <c r="F174" i="8"/>
  <c r="F173" i="8"/>
  <c r="E572" i="8"/>
  <c r="H572" i="8" s="1"/>
  <c r="E570" i="8"/>
  <c r="H570" i="8" s="1"/>
  <c r="E569" i="8"/>
  <c r="H569" i="8" s="1"/>
  <c r="E568" i="8"/>
  <c r="H568" i="8" s="1"/>
  <c r="E561" i="8"/>
  <c r="H561" i="8" s="1"/>
  <c r="E560" i="8"/>
  <c r="H560" i="8" s="1"/>
  <c r="E559" i="8"/>
  <c r="H559" i="8" s="1"/>
  <c r="E554" i="8"/>
  <c r="H554" i="8" s="1"/>
  <c r="E552" i="8"/>
  <c r="H552" i="8" s="1"/>
  <c r="E551" i="8"/>
  <c r="H551" i="8" s="1"/>
  <c r="E548" i="8"/>
  <c r="H548" i="8" s="1"/>
  <c r="E541" i="8"/>
  <c r="H541" i="8" s="1"/>
  <c r="E539" i="8"/>
  <c r="H539" i="8" s="1"/>
  <c r="E538" i="8"/>
  <c r="H538" i="8" s="1"/>
  <c r="E535" i="8"/>
  <c r="H535" i="8" s="1"/>
  <c r="E534" i="8"/>
  <c r="H534" i="8" s="1"/>
  <c r="E531" i="8"/>
  <c r="H531" i="8" s="1"/>
  <c r="E529" i="8"/>
  <c r="H529" i="8" s="1"/>
  <c r="E524" i="8"/>
  <c r="H524" i="8" s="1"/>
  <c r="E515" i="8"/>
  <c r="H515" i="8" s="1"/>
  <c r="E512" i="8"/>
  <c r="H512" i="8" s="1"/>
  <c r="E511" i="8"/>
  <c r="H511" i="8" s="1"/>
  <c r="E510" i="8"/>
  <c r="H510" i="8" s="1"/>
  <c r="E508" i="8"/>
  <c r="H508" i="8" s="1"/>
  <c r="E507" i="8"/>
  <c r="H507" i="8" s="1"/>
  <c r="E500" i="8"/>
  <c r="H500" i="8" s="1"/>
  <c r="E493" i="8"/>
  <c r="H493" i="8" s="1"/>
  <c r="E492" i="8"/>
  <c r="H492" i="8" s="1"/>
  <c r="E490" i="8"/>
  <c r="H490" i="8" s="1"/>
  <c r="E489" i="8"/>
  <c r="H489" i="8" s="1"/>
  <c r="E487" i="8"/>
  <c r="H487" i="8" s="1"/>
  <c r="E484" i="8"/>
  <c r="H484" i="8" s="1"/>
  <c r="E481" i="8"/>
  <c r="H481" i="8" s="1"/>
  <c r="E479" i="8"/>
  <c r="H479" i="8" s="1"/>
  <c r="E476" i="8"/>
  <c r="H476" i="8" s="1"/>
  <c r="E472" i="8"/>
  <c r="H472" i="8" s="1"/>
  <c r="E471" i="8"/>
  <c r="H471" i="8" s="1"/>
  <c r="E469" i="8"/>
  <c r="H469" i="8" s="1"/>
  <c r="E468" i="8"/>
  <c r="H468" i="8" s="1"/>
  <c r="E467" i="8"/>
  <c r="H467" i="8" s="1"/>
  <c r="E466" i="8"/>
  <c r="H466" i="8" s="1"/>
  <c r="E465" i="8"/>
  <c r="H465" i="8" s="1"/>
  <c r="E464" i="8"/>
  <c r="H464" i="8" s="1"/>
  <c r="E461" i="8"/>
  <c r="H461" i="8" s="1"/>
  <c r="E460" i="8"/>
  <c r="H460" i="8" s="1"/>
  <c r="E459" i="8"/>
  <c r="H459" i="8" s="1"/>
  <c r="E458" i="8"/>
  <c r="H458" i="8" s="1"/>
  <c r="E457" i="8"/>
  <c r="H457" i="8" s="1"/>
  <c r="E456" i="8"/>
  <c r="H456" i="8" s="1"/>
  <c r="E455" i="8"/>
  <c r="H455" i="8" s="1"/>
  <c r="E453" i="8"/>
  <c r="H453" i="8" s="1"/>
  <c r="E445" i="8"/>
  <c r="H445" i="8" s="1"/>
  <c r="E443" i="8"/>
  <c r="H443" i="8" s="1"/>
  <c r="E442" i="8"/>
  <c r="H442" i="8" s="1"/>
  <c r="E440" i="8"/>
  <c r="H440" i="8" s="1"/>
  <c r="E433" i="8"/>
  <c r="H433" i="8" s="1"/>
  <c r="E432" i="8"/>
  <c r="H432" i="8" s="1"/>
  <c r="E431" i="8"/>
  <c r="H431" i="8" s="1"/>
  <c r="E424" i="8"/>
  <c r="H424" i="8" s="1"/>
  <c r="E422" i="8"/>
  <c r="H422" i="8" s="1"/>
  <c r="E420" i="8"/>
  <c r="H420" i="8" s="1"/>
  <c r="E413" i="8"/>
  <c r="H413" i="8" s="1"/>
  <c r="E412" i="8"/>
  <c r="H412" i="8" s="1"/>
  <c r="E411" i="8"/>
  <c r="H411" i="8" s="1"/>
  <c r="E410" i="8"/>
  <c r="H410" i="8" s="1"/>
  <c r="E409" i="8"/>
  <c r="H409" i="8" s="1"/>
  <c r="E408" i="8"/>
  <c r="H408" i="8" s="1"/>
  <c r="E405" i="8"/>
  <c r="H405" i="8" s="1"/>
  <c r="E404" i="8"/>
  <c r="H404" i="8" s="1"/>
  <c r="E403" i="8"/>
  <c r="H403" i="8" s="1"/>
  <c r="E400" i="8"/>
  <c r="H400" i="8" s="1"/>
  <c r="E399" i="8"/>
  <c r="H399" i="8" s="1"/>
  <c r="E398" i="8"/>
  <c r="H398" i="8" s="1"/>
  <c r="E397" i="8"/>
  <c r="H397" i="8" s="1"/>
  <c r="E395" i="8"/>
  <c r="H395" i="8" s="1"/>
  <c r="E394" i="8"/>
  <c r="H394" i="8" s="1"/>
  <c r="E392" i="8"/>
  <c r="H392" i="8" s="1"/>
  <c r="E391" i="8"/>
  <c r="H391" i="8" s="1"/>
  <c r="E388" i="8"/>
  <c r="H388" i="8" s="1"/>
  <c r="E385" i="8"/>
  <c r="H385" i="8" s="1"/>
  <c r="E384" i="8"/>
  <c r="H384" i="8" s="1"/>
  <c r="E383" i="8"/>
  <c r="H383" i="8" s="1"/>
  <c r="E382" i="8"/>
  <c r="H382" i="8" s="1"/>
  <c r="E380" i="8"/>
  <c r="H380" i="8" s="1"/>
  <c r="E379" i="8"/>
  <c r="H379" i="8" s="1"/>
  <c r="E376" i="8"/>
  <c r="H376" i="8" s="1"/>
  <c r="E374" i="8"/>
  <c r="H374" i="8" s="1"/>
  <c r="E373" i="8"/>
  <c r="H373" i="8" s="1"/>
  <c r="E372" i="8"/>
  <c r="H372" i="8" s="1"/>
  <c r="E370" i="8"/>
  <c r="H370" i="8" s="1"/>
  <c r="E369" i="8"/>
  <c r="H369" i="8" s="1"/>
  <c r="E365" i="8"/>
  <c r="H365" i="8" s="1"/>
  <c r="E364" i="8"/>
  <c r="H364" i="8" s="1"/>
  <c r="E362" i="8"/>
  <c r="H362" i="8" s="1"/>
  <c r="E361" i="8"/>
  <c r="H361" i="8" s="1"/>
  <c r="E359" i="8"/>
  <c r="H359" i="8" s="1"/>
  <c r="E358" i="8"/>
  <c r="H358" i="8" s="1"/>
  <c r="E357" i="8"/>
  <c r="H357" i="8" s="1"/>
  <c r="E356" i="8"/>
  <c r="H356" i="8" s="1"/>
  <c r="E355" i="8"/>
  <c r="H355" i="8" s="1"/>
  <c r="E352" i="8"/>
  <c r="H352" i="8" s="1"/>
  <c r="E351" i="8"/>
  <c r="H351" i="8" s="1"/>
  <c r="E350" i="8"/>
  <c r="H350" i="8" s="1"/>
  <c r="G349" i="8"/>
  <c r="E349" i="8"/>
  <c r="H349" i="8" s="1"/>
  <c r="F571" i="8"/>
  <c r="F570" i="8"/>
  <c r="F568" i="8"/>
  <c r="F565" i="8"/>
  <c r="F562" i="8"/>
  <c r="F561" i="8"/>
  <c r="F560" i="8"/>
  <c r="F559" i="8"/>
  <c r="F556" i="8"/>
  <c r="F554" i="8"/>
  <c r="F551" i="8"/>
  <c r="F548" i="8"/>
  <c r="F542" i="8"/>
  <c r="F539" i="8"/>
  <c r="F538" i="8"/>
  <c r="F535" i="8"/>
  <c r="F534" i="8"/>
  <c r="F532" i="8"/>
  <c r="F526" i="8"/>
  <c r="F524" i="8"/>
  <c r="F523" i="8"/>
  <c r="F517" i="8"/>
  <c r="F515" i="8"/>
  <c r="F510" i="8"/>
  <c r="F508" i="8"/>
  <c r="F507" i="8"/>
  <c r="F500" i="8"/>
  <c r="F497" i="8"/>
  <c r="F490" i="8"/>
  <c r="F489" i="8"/>
  <c r="F487" i="8"/>
  <c r="F486" i="8"/>
  <c r="F484" i="8"/>
  <c r="F481" i="8"/>
  <c r="F479" i="8"/>
  <c r="F475" i="8"/>
  <c r="F474" i="8"/>
  <c r="F471" i="8"/>
  <c r="F468" i="8"/>
  <c r="F466" i="8"/>
  <c r="F465" i="8"/>
  <c r="F463" i="8"/>
  <c r="F461" i="8"/>
  <c r="F458" i="8"/>
  <c r="F456" i="8"/>
  <c r="F455" i="8"/>
  <c r="F453" i="8"/>
  <c r="F443" i="8"/>
  <c r="F442" i="8"/>
  <c r="F433" i="8"/>
  <c r="F432" i="8"/>
  <c r="F429" i="8"/>
  <c r="F424" i="8"/>
  <c r="F420" i="8"/>
  <c r="F417" i="8"/>
  <c r="F413" i="8"/>
  <c r="F412" i="8"/>
  <c r="F410" i="8"/>
  <c r="F409" i="8"/>
  <c r="F403" i="8"/>
  <c r="F399" i="8"/>
  <c r="F398" i="8"/>
  <c r="F397" i="8"/>
  <c r="F395" i="8"/>
  <c r="F392" i="8"/>
  <c r="F389" i="8"/>
  <c r="F388" i="8"/>
  <c r="F385" i="8"/>
  <c r="F384" i="8"/>
  <c r="F383" i="8"/>
  <c r="F380" i="8"/>
  <c r="F379" i="8"/>
  <c r="F375" i="8"/>
  <c r="F373" i="8"/>
  <c r="F372" i="8"/>
  <c r="F370" i="8"/>
  <c r="F369" i="8"/>
  <c r="F365" i="8"/>
  <c r="F364" i="8"/>
  <c r="F362" i="8"/>
  <c r="F361" i="8"/>
  <c r="F358" i="8"/>
  <c r="F355" i="8"/>
  <c r="F351" i="8"/>
  <c r="F350" i="8"/>
  <c r="F349" i="8"/>
  <c r="E609" i="8"/>
  <c r="H609" i="8" s="1"/>
  <c r="E608" i="8"/>
  <c r="H608" i="8" s="1"/>
  <c r="E605" i="8"/>
  <c r="H605" i="8" s="1"/>
  <c r="E603" i="8"/>
  <c r="H603" i="8" s="1"/>
  <c r="E601" i="8"/>
  <c r="H601" i="8" s="1"/>
  <c r="E600" i="8"/>
  <c r="H600" i="8" s="1"/>
  <c r="E599" i="8"/>
  <c r="H599" i="8" s="1"/>
  <c r="E598" i="8"/>
  <c r="H598" i="8" s="1"/>
  <c r="E597" i="8"/>
  <c r="H597" i="8" s="1"/>
  <c r="E594" i="8"/>
  <c r="H594" i="8" s="1"/>
  <c r="E593" i="8"/>
  <c r="H593" i="8" s="1"/>
  <c r="E589" i="8"/>
  <c r="H589" i="8" s="1"/>
  <c r="E587" i="8"/>
  <c r="H587" i="8" s="1"/>
  <c r="E586" i="8"/>
  <c r="H586" i="8" s="1"/>
  <c r="E585" i="8"/>
  <c r="H585" i="8" s="1"/>
  <c r="E583" i="8"/>
  <c r="H583" i="8" s="1"/>
  <c r="G582" i="8"/>
  <c r="E582" i="8"/>
  <c r="H582" i="8" s="1"/>
  <c r="F609" i="8"/>
  <c r="F608" i="8"/>
  <c r="F605" i="8"/>
  <c r="F603" i="8"/>
  <c r="F601" i="8"/>
  <c r="F600" i="8"/>
  <c r="F599" i="8"/>
  <c r="F598" i="8"/>
  <c r="F597" i="8"/>
  <c r="F588" i="8"/>
  <c r="F587" i="8"/>
  <c r="F586" i="8"/>
  <c r="F585" i="8"/>
  <c r="F584" i="8"/>
  <c r="F583" i="8"/>
  <c r="F582" i="8"/>
  <c r="G9" i="10"/>
  <c r="E9" i="10"/>
  <c r="F9" i="10"/>
  <c r="G10" i="10"/>
  <c r="E10" i="10"/>
  <c r="H10" i="10" s="1"/>
  <c r="F10" i="10"/>
  <c r="G11" i="10"/>
  <c r="E11" i="10"/>
  <c r="H11" i="10" s="1"/>
  <c r="F11" i="10"/>
  <c r="G12" i="10"/>
  <c r="E12" i="10"/>
  <c r="H12" i="10" s="1"/>
  <c r="F12" i="10"/>
  <c r="G13" i="10"/>
  <c r="E13" i="10"/>
  <c r="H13" i="10" s="1"/>
  <c r="F13" i="10"/>
  <c r="E66" i="10"/>
  <c r="H66" i="10" s="1"/>
  <c r="E54" i="10"/>
  <c r="H54" i="10" s="1"/>
  <c r="E45" i="10"/>
  <c r="H45" i="10" s="1"/>
  <c r="E30" i="10"/>
  <c r="H30" i="10" s="1"/>
  <c r="G19" i="10"/>
  <c r="E19" i="10"/>
  <c r="H19" i="10" s="1"/>
  <c r="F66" i="10"/>
  <c r="F64" i="10"/>
  <c r="F45" i="10"/>
  <c r="F38" i="10"/>
  <c r="F36" i="10"/>
  <c r="F30" i="10"/>
  <c r="F19" i="10"/>
  <c r="E164" i="10"/>
  <c r="H164" i="10" s="1"/>
  <c r="E153" i="10"/>
  <c r="H153" i="10" s="1"/>
  <c r="E136" i="10"/>
  <c r="H136" i="10" s="1"/>
  <c r="E134" i="10"/>
  <c r="H134" i="10" s="1"/>
  <c r="E132" i="10"/>
  <c r="H132" i="10" s="1"/>
  <c r="E131" i="10"/>
  <c r="H131" i="10" s="1"/>
  <c r="E121" i="10"/>
  <c r="H121" i="10" s="1"/>
  <c r="E120" i="10"/>
  <c r="H120" i="10" s="1"/>
  <c r="E117" i="10"/>
  <c r="H117" i="10" s="1"/>
  <c r="E115" i="10"/>
  <c r="H115" i="10" s="1"/>
  <c r="E114" i="10"/>
  <c r="H114" i="10" s="1"/>
  <c r="E111" i="10"/>
  <c r="H111" i="10" s="1"/>
  <c r="E104" i="10"/>
  <c r="H104" i="10" s="1"/>
  <c r="E103" i="10"/>
  <c r="H103" i="10" s="1"/>
  <c r="E93" i="10"/>
  <c r="H93" i="10" s="1"/>
  <c r="E92" i="10"/>
  <c r="H92" i="10" s="1"/>
  <c r="E91" i="10"/>
  <c r="H91" i="10" s="1"/>
  <c r="E90" i="10"/>
  <c r="H90" i="10" s="1"/>
  <c r="E89" i="10"/>
  <c r="H89" i="10" s="1"/>
  <c r="E84" i="10"/>
  <c r="H84" i="10" s="1"/>
  <c r="E80" i="10"/>
  <c r="H80" i="10" s="1"/>
  <c r="E76" i="10"/>
  <c r="H76" i="10" s="1"/>
  <c r="G75" i="10"/>
  <c r="E75" i="10"/>
  <c r="H75" i="10" s="1"/>
  <c r="F164" i="10"/>
  <c r="F147" i="10"/>
  <c r="F136" i="10"/>
  <c r="F134" i="10"/>
  <c r="F133" i="10"/>
  <c r="F132" i="10"/>
  <c r="F131" i="10"/>
  <c r="F129" i="10"/>
  <c r="F128" i="10"/>
  <c r="F126" i="10"/>
  <c r="F125" i="10"/>
  <c r="F123" i="10"/>
  <c r="F121" i="10"/>
  <c r="F120" i="10"/>
  <c r="F117" i="10"/>
  <c r="F115" i="10"/>
  <c r="F99" i="10"/>
  <c r="F94" i="10"/>
  <c r="F93" i="10"/>
  <c r="F89" i="10"/>
  <c r="F80" i="10"/>
  <c r="F79" i="10"/>
  <c r="F76" i="10"/>
  <c r="F75" i="10"/>
  <c r="E319" i="10"/>
  <c r="H319" i="10" s="1"/>
  <c r="E305" i="10"/>
  <c r="H305" i="10" s="1"/>
  <c r="E294" i="10"/>
  <c r="H294" i="10" s="1"/>
  <c r="E278" i="10"/>
  <c r="H278" i="10" s="1"/>
  <c r="E241" i="10"/>
  <c r="H241" i="10" s="1"/>
  <c r="E232" i="10"/>
  <c r="H232" i="10" s="1"/>
  <c r="E220" i="10"/>
  <c r="H220" i="10" s="1"/>
  <c r="E213" i="10"/>
  <c r="H213" i="10" s="1"/>
  <c r="E204" i="10"/>
  <c r="H204" i="10" s="1"/>
  <c r="E193" i="10"/>
  <c r="H193" i="10" s="1"/>
  <c r="E188" i="10"/>
  <c r="H188" i="10" s="1"/>
  <c r="E178" i="10"/>
  <c r="H178" i="10" s="1"/>
  <c r="E176" i="10"/>
  <c r="H176" i="10" s="1"/>
  <c r="E174" i="10"/>
  <c r="H174" i="10" s="1"/>
  <c r="G173" i="10"/>
  <c r="E173" i="10"/>
  <c r="H173" i="10" s="1"/>
  <c r="F313" i="10"/>
  <c r="F302" i="10"/>
  <c r="F301" i="10"/>
  <c r="F276" i="10"/>
  <c r="F241" i="10"/>
  <c r="F238" i="10"/>
  <c r="F233" i="10"/>
  <c r="F232" i="10"/>
  <c r="F225" i="10"/>
  <c r="F213" i="10"/>
  <c r="F209" i="10"/>
  <c r="F208" i="10"/>
  <c r="F206" i="10"/>
  <c r="F204" i="10"/>
  <c r="F202" i="10"/>
  <c r="F199" i="10"/>
  <c r="F181" i="10"/>
  <c r="F179" i="10"/>
  <c r="F178" i="10"/>
  <c r="F176" i="10"/>
  <c r="F174" i="10"/>
  <c r="F173" i="10"/>
  <c r="E568" i="10"/>
  <c r="H568" i="10" s="1"/>
  <c r="E561" i="10"/>
  <c r="H561" i="10" s="1"/>
  <c r="E555" i="10"/>
  <c r="H555" i="10" s="1"/>
  <c r="E554" i="10"/>
  <c r="H554" i="10" s="1"/>
  <c r="E542" i="10"/>
  <c r="H542" i="10" s="1"/>
  <c r="E535" i="10"/>
  <c r="H535" i="10" s="1"/>
  <c r="E515" i="10"/>
  <c r="H515" i="10" s="1"/>
  <c r="E500" i="10"/>
  <c r="H500" i="10" s="1"/>
  <c r="E490" i="10"/>
  <c r="H490" i="10" s="1"/>
  <c r="E486" i="10"/>
  <c r="H486" i="10" s="1"/>
  <c r="E484" i="10"/>
  <c r="H484" i="10" s="1"/>
  <c r="E472" i="10"/>
  <c r="H472" i="10" s="1"/>
  <c r="E471" i="10"/>
  <c r="H471" i="10" s="1"/>
  <c r="E464" i="10"/>
  <c r="H464" i="10" s="1"/>
  <c r="E443" i="10"/>
  <c r="H443" i="10" s="1"/>
  <c r="E432" i="10"/>
  <c r="H432" i="10" s="1"/>
  <c r="E424" i="10"/>
  <c r="H424" i="10" s="1"/>
  <c r="E420" i="10"/>
  <c r="H420" i="10" s="1"/>
  <c r="E413" i="10"/>
  <c r="H413" i="10" s="1"/>
  <c r="E411" i="10"/>
  <c r="H411" i="10" s="1"/>
  <c r="E410" i="10"/>
  <c r="H410" i="10" s="1"/>
  <c r="E409" i="10"/>
  <c r="H409" i="10" s="1"/>
  <c r="E403" i="10"/>
  <c r="H403" i="10" s="1"/>
  <c r="E399" i="10"/>
  <c r="H399" i="10" s="1"/>
  <c r="E398" i="10"/>
  <c r="H398" i="10" s="1"/>
  <c r="E397" i="10"/>
  <c r="H397" i="10" s="1"/>
  <c r="E395" i="10"/>
  <c r="H395" i="10" s="1"/>
  <c r="E391" i="10"/>
  <c r="H391" i="10" s="1"/>
  <c r="E388" i="10"/>
  <c r="H388" i="10" s="1"/>
  <c r="E385" i="10"/>
  <c r="H385" i="10" s="1"/>
  <c r="E384" i="10"/>
  <c r="H384" i="10" s="1"/>
  <c r="E373" i="10"/>
  <c r="H373" i="10" s="1"/>
  <c r="E372" i="10"/>
  <c r="H372" i="10" s="1"/>
  <c r="E370" i="10"/>
  <c r="H370" i="10" s="1"/>
  <c r="E365" i="10"/>
  <c r="H365" i="10" s="1"/>
  <c r="E362" i="10"/>
  <c r="H362" i="10" s="1"/>
  <c r="E361" i="10"/>
  <c r="H361" i="10" s="1"/>
  <c r="E358" i="10"/>
  <c r="H358" i="10" s="1"/>
  <c r="E356" i="10"/>
  <c r="H356" i="10" s="1"/>
  <c r="E355" i="10"/>
  <c r="H355" i="10" s="1"/>
  <c r="E350" i="10"/>
  <c r="H350" i="10" s="1"/>
  <c r="G349" i="10"/>
  <c r="E349" i="10"/>
  <c r="H349" i="10" s="1"/>
  <c r="F569" i="10"/>
  <c r="F561" i="10"/>
  <c r="F548" i="10"/>
  <c r="F532" i="10"/>
  <c r="F515" i="10"/>
  <c r="F500" i="10"/>
  <c r="F486" i="10"/>
  <c r="F479" i="10"/>
  <c r="F471" i="10"/>
  <c r="F468" i="10"/>
  <c r="F465" i="10"/>
  <c r="F456" i="10"/>
  <c r="F445" i="10"/>
  <c r="F442" i="10"/>
  <c r="F437" i="10"/>
  <c r="F432" i="10"/>
  <c r="F424" i="10"/>
  <c r="F420" i="10"/>
  <c r="F412" i="10"/>
  <c r="F410" i="10"/>
  <c r="F409" i="10"/>
  <c r="F408" i="10"/>
  <c r="F403" i="10"/>
  <c r="F401" i="10"/>
  <c r="F399" i="10"/>
  <c r="F398" i="10"/>
  <c r="F397" i="10"/>
  <c r="F395" i="10"/>
  <c r="F391" i="10"/>
  <c r="F388" i="10"/>
  <c r="F387" i="10"/>
  <c r="F384" i="10"/>
  <c r="F383" i="10"/>
  <c r="F373" i="10"/>
  <c r="F372" i="10"/>
  <c r="F369" i="10"/>
  <c r="F362" i="10"/>
  <c r="F361" i="10"/>
  <c r="F358" i="10"/>
  <c r="F356" i="10"/>
  <c r="F355" i="10"/>
  <c r="F350" i="10"/>
  <c r="F349" i="10"/>
  <c r="E602" i="10"/>
  <c r="H602" i="10" s="1"/>
  <c r="E600" i="10"/>
  <c r="H600" i="10" s="1"/>
  <c r="E597" i="10"/>
  <c r="H597" i="10" s="1"/>
  <c r="E586" i="10"/>
  <c r="H586" i="10" s="1"/>
  <c r="E585" i="10"/>
  <c r="H585" i="10" s="1"/>
  <c r="G582" i="10"/>
  <c r="E582" i="10"/>
  <c r="H582" i="10" s="1"/>
  <c r="F609" i="10"/>
  <c r="F608" i="10"/>
  <c r="F598" i="10"/>
  <c r="F597" i="10"/>
  <c r="F589" i="10"/>
  <c r="F586" i="10"/>
  <c r="F585" i="10"/>
  <c r="F583" i="10"/>
  <c r="F582" i="10"/>
  <c r="G9" i="11"/>
  <c r="E9" i="11"/>
  <c r="F9" i="11"/>
  <c r="G10" i="11"/>
  <c r="E10" i="11"/>
  <c r="H10" i="11" s="1"/>
  <c r="F10" i="11"/>
  <c r="G11" i="11"/>
  <c r="E11" i="11"/>
  <c r="H11" i="11" s="1"/>
  <c r="F11" i="11"/>
  <c r="G12" i="11"/>
  <c r="E12" i="11"/>
  <c r="H12" i="11" s="1"/>
  <c r="F12" i="11"/>
  <c r="G13" i="11"/>
  <c r="E13" i="11"/>
  <c r="H13" i="11" s="1"/>
  <c r="F13" i="11"/>
  <c r="E67" i="11"/>
  <c r="H67" i="11" s="1"/>
  <c r="E66" i="11"/>
  <c r="H66" i="11" s="1"/>
  <c r="E62" i="11"/>
  <c r="H62" i="11" s="1"/>
  <c r="E61" i="11"/>
  <c r="H61" i="11" s="1"/>
  <c r="E60" i="11"/>
  <c r="H60" i="11" s="1"/>
  <c r="E54" i="11"/>
  <c r="H54" i="11" s="1"/>
  <c r="E50" i="11"/>
  <c r="H50" i="11" s="1"/>
  <c r="E44" i="11"/>
  <c r="H44" i="11" s="1"/>
  <c r="E30" i="11"/>
  <c r="H30" i="11" s="1"/>
  <c r="E29" i="11"/>
  <c r="H29" i="11" s="1"/>
  <c r="E27" i="11"/>
  <c r="H27" i="11" s="1"/>
  <c r="E23" i="11"/>
  <c r="H23" i="11" s="1"/>
  <c r="G19" i="11"/>
  <c r="E19" i="11"/>
  <c r="H19" i="11" s="1"/>
  <c r="F67" i="11"/>
  <c r="F66" i="11"/>
  <c r="F64" i="11"/>
  <c r="F54" i="11"/>
  <c r="F39" i="11"/>
  <c r="F30" i="11"/>
  <c r="F19" i="11"/>
  <c r="E148" i="11"/>
  <c r="H148" i="11" s="1"/>
  <c r="E137" i="11"/>
  <c r="H137" i="11" s="1"/>
  <c r="E134" i="11"/>
  <c r="H134" i="11" s="1"/>
  <c r="E131" i="11"/>
  <c r="H131" i="11" s="1"/>
  <c r="E128" i="11"/>
  <c r="H128" i="11" s="1"/>
  <c r="E126" i="11"/>
  <c r="H126" i="11" s="1"/>
  <c r="E125" i="11"/>
  <c r="H125" i="11" s="1"/>
  <c r="E121" i="11"/>
  <c r="H121" i="11" s="1"/>
  <c r="E120" i="11"/>
  <c r="H120" i="11" s="1"/>
  <c r="E115" i="11"/>
  <c r="H115" i="11" s="1"/>
  <c r="E114" i="11"/>
  <c r="H114" i="11" s="1"/>
  <c r="E112" i="11"/>
  <c r="H112" i="11" s="1"/>
  <c r="E111" i="11"/>
  <c r="H111" i="11" s="1"/>
  <c r="E108" i="11"/>
  <c r="H108" i="11" s="1"/>
  <c r="E104" i="11"/>
  <c r="H104" i="11" s="1"/>
  <c r="E102" i="11"/>
  <c r="H102" i="11" s="1"/>
  <c r="E99" i="11"/>
  <c r="H99" i="11" s="1"/>
  <c r="E95" i="11"/>
  <c r="H95" i="11" s="1"/>
  <c r="E93" i="11"/>
  <c r="H93" i="11" s="1"/>
  <c r="E92" i="11"/>
  <c r="H92" i="11" s="1"/>
  <c r="E91" i="11"/>
  <c r="H91" i="11" s="1"/>
  <c r="E90" i="11"/>
  <c r="H90" i="11" s="1"/>
  <c r="E89" i="11"/>
  <c r="H89" i="11" s="1"/>
  <c r="E87" i="11"/>
  <c r="H87" i="11" s="1"/>
  <c r="E80" i="11"/>
  <c r="H80" i="11" s="1"/>
  <c r="E79" i="11"/>
  <c r="H79" i="11" s="1"/>
  <c r="E77" i="11"/>
  <c r="H77" i="11" s="1"/>
  <c r="E76" i="11"/>
  <c r="H76" i="11" s="1"/>
  <c r="G75" i="11"/>
  <c r="E75" i="11"/>
  <c r="H75" i="11" s="1"/>
  <c r="F164" i="11"/>
  <c r="F146" i="11"/>
  <c r="F137" i="11"/>
  <c r="F131" i="11"/>
  <c r="F128" i="11"/>
  <c r="F126" i="11"/>
  <c r="F125" i="11"/>
  <c r="F121" i="11"/>
  <c r="F115" i="11"/>
  <c r="F114" i="11"/>
  <c r="F112" i="11"/>
  <c r="F111" i="11"/>
  <c r="F108" i="11"/>
  <c r="F106" i="11"/>
  <c r="F104" i="11"/>
  <c r="F103" i="11"/>
  <c r="F102" i="11"/>
  <c r="F100" i="11"/>
  <c r="F99" i="11"/>
  <c r="F97" i="11"/>
  <c r="F96" i="11"/>
  <c r="F95" i="11"/>
  <c r="F94" i="11"/>
  <c r="F93" i="11"/>
  <c r="F92" i="11"/>
  <c r="F91" i="11"/>
  <c r="F90" i="11"/>
  <c r="F89" i="11"/>
  <c r="F88" i="11"/>
  <c r="F87" i="11"/>
  <c r="F85" i="11"/>
  <c r="F80" i="11"/>
  <c r="F79" i="11"/>
  <c r="F76" i="11"/>
  <c r="F75" i="11"/>
  <c r="E338" i="11"/>
  <c r="H338" i="11" s="1"/>
  <c r="E337" i="11"/>
  <c r="H337" i="11" s="1"/>
  <c r="E321" i="11"/>
  <c r="H321" i="11" s="1"/>
  <c r="E320" i="11"/>
  <c r="H320" i="11" s="1"/>
  <c r="E319" i="11"/>
  <c r="H319" i="11" s="1"/>
  <c r="E317" i="11"/>
  <c r="H317" i="11" s="1"/>
  <c r="E315" i="11"/>
  <c r="H315" i="11" s="1"/>
  <c r="E310" i="11"/>
  <c r="H310" i="11" s="1"/>
  <c r="E305" i="11"/>
  <c r="H305" i="11" s="1"/>
  <c r="E304" i="11"/>
  <c r="H304" i="11" s="1"/>
  <c r="E302" i="11"/>
  <c r="H302" i="11" s="1"/>
  <c r="E294" i="11"/>
  <c r="H294" i="11" s="1"/>
  <c r="E289" i="11"/>
  <c r="H289" i="11" s="1"/>
  <c r="E288" i="11"/>
  <c r="H288" i="11" s="1"/>
  <c r="E283" i="11"/>
  <c r="H283" i="11" s="1"/>
  <c r="E282" i="11"/>
  <c r="H282" i="11" s="1"/>
  <c r="E277" i="11"/>
  <c r="H277" i="11" s="1"/>
  <c r="E276" i="11"/>
  <c r="H276" i="11" s="1"/>
  <c r="E238" i="11"/>
  <c r="H238" i="11" s="1"/>
  <c r="E236" i="11"/>
  <c r="H236" i="11" s="1"/>
  <c r="E227" i="11"/>
  <c r="H227" i="11" s="1"/>
  <c r="E225" i="11"/>
  <c r="H225" i="11" s="1"/>
  <c r="E222" i="11"/>
  <c r="H222" i="11" s="1"/>
  <c r="E218" i="11"/>
  <c r="H218" i="11" s="1"/>
  <c r="E215" i="11"/>
  <c r="H215" i="11" s="1"/>
  <c r="E214" i="11"/>
  <c r="H214" i="11" s="1"/>
  <c r="E213" i="11"/>
  <c r="H213" i="11" s="1"/>
  <c r="E210" i="11"/>
  <c r="H210" i="11" s="1"/>
  <c r="E209" i="11"/>
  <c r="H209" i="11" s="1"/>
  <c r="E206" i="11"/>
  <c r="H206" i="11" s="1"/>
  <c r="E204" i="11"/>
  <c r="H204" i="11" s="1"/>
  <c r="E203" i="11"/>
  <c r="H203" i="11" s="1"/>
  <c r="E202" i="11"/>
  <c r="H202" i="11" s="1"/>
  <c r="E201" i="11"/>
  <c r="H201" i="11" s="1"/>
  <c r="E200" i="11"/>
  <c r="H200" i="11" s="1"/>
  <c r="E197" i="11"/>
  <c r="H197" i="11" s="1"/>
  <c r="E194" i="11"/>
  <c r="H194" i="11" s="1"/>
  <c r="E187" i="11"/>
  <c r="H187" i="11" s="1"/>
  <c r="E182" i="11"/>
  <c r="H182" i="11" s="1"/>
  <c r="E179" i="11"/>
  <c r="H179" i="11" s="1"/>
  <c r="E178" i="11"/>
  <c r="H178" i="11" s="1"/>
  <c r="E176" i="11"/>
  <c r="H176" i="11" s="1"/>
  <c r="E175" i="11"/>
  <c r="H175" i="11" s="1"/>
  <c r="E174" i="11"/>
  <c r="H174" i="11" s="1"/>
  <c r="G173" i="11"/>
  <c r="E173" i="11"/>
  <c r="H173" i="11" s="1"/>
  <c r="F321" i="11"/>
  <c r="F319" i="11"/>
  <c r="F317" i="11"/>
  <c r="F313" i="11"/>
  <c r="F305" i="11"/>
  <c r="F304" i="11"/>
  <c r="F302" i="11"/>
  <c r="F294" i="11"/>
  <c r="F293" i="11"/>
  <c r="F283" i="11"/>
  <c r="F280" i="11"/>
  <c r="F277" i="11"/>
  <c r="F276" i="11"/>
  <c r="F238" i="11"/>
  <c r="F236" i="11"/>
  <c r="F232" i="11"/>
  <c r="F222" i="11"/>
  <c r="F218" i="11"/>
  <c r="F215" i="11"/>
  <c r="F214" i="11"/>
  <c r="F213" i="11"/>
  <c r="F210" i="11"/>
  <c r="F209" i="11"/>
  <c r="F208" i="11"/>
  <c r="F206" i="11"/>
  <c r="F204" i="11"/>
  <c r="F203" i="11"/>
  <c r="F202" i="11"/>
  <c r="F201" i="11"/>
  <c r="F200" i="11"/>
  <c r="F199" i="11"/>
  <c r="F194" i="11"/>
  <c r="F191" i="11"/>
  <c r="F187" i="11"/>
  <c r="F186" i="11"/>
  <c r="F181" i="11"/>
  <c r="F179" i="11"/>
  <c r="F178" i="11"/>
  <c r="F176" i="11"/>
  <c r="F174" i="11"/>
  <c r="F173" i="11"/>
  <c r="E570" i="11"/>
  <c r="H570" i="11" s="1"/>
  <c r="E569" i="11"/>
  <c r="H569" i="11" s="1"/>
  <c r="E568" i="11"/>
  <c r="H568" i="11" s="1"/>
  <c r="E566" i="11"/>
  <c r="H566" i="11" s="1"/>
  <c r="E561" i="11"/>
  <c r="H561" i="11" s="1"/>
  <c r="E560" i="11"/>
  <c r="H560" i="11" s="1"/>
  <c r="E559" i="11"/>
  <c r="H559" i="11" s="1"/>
  <c r="E554" i="11"/>
  <c r="H554" i="11" s="1"/>
  <c r="E551" i="11"/>
  <c r="H551" i="11" s="1"/>
  <c r="E550" i="11"/>
  <c r="H550" i="11" s="1"/>
  <c r="E549" i="11"/>
  <c r="H549" i="11" s="1"/>
  <c r="E539" i="11"/>
  <c r="H539" i="11" s="1"/>
  <c r="E538" i="11"/>
  <c r="H538" i="11" s="1"/>
  <c r="E535" i="11"/>
  <c r="H535" i="11" s="1"/>
  <c r="E532" i="11"/>
  <c r="H532" i="11" s="1"/>
  <c r="E516" i="11"/>
  <c r="H516" i="11" s="1"/>
  <c r="E515" i="11"/>
  <c r="H515" i="11" s="1"/>
  <c r="E511" i="11"/>
  <c r="H511" i="11" s="1"/>
  <c r="E510" i="11"/>
  <c r="H510" i="11" s="1"/>
  <c r="E500" i="11"/>
  <c r="H500" i="11" s="1"/>
  <c r="E497" i="11"/>
  <c r="H497" i="11" s="1"/>
  <c r="E490" i="11"/>
  <c r="H490" i="11" s="1"/>
  <c r="E489" i="11"/>
  <c r="H489" i="11" s="1"/>
  <c r="E484" i="11"/>
  <c r="H484" i="11" s="1"/>
  <c r="E483" i="11"/>
  <c r="H483" i="11" s="1"/>
  <c r="E479" i="11"/>
  <c r="H479" i="11" s="1"/>
  <c r="E471" i="11"/>
  <c r="H471" i="11" s="1"/>
  <c r="E468" i="11"/>
  <c r="H468" i="11" s="1"/>
  <c r="E466" i="11"/>
  <c r="H466" i="11" s="1"/>
  <c r="E465" i="11"/>
  <c r="H465" i="11" s="1"/>
  <c r="E464" i="11"/>
  <c r="H464" i="11" s="1"/>
  <c r="E457" i="11"/>
  <c r="H457" i="11" s="1"/>
  <c r="E456" i="11"/>
  <c r="H456" i="11" s="1"/>
  <c r="E455" i="11"/>
  <c r="H455" i="11" s="1"/>
  <c r="E453" i="11"/>
  <c r="H453" i="11" s="1"/>
  <c r="E449" i="11"/>
  <c r="H449" i="11" s="1"/>
  <c r="E445" i="11"/>
  <c r="H445" i="11" s="1"/>
  <c r="E442" i="11"/>
  <c r="H442" i="11" s="1"/>
  <c r="E441" i="11"/>
  <c r="H441" i="11" s="1"/>
  <c r="E439" i="11"/>
  <c r="H439" i="11" s="1"/>
  <c r="E438" i="11"/>
  <c r="H438" i="11" s="1"/>
  <c r="E437" i="11"/>
  <c r="H437" i="11" s="1"/>
  <c r="E434" i="11"/>
  <c r="H434" i="11" s="1"/>
  <c r="E432" i="11"/>
  <c r="H432" i="11" s="1"/>
  <c r="E429" i="11"/>
  <c r="H429" i="11" s="1"/>
  <c r="E420" i="11"/>
  <c r="H420" i="11" s="1"/>
  <c r="E412" i="11"/>
  <c r="H412" i="11" s="1"/>
  <c r="E410" i="11"/>
  <c r="H410" i="11" s="1"/>
  <c r="E409" i="11"/>
  <c r="H409" i="11" s="1"/>
  <c r="E403" i="11"/>
  <c r="H403" i="11" s="1"/>
  <c r="E402" i="11"/>
  <c r="H402" i="11" s="1"/>
  <c r="E401" i="11"/>
  <c r="H401" i="11" s="1"/>
  <c r="E399" i="11"/>
  <c r="H399" i="11" s="1"/>
  <c r="E398" i="11"/>
  <c r="H398" i="11" s="1"/>
  <c r="E395" i="11"/>
  <c r="H395" i="11" s="1"/>
  <c r="E394" i="11"/>
  <c r="H394" i="11" s="1"/>
  <c r="E388" i="11"/>
  <c r="H388" i="11" s="1"/>
  <c r="E384" i="11"/>
  <c r="H384" i="11" s="1"/>
  <c r="E383" i="11"/>
  <c r="H383" i="11" s="1"/>
  <c r="E382" i="11"/>
  <c r="H382" i="11" s="1"/>
  <c r="E380" i="11"/>
  <c r="H380" i="11" s="1"/>
  <c r="E378" i="11"/>
  <c r="H378" i="11" s="1"/>
  <c r="E374" i="11"/>
  <c r="H374" i="11" s="1"/>
  <c r="E373" i="11"/>
  <c r="H373" i="11" s="1"/>
  <c r="E370" i="11"/>
  <c r="H370" i="11" s="1"/>
  <c r="E369" i="11"/>
  <c r="H369" i="11" s="1"/>
  <c r="E364" i="11"/>
  <c r="H364" i="11" s="1"/>
  <c r="E362" i="11"/>
  <c r="H362" i="11" s="1"/>
  <c r="E361" i="11"/>
  <c r="H361" i="11" s="1"/>
  <c r="E358" i="11"/>
  <c r="H358" i="11" s="1"/>
  <c r="E355" i="11"/>
  <c r="H355" i="11" s="1"/>
  <c r="E350" i="11"/>
  <c r="H350" i="11" s="1"/>
  <c r="G349" i="11"/>
  <c r="E349" i="11"/>
  <c r="H349" i="11" s="1"/>
  <c r="F570" i="11"/>
  <c r="F569" i="11"/>
  <c r="F568" i="11"/>
  <c r="F562" i="11"/>
  <c r="F561" i="11"/>
  <c r="F560" i="11"/>
  <c r="F559" i="11"/>
  <c r="F556" i="11"/>
  <c r="F554" i="11"/>
  <c r="F551" i="11"/>
  <c r="F550" i="11"/>
  <c r="F549" i="11"/>
  <c r="F539" i="11"/>
  <c r="F538" i="11"/>
  <c r="F535" i="11"/>
  <c r="F532" i="11"/>
  <c r="F510" i="11"/>
  <c r="F500" i="11"/>
  <c r="F497" i="11"/>
  <c r="F489" i="11"/>
  <c r="F484" i="11"/>
  <c r="F481" i="11"/>
  <c r="F479" i="11"/>
  <c r="F476" i="11"/>
  <c r="F474" i="11"/>
  <c r="F471" i="11"/>
  <c r="F469" i="11"/>
  <c r="F468" i="11"/>
  <c r="F466" i="11"/>
  <c r="F465" i="11"/>
  <c r="F464" i="11"/>
  <c r="F457" i="11"/>
  <c r="F456" i="11"/>
  <c r="F455" i="11"/>
  <c r="F453" i="11"/>
  <c r="F441" i="11"/>
  <c r="F439" i="11"/>
  <c r="F438" i="11"/>
  <c r="F437" i="11"/>
  <c r="F434" i="11"/>
  <c r="F432" i="11"/>
  <c r="F420" i="11"/>
  <c r="F412" i="11"/>
  <c r="F410" i="11"/>
  <c r="F409" i="11"/>
  <c r="F399" i="11"/>
  <c r="F398" i="11"/>
  <c r="F395" i="11"/>
  <c r="F384" i="11"/>
  <c r="F382" i="11"/>
  <c r="F379" i="11"/>
  <c r="F376" i="11"/>
  <c r="F373" i="11"/>
  <c r="F364" i="11"/>
  <c r="F361" i="11"/>
  <c r="F355" i="11"/>
  <c r="F351" i="11"/>
  <c r="F350" i="11"/>
  <c r="F349" i="11"/>
  <c r="E605" i="11"/>
  <c r="H605" i="11" s="1"/>
  <c r="E601" i="11"/>
  <c r="H601" i="11" s="1"/>
  <c r="E600" i="11"/>
  <c r="H600" i="11" s="1"/>
  <c r="E599" i="11"/>
  <c r="H599" i="11" s="1"/>
  <c r="E598" i="11"/>
  <c r="H598" i="11" s="1"/>
  <c r="E597" i="11"/>
  <c r="H597" i="11" s="1"/>
  <c r="E591" i="11"/>
  <c r="H591" i="11" s="1"/>
  <c r="E589" i="11"/>
  <c r="H589" i="11" s="1"/>
  <c r="E587" i="11"/>
  <c r="H587" i="11" s="1"/>
  <c r="E586" i="11"/>
  <c r="H586" i="11" s="1"/>
  <c r="E585" i="11"/>
  <c r="H585" i="11" s="1"/>
  <c r="E584" i="11"/>
  <c r="H584" i="11" s="1"/>
  <c r="G582" i="11"/>
  <c r="E582" i="11"/>
  <c r="H582" i="11" s="1"/>
  <c r="F609" i="11"/>
  <c r="F608" i="11"/>
  <c r="F605" i="11"/>
  <c r="F603" i="11"/>
  <c r="F602" i="11"/>
  <c r="F601" i="11"/>
  <c r="F600" i="11"/>
  <c r="F599" i="11"/>
  <c r="F598" i="11"/>
  <c r="F597" i="11"/>
  <c r="F596" i="11"/>
  <c r="F595" i="11"/>
  <c r="F592" i="11"/>
  <c r="F589" i="11"/>
  <c r="F587" i="11"/>
  <c r="F586" i="11"/>
  <c r="F585" i="11"/>
  <c r="F582" i="11"/>
  <c r="G9" i="12"/>
  <c r="E9" i="12"/>
  <c r="F9" i="12"/>
  <c r="G10" i="12"/>
  <c r="E10" i="12"/>
  <c r="H10" i="12" s="1"/>
  <c r="F10" i="12"/>
  <c r="G11" i="12"/>
  <c r="E11" i="12"/>
  <c r="H11" i="12" s="1"/>
  <c r="F11" i="12"/>
  <c r="G12" i="12"/>
  <c r="E12" i="12"/>
  <c r="H12" i="12" s="1"/>
  <c r="F12" i="12"/>
  <c r="G13" i="12"/>
  <c r="E13" i="12"/>
  <c r="H13" i="12" s="1"/>
  <c r="F13" i="12"/>
  <c r="E64" i="12"/>
  <c r="H64" i="12" s="1"/>
  <c r="E50" i="12"/>
  <c r="H50" i="12" s="1"/>
  <c r="E28" i="12"/>
  <c r="H28" i="12" s="1"/>
  <c r="G19" i="12"/>
  <c r="E19" i="12"/>
  <c r="H19" i="12" s="1"/>
  <c r="F67" i="12"/>
  <c r="F64" i="12"/>
  <c r="F50" i="12"/>
  <c r="F36" i="12"/>
  <c r="F32" i="12"/>
  <c r="F23" i="12"/>
  <c r="F19" i="12"/>
  <c r="E164" i="12"/>
  <c r="H164" i="12" s="1"/>
  <c r="E132" i="12"/>
  <c r="H132" i="12" s="1"/>
  <c r="E131" i="12"/>
  <c r="H131" i="12" s="1"/>
  <c r="E128" i="12"/>
  <c r="H128" i="12" s="1"/>
  <c r="E126" i="12"/>
  <c r="H126" i="12" s="1"/>
  <c r="E125" i="12"/>
  <c r="H125" i="12" s="1"/>
  <c r="E120" i="12"/>
  <c r="H120" i="12" s="1"/>
  <c r="E117" i="12"/>
  <c r="H117" i="12" s="1"/>
  <c r="E114" i="12"/>
  <c r="H114" i="12" s="1"/>
  <c r="E113" i="12"/>
  <c r="H113" i="12" s="1"/>
  <c r="E111" i="12"/>
  <c r="H111" i="12" s="1"/>
  <c r="E106" i="12"/>
  <c r="H106" i="12" s="1"/>
  <c r="E104" i="12"/>
  <c r="H104" i="12" s="1"/>
  <c r="E103" i="12"/>
  <c r="H103" i="12" s="1"/>
  <c r="E99" i="12"/>
  <c r="H99" i="12" s="1"/>
  <c r="E94" i="12"/>
  <c r="H94" i="12" s="1"/>
  <c r="E93" i="12"/>
  <c r="H93" i="12" s="1"/>
  <c r="E91" i="12"/>
  <c r="H91" i="12" s="1"/>
  <c r="E89" i="12"/>
  <c r="H89" i="12" s="1"/>
  <c r="E82" i="12"/>
  <c r="H82" i="12" s="1"/>
  <c r="E80" i="12"/>
  <c r="H80" i="12" s="1"/>
  <c r="E79" i="12"/>
  <c r="H79" i="12" s="1"/>
  <c r="E76" i="12"/>
  <c r="H76" i="12" s="1"/>
  <c r="G75" i="12"/>
  <c r="E75" i="12"/>
  <c r="H75" i="12" s="1"/>
  <c r="F164" i="12"/>
  <c r="F143" i="12"/>
  <c r="F137" i="12"/>
  <c r="F134" i="12"/>
  <c r="F133" i="12"/>
  <c r="F132" i="12"/>
  <c r="F131" i="12"/>
  <c r="F128" i="12"/>
  <c r="F126" i="12"/>
  <c r="F125" i="12"/>
  <c r="F121" i="12"/>
  <c r="F115" i="12"/>
  <c r="F114" i="12"/>
  <c r="F113" i="12"/>
  <c r="F111" i="12"/>
  <c r="F106" i="12"/>
  <c r="F104" i="12"/>
  <c r="F99" i="12"/>
  <c r="F93" i="12"/>
  <c r="F91" i="12"/>
  <c r="F90" i="12"/>
  <c r="F89" i="12"/>
  <c r="F80" i="12"/>
  <c r="F79" i="12"/>
  <c r="F76" i="12"/>
  <c r="F75" i="12"/>
  <c r="E341" i="12"/>
  <c r="H341" i="12" s="1"/>
  <c r="E328" i="12"/>
  <c r="H328" i="12" s="1"/>
  <c r="E322" i="12"/>
  <c r="H322" i="12" s="1"/>
  <c r="E321" i="12"/>
  <c r="H321" i="12" s="1"/>
  <c r="E319" i="12"/>
  <c r="H319" i="12" s="1"/>
  <c r="E305" i="12"/>
  <c r="H305" i="12" s="1"/>
  <c r="E288" i="12"/>
  <c r="H288" i="12" s="1"/>
  <c r="E286" i="12"/>
  <c r="H286" i="12" s="1"/>
  <c r="E283" i="12"/>
  <c r="H283" i="12" s="1"/>
  <c r="E277" i="12"/>
  <c r="H277" i="12" s="1"/>
  <c r="E275" i="12"/>
  <c r="H275" i="12" s="1"/>
  <c r="E241" i="12"/>
  <c r="H241" i="12" s="1"/>
  <c r="E232" i="12"/>
  <c r="H232" i="12" s="1"/>
  <c r="E230" i="12"/>
  <c r="H230" i="12" s="1"/>
  <c r="E228" i="12"/>
  <c r="H228" i="12" s="1"/>
  <c r="E225" i="12"/>
  <c r="H225" i="12" s="1"/>
  <c r="E218" i="12"/>
  <c r="H218" i="12" s="1"/>
  <c r="E215" i="12"/>
  <c r="H215" i="12" s="1"/>
  <c r="E213" i="12"/>
  <c r="H213" i="12" s="1"/>
  <c r="E210" i="12"/>
  <c r="H210" i="12" s="1"/>
  <c r="E209" i="12"/>
  <c r="H209" i="12" s="1"/>
  <c r="E205" i="12"/>
  <c r="H205" i="12" s="1"/>
  <c r="E204" i="12"/>
  <c r="H204" i="12" s="1"/>
  <c r="E203" i="12"/>
  <c r="H203" i="12" s="1"/>
  <c r="E202" i="12"/>
  <c r="H202" i="12" s="1"/>
  <c r="E201" i="12"/>
  <c r="H201" i="12" s="1"/>
  <c r="E197" i="12"/>
  <c r="H197" i="12" s="1"/>
  <c r="E188" i="12"/>
  <c r="H188" i="12" s="1"/>
  <c r="E187" i="12"/>
  <c r="H187" i="12" s="1"/>
  <c r="E179" i="12"/>
  <c r="H179" i="12" s="1"/>
  <c r="E178" i="12"/>
  <c r="H178" i="12" s="1"/>
  <c r="E176" i="12"/>
  <c r="H176" i="12" s="1"/>
  <c r="E174" i="12"/>
  <c r="H174" i="12" s="1"/>
  <c r="G173" i="12"/>
  <c r="E173" i="12"/>
  <c r="H173" i="12" s="1"/>
  <c r="F319" i="12"/>
  <c r="F317" i="12"/>
  <c r="F310" i="12"/>
  <c r="F305" i="12"/>
  <c r="F301" i="12"/>
  <c r="F294" i="12"/>
  <c r="F289" i="12"/>
  <c r="F288" i="12"/>
  <c r="F286" i="12"/>
  <c r="F276" i="12"/>
  <c r="F275" i="12"/>
  <c r="F264" i="12"/>
  <c r="F241" i="12"/>
  <c r="F238" i="12"/>
  <c r="F236" i="12"/>
  <c r="F232" i="12"/>
  <c r="F225" i="12"/>
  <c r="F218" i="12"/>
  <c r="F214" i="12"/>
  <c r="F213" i="12"/>
  <c r="F210" i="12"/>
  <c r="F208" i="12"/>
  <c r="F204" i="12"/>
  <c r="F202" i="12"/>
  <c r="F201" i="12"/>
  <c r="F200" i="12"/>
  <c r="F194" i="12"/>
  <c r="F188" i="12"/>
  <c r="F186" i="12"/>
  <c r="F182" i="12"/>
  <c r="F179" i="12"/>
  <c r="F178" i="12"/>
  <c r="F174" i="12"/>
  <c r="F173" i="12"/>
  <c r="E570" i="12"/>
  <c r="H570" i="12" s="1"/>
  <c r="E568" i="12"/>
  <c r="H568" i="12" s="1"/>
  <c r="E561" i="12"/>
  <c r="H561" i="12" s="1"/>
  <c r="E559" i="12"/>
  <c r="H559" i="12" s="1"/>
  <c r="E554" i="12"/>
  <c r="H554" i="12" s="1"/>
  <c r="E551" i="12"/>
  <c r="H551" i="12" s="1"/>
  <c r="E542" i="12"/>
  <c r="H542" i="12" s="1"/>
  <c r="E538" i="12"/>
  <c r="H538" i="12" s="1"/>
  <c r="E535" i="12"/>
  <c r="H535" i="12" s="1"/>
  <c r="E498" i="12"/>
  <c r="H498" i="12" s="1"/>
  <c r="E492" i="12"/>
  <c r="H492" i="12" s="1"/>
  <c r="E489" i="12"/>
  <c r="H489" i="12" s="1"/>
  <c r="E479" i="12"/>
  <c r="H479" i="12" s="1"/>
  <c r="E471" i="12"/>
  <c r="H471" i="12" s="1"/>
  <c r="E465" i="12"/>
  <c r="H465" i="12" s="1"/>
  <c r="E463" i="12"/>
  <c r="H463" i="12" s="1"/>
  <c r="E459" i="12"/>
  <c r="H459" i="12" s="1"/>
  <c r="E457" i="12"/>
  <c r="H457" i="12" s="1"/>
  <c r="E456" i="12"/>
  <c r="H456" i="12" s="1"/>
  <c r="E455" i="12"/>
  <c r="H455" i="12" s="1"/>
  <c r="E443" i="12"/>
  <c r="H443" i="12" s="1"/>
  <c r="E428" i="12"/>
  <c r="H428" i="12" s="1"/>
  <c r="E424" i="12"/>
  <c r="H424" i="12" s="1"/>
  <c r="E420" i="12"/>
  <c r="H420" i="12" s="1"/>
  <c r="E412" i="12"/>
  <c r="H412" i="12" s="1"/>
  <c r="E411" i="12"/>
  <c r="H411" i="12" s="1"/>
  <c r="E410" i="12"/>
  <c r="H410" i="12" s="1"/>
  <c r="E409" i="12"/>
  <c r="H409" i="12" s="1"/>
  <c r="E406" i="12"/>
  <c r="H406" i="12" s="1"/>
  <c r="E403" i="12"/>
  <c r="H403" i="12" s="1"/>
  <c r="E401" i="12"/>
  <c r="H401" i="12" s="1"/>
  <c r="E399" i="12"/>
  <c r="H399" i="12" s="1"/>
  <c r="E398" i="12"/>
  <c r="H398" i="12" s="1"/>
  <c r="E397" i="12"/>
  <c r="H397" i="12" s="1"/>
  <c r="E395" i="12"/>
  <c r="H395" i="12" s="1"/>
  <c r="E388" i="12"/>
  <c r="H388" i="12" s="1"/>
  <c r="E385" i="12"/>
  <c r="H385" i="12" s="1"/>
  <c r="E384" i="12"/>
  <c r="H384" i="12" s="1"/>
  <c r="E379" i="12"/>
  <c r="H379" i="12" s="1"/>
  <c r="E374" i="12"/>
  <c r="H374" i="12" s="1"/>
  <c r="E373" i="12"/>
  <c r="H373" i="12" s="1"/>
  <c r="E372" i="12"/>
  <c r="H372" i="12" s="1"/>
  <c r="E370" i="12"/>
  <c r="H370" i="12" s="1"/>
  <c r="E369" i="12"/>
  <c r="H369" i="12" s="1"/>
  <c r="E366" i="12"/>
  <c r="H366" i="12" s="1"/>
  <c r="E365" i="12"/>
  <c r="H365" i="12" s="1"/>
  <c r="E364" i="12"/>
  <c r="H364" i="12" s="1"/>
  <c r="E362" i="12"/>
  <c r="H362" i="12" s="1"/>
  <c r="E361" i="12"/>
  <c r="H361" i="12" s="1"/>
  <c r="E358" i="12"/>
  <c r="H358" i="12" s="1"/>
  <c r="E355" i="12"/>
  <c r="H355" i="12" s="1"/>
  <c r="E351" i="12"/>
  <c r="H351" i="12" s="1"/>
  <c r="E350" i="12"/>
  <c r="H350" i="12" s="1"/>
  <c r="G349" i="12"/>
  <c r="E349" i="12"/>
  <c r="H349" i="12" s="1"/>
  <c r="F572" i="12"/>
  <c r="F570" i="12"/>
  <c r="F568" i="12"/>
  <c r="F561" i="12"/>
  <c r="F559" i="12"/>
  <c r="F556" i="12"/>
  <c r="F554" i="12"/>
  <c r="F548" i="12"/>
  <c r="F546" i="12"/>
  <c r="F539" i="12"/>
  <c r="F538" i="12"/>
  <c r="F536" i="12"/>
  <c r="F535" i="12"/>
  <c r="F530" i="12"/>
  <c r="F528" i="12"/>
  <c r="F515" i="12"/>
  <c r="F510" i="12"/>
  <c r="F498" i="12"/>
  <c r="F492" i="12"/>
  <c r="F490" i="12"/>
  <c r="F489" i="12"/>
  <c r="F484" i="12"/>
  <c r="F483" i="12"/>
  <c r="F481" i="12"/>
  <c r="F479" i="12"/>
  <c r="F476" i="12"/>
  <c r="F471" i="12"/>
  <c r="F469" i="12"/>
  <c r="F465" i="12"/>
  <c r="F459" i="12"/>
  <c r="F458" i="12"/>
  <c r="F456" i="12"/>
  <c r="F455" i="12"/>
  <c r="F445" i="12"/>
  <c r="F444" i="12"/>
  <c r="F428" i="12"/>
  <c r="F420" i="12"/>
  <c r="F412" i="12"/>
  <c r="F410" i="12"/>
  <c r="F409" i="12"/>
  <c r="F408" i="12"/>
  <c r="F403" i="12"/>
  <c r="F399" i="12"/>
  <c r="F398" i="12"/>
  <c r="F397" i="12"/>
  <c r="F395" i="12"/>
  <c r="F391" i="12"/>
  <c r="F388" i="12"/>
  <c r="F386" i="12"/>
  <c r="F384" i="12"/>
  <c r="F383" i="12"/>
  <c r="F380" i="12"/>
  <c r="F374" i="12"/>
  <c r="F373" i="12"/>
  <c r="F372" i="12"/>
  <c r="F369" i="12"/>
  <c r="F365" i="12"/>
  <c r="F364" i="12"/>
  <c r="F362" i="12"/>
  <c r="F361" i="12"/>
  <c r="F355" i="12"/>
  <c r="F351" i="12"/>
  <c r="F350" i="12"/>
  <c r="F349" i="12"/>
  <c r="E609" i="12"/>
  <c r="H609" i="12" s="1"/>
  <c r="E607" i="12"/>
  <c r="H607" i="12" s="1"/>
  <c r="E605" i="12"/>
  <c r="H605" i="12" s="1"/>
  <c r="E600" i="12"/>
  <c r="H600" i="12" s="1"/>
  <c r="E599" i="12"/>
  <c r="H599" i="12" s="1"/>
  <c r="E593" i="12"/>
  <c r="H593" i="12" s="1"/>
  <c r="E589" i="12"/>
  <c r="H589" i="12" s="1"/>
  <c r="E587" i="12"/>
  <c r="H587" i="12" s="1"/>
  <c r="E586" i="12"/>
  <c r="H586" i="12" s="1"/>
  <c r="E585" i="12"/>
  <c r="H585" i="12" s="1"/>
  <c r="G582" i="12"/>
  <c r="E582" i="12"/>
  <c r="H582" i="12" s="1"/>
  <c r="F609" i="12"/>
  <c r="F603" i="12"/>
  <c r="F601" i="12"/>
  <c r="F600" i="12"/>
  <c r="F599" i="12"/>
  <c r="F598" i="12"/>
  <c r="F593" i="12"/>
  <c r="F586" i="12"/>
  <c r="F585" i="12"/>
  <c r="F584" i="12"/>
  <c r="F582" i="12"/>
  <c r="G9" i="13"/>
  <c r="E9" i="13"/>
  <c r="F9" i="13"/>
  <c r="G10" i="13"/>
  <c r="E10" i="13"/>
  <c r="H10" i="13" s="1"/>
  <c r="F10" i="13"/>
  <c r="G11" i="13"/>
  <c r="E11" i="13"/>
  <c r="H11" i="13" s="1"/>
  <c r="F11" i="13"/>
  <c r="G12" i="13"/>
  <c r="E12" i="13"/>
  <c r="H12" i="13" s="1"/>
  <c r="F12" i="13"/>
  <c r="G13" i="13"/>
  <c r="E13" i="13"/>
  <c r="H13" i="13" s="1"/>
  <c r="F13" i="13"/>
  <c r="E64" i="13"/>
  <c r="H64" i="13" s="1"/>
  <c r="E54" i="13"/>
  <c r="H54" i="13" s="1"/>
  <c r="E39" i="13"/>
  <c r="H39" i="13" s="1"/>
  <c r="E38" i="13"/>
  <c r="H38" i="13" s="1"/>
  <c r="E36" i="13"/>
  <c r="H36" i="13" s="1"/>
  <c r="E27" i="13"/>
  <c r="H27" i="13" s="1"/>
  <c r="E25" i="13"/>
  <c r="H25" i="13" s="1"/>
  <c r="E21" i="13"/>
  <c r="H21" i="13" s="1"/>
  <c r="G19" i="13"/>
  <c r="E19" i="13"/>
  <c r="H19" i="13" s="1"/>
  <c r="F66" i="13"/>
  <c r="F62" i="13"/>
  <c r="F50" i="13"/>
  <c r="F30" i="13"/>
  <c r="F29" i="13"/>
  <c r="F28" i="13"/>
  <c r="F19" i="13"/>
  <c r="E164" i="13"/>
  <c r="H164" i="13" s="1"/>
  <c r="E153" i="13"/>
  <c r="H153" i="13" s="1"/>
  <c r="E144" i="13"/>
  <c r="H144" i="13" s="1"/>
  <c r="E132" i="13"/>
  <c r="H132" i="13" s="1"/>
  <c r="E131" i="13"/>
  <c r="H131" i="13" s="1"/>
  <c r="E129" i="13"/>
  <c r="H129" i="13" s="1"/>
  <c r="E128" i="13"/>
  <c r="H128" i="13" s="1"/>
  <c r="E126" i="13"/>
  <c r="H126" i="13" s="1"/>
  <c r="E125" i="13"/>
  <c r="H125" i="13" s="1"/>
  <c r="E121" i="13"/>
  <c r="H121" i="13" s="1"/>
  <c r="E120" i="13"/>
  <c r="H120" i="13" s="1"/>
  <c r="E116" i="13"/>
  <c r="H116" i="13" s="1"/>
  <c r="E115" i="13"/>
  <c r="H115" i="13" s="1"/>
  <c r="E112" i="13"/>
  <c r="H112" i="13" s="1"/>
  <c r="E111" i="13"/>
  <c r="H111" i="13" s="1"/>
  <c r="E104" i="13"/>
  <c r="H104" i="13" s="1"/>
  <c r="E103" i="13"/>
  <c r="H103" i="13" s="1"/>
  <c r="E102" i="13"/>
  <c r="H102" i="13" s="1"/>
  <c r="E99" i="13"/>
  <c r="H99" i="13" s="1"/>
  <c r="E97" i="13"/>
  <c r="H97" i="13" s="1"/>
  <c r="E96" i="13"/>
  <c r="H96" i="13" s="1"/>
  <c r="E92" i="13"/>
  <c r="H92" i="13" s="1"/>
  <c r="E91" i="13"/>
  <c r="H91" i="13" s="1"/>
  <c r="E90" i="13"/>
  <c r="H90" i="13" s="1"/>
  <c r="E88" i="13"/>
  <c r="H88" i="13" s="1"/>
  <c r="E84" i="13"/>
  <c r="H84" i="13" s="1"/>
  <c r="E82" i="13"/>
  <c r="H82" i="13" s="1"/>
  <c r="E80" i="13"/>
  <c r="H80" i="13" s="1"/>
  <c r="E79" i="13"/>
  <c r="H79" i="13" s="1"/>
  <c r="E78" i="13"/>
  <c r="H78" i="13" s="1"/>
  <c r="E76" i="13"/>
  <c r="H76" i="13" s="1"/>
  <c r="G75" i="13"/>
  <c r="E75" i="13"/>
  <c r="H75" i="13" s="1"/>
  <c r="F153" i="13"/>
  <c r="F131" i="13"/>
  <c r="F125" i="13"/>
  <c r="F123" i="13"/>
  <c r="F115" i="13"/>
  <c r="F114" i="13"/>
  <c r="F113" i="13"/>
  <c r="F111" i="13"/>
  <c r="F106" i="13"/>
  <c r="F104" i="13"/>
  <c r="F103" i="13"/>
  <c r="F102" i="13"/>
  <c r="F99" i="13"/>
  <c r="F97" i="13"/>
  <c r="F96" i="13"/>
  <c r="F95" i="13"/>
  <c r="F94" i="13"/>
  <c r="F93" i="13"/>
  <c r="F92" i="13"/>
  <c r="F91" i="13"/>
  <c r="F90" i="13"/>
  <c r="F87" i="13"/>
  <c r="F80" i="13"/>
  <c r="F79" i="13"/>
  <c r="F78" i="13"/>
  <c r="F77" i="13"/>
  <c r="F76" i="13"/>
  <c r="F75" i="13"/>
  <c r="E335" i="13"/>
  <c r="H335" i="13" s="1"/>
  <c r="E328" i="13"/>
  <c r="H328" i="13" s="1"/>
  <c r="E324" i="13"/>
  <c r="H324" i="13" s="1"/>
  <c r="E319" i="13"/>
  <c r="H319" i="13" s="1"/>
  <c r="E317" i="13"/>
  <c r="H317" i="13" s="1"/>
  <c r="E313" i="13"/>
  <c r="H313" i="13" s="1"/>
  <c r="E310" i="13"/>
  <c r="H310" i="13" s="1"/>
  <c r="E308" i="13"/>
  <c r="H308" i="13" s="1"/>
  <c r="E305" i="13"/>
  <c r="H305" i="13" s="1"/>
  <c r="E303" i="13"/>
  <c r="H303" i="13" s="1"/>
  <c r="E302" i="13"/>
  <c r="H302" i="13" s="1"/>
  <c r="E301" i="13"/>
  <c r="H301" i="13" s="1"/>
  <c r="E300" i="13"/>
  <c r="H300" i="13" s="1"/>
  <c r="E294" i="13"/>
  <c r="H294" i="13" s="1"/>
  <c r="E289" i="13"/>
  <c r="H289" i="13" s="1"/>
  <c r="E288" i="13"/>
  <c r="H288" i="13" s="1"/>
  <c r="E282" i="13"/>
  <c r="H282" i="13" s="1"/>
  <c r="E278" i="13"/>
  <c r="H278" i="13" s="1"/>
  <c r="E277" i="13"/>
  <c r="H277" i="13" s="1"/>
  <c r="E276" i="13"/>
  <c r="H276" i="13" s="1"/>
  <c r="E275" i="13"/>
  <c r="H275" i="13" s="1"/>
  <c r="E271" i="13"/>
  <c r="H271" i="13" s="1"/>
  <c r="E264" i="13"/>
  <c r="H264" i="13" s="1"/>
  <c r="E260" i="13"/>
  <c r="H260" i="13" s="1"/>
  <c r="E250" i="13"/>
  <c r="H250" i="13" s="1"/>
  <c r="E243" i="13"/>
  <c r="H243" i="13" s="1"/>
  <c r="E238" i="13"/>
  <c r="H238" i="13" s="1"/>
  <c r="E236" i="13"/>
  <c r="H236" i="13" s="1"/>
  <c r="E235" i="13"/>
  <c r="H235" i="13" s="1"/>
  <c r="E232" i="13"/>
  <c r="H232" i="13" s="1"/>
  <c r="E225" i="13"/>
  <c r="H225" i="13" s="1"/>
  <c r="E218" i="13"/>
  <c r="H218" i="13" s="1"/>
  <c r="E214" i="13"/>
  <c r="H214" i="13" s="1"/>
  <c r="E213" i="13"/>
  <c r="H213" i="13" s="1"/>
  <c r="E210" i="13"/>
  <c r="H210" i="13" s="1"/>
  <c r="E209" i="13"/>
  <c r="H209" i="13" s="1"/>
  <c r="E206" i="13"/>
  <c r="H206" i="13" s="1"/>
  <c r="E205" i="13"/>
  <c r="H205" i="13" s="1"/>
  <c r="E204" i="13"/>
  <c r="H204" i="13" s="1"/>
  <c r="E203" i="13"/>
  <c r="H203" i="13" s="1"/>
  <c r="E202" i="13"/>
  <c r="H202" i="13" s="1"/>
  <c r="E201" i="13"/>
  <c r="H201" i="13" s="1"/>
  <c r="E200" i="13"/>
  <c r="H200" i="13" s="1"/>
  <c r="E199" i="13"/>
  <c r="H199" i="13" s="1"/>
  <c r="E194" i="13"/>
  <c r="H194" i="13" s="1"/>
  <c r="E193" i="13"/>
  <c r="H193" i="13" s="1"/>
  <c r="E188" i="13"/>
  <c r="H188" i="13" s="1"/>
  <c r="E187" i="13"/>
  <c r="H187" i="13" s="1"/>
  <c r="E186" i="13"/>
  <c r="H186" i="13" s="1"/>
  <c r="E181" i="13"/>
  <c r="H181" i="13" s="1"/>
  <c r="E179" i="13"/>
  <c r="H179" i="13" s="1"/>
  <c r="E178" i="13"/>
  <c r="H178" i="13" s="1"/>
  <c r="E176" i="13"/>
  <c r="H176" i="13" s="1"/>
  <c r="E174" i="13"/>
  <c r="H174" i="13" s="1"/>
  <c r="G173" i="13"/>
  <c r="E173" i="13"/>
  <c r="H173" i="13" s="1"/>
  <c r="F328" i="13"/>
  <c r="F319" i="13"/>
  <c r="F317" i="13"/>
  <c r="F313" i="13"/>
  <c r="F312" i="13"/>
  <c r="F305" i="13"/>
  <c r="F304" i="13"/>
  <c r="F302" i="13"/>
  <c r="F294" i="13"/>
  <c r="F288" i="13"/>
  <c r="F287" i="13"/>
  <c r="F283" i="13"/>
  <c r="F282" i="13"/>
  <c r="F280" i="13"/>
  <c r="F276" i="13"/>
  <c r="F275" i="13"/>
  <c r="F270" i="13"/>
  <c r="F260" i="13"/>
  <c r="F258" i="13"/>
  <c r="F241" i="13"/>
  <c r="F236" i="13"/>
  <c r="F228" i="13"/>
  <c r="F225" i="13"/>
  <c r="F218" i="13"/>
  <c r="F213" i="13"/>
  <c r="F210" i="13"/>
  <c r="F208" i="13"/>
  <c r="F206" i="13"/>
  <c r="F205" i="13"/>
  <c r="F204" i="13"/>
  <c r="F203" i="13"/>
  <c r="F202" i="13"/>
  <c r="F201" i="13"/>
  <c r="F200" i="13"/>
  <c r="F199" i="13"/>
  <c r="F194" i="13"/>
  <c r="F193" i="13"/>
  <c r="F188" i="13"/>
  <c r="F187" i="13"/>
  <c r="F186" i="13"/>
  <c r="F179" i="13"/>
  <c r="F178" i="13"/>
  <c r="F176" i="13"/>
  <c r="F175" i="13"/>
  <c r="F174" i="13"/>
  <c r="F173" i="13"/>
  <c r="E570" i="13"/>
  <c r="H570" i="13" s="1"/>
  <c r="E569" i="13"/>
  <c r="H569" i="13" s="1"/>
  <c r="E566" i="13"/>
  <c r="H566" i="13" s="1"/>
  <c r="E565" i="13"/>
  <c r="H565" i="13" s="1"/>
  <c r="E561" i="13"/>
  <c r="H561" i="13" s="1"/>
  <c r="E559" i="13"/>
  <c r="H559" i="13" s="1"/>
  <c r="E556" i="13"/>
  <c r="H556" i="13" s="1"/>
  <c r="E554" i="13"/>
  <c r="H554" i="13" s="1"/>
  <c r="E552" i="13"/>
  <c r="H552" i="13" s="1"/>
  <c r="E548" i="13"/>
  <c r="H548" i="13" s="1"/>
  <c r="E539" i="13"/>
  <c r="H539" i="13" s="1"/>
  <c r="E538" i="13"/>
  <c r="H538" i="13" s="1"/>
  <c r="E535" i="13"/>
  <c r="H535" i="13" s="1"/>
  <c r="E532" i="13"/>
  <c r="H532" i="13" s="1"/>
  <c r="E531" i="13"/>
  <c r="H531" i="13" s="1"/>
  <c r="E523" i="13"/>
  <c r="H523" i="13" s="1"/>
  <c r="E522" i="13"/>
  <c r="H522" i="13" s="1"/>
  <c r="E517" i="13"/>
  <c r="H517" i="13" s="1"/>
  <c r="E515" i="13"/>
  <c r="H515" i="13" s="1"/>
  <c r="E511" i="13"/>
  <c r="H511" i="13" s="1"/>
  <c r="E510" i="13"/>
  <c r="H510" i="13" s="1"/>
  <c r="E500" i="13"/>
  <c r="H500" i="13" s="1"/>
  <c r="E490" i="13"/>
  <c r="H490" i="13" s="1"/>
  <c r="E489" i="13"/>
  <c r="H489" i="13" s="1"/>
  <c r="E488" i="13"/>
  <c r="H488" i="13" s="1"/>
  <c r="E487" i="13"/>
  <c r="H487" i="13" s="1"/>
  <c r="E485" i="13"/>
  <c r="H485" i="13" s="1"/>
  <c r="E484" i="13"/>
  <c r="H484" i="13" s="1"/>
  <c r="E483" i="13"/>
  <c r="H483" i="13" s="1"/>
  <c r="E481" i="13"/>
  <c r="H481" i="13" s="1"/>
  <c r="E479" i="13"/>
  <c r="H479" i="13" s="1"/>
  <c r="E471" i="13"/>
  <c r="H471" i="13" s="1"/>
  <c r="E470" i="13"/>
  <c r="H470" i="13" s="1"/>
  <c r="E468" i="13"/>
  <c r="H468" i="13" s="1"/>
  <c r="E465" i="13"/>
  <c r="H465" i="13" s="1"/>
  <c r="E464" i="13"/>
  <c r="H464" i="13" s="1"/>
  <c r="E457" i="13"/>
  <c r="H457" i="13" s="1"/>
  <c r="E456" i="13"/>
  <c r="H456" i="13" s="1"/>
  <c r="E455" i="13"/>
  <c r="H455" i="13" s="1"/>
  <c r="E453" i="13"/>
  <c r="H453" i="13" s="1"/>
  <c r="E445" i="13"/>
  <c r="H445" i="13" s="1"/>
  <c r="E441" i="13"/>
  <c r="H441" i="13" s="1"/>
  <c r="E440" i="13"/>
  <c r="H440" i="13" s="1"/>
  <c r="E439" i="13"/>
  <c r="H439" i="13" s="1"/>
  <c r="E438" i="13"/>
  <c r="H438" i="13" s="1"/>
  <c r="E437" i="13"/>
  <c r="H437" i="13" s="1"/>
  <c r="E436" i="13"/>
  <c r="H436" i="13" s="1"/>
  <c r="E434" i="13"/>
  <c r="H434" i="13" s="1"/>
  <c r="E432" i="13"/>
  <c r="H432" i="13" s="1"/>
  <c r="E429" i="13"/>
  <c r="H429" i="13" s="1"/>
  <c r="E428" i="13"/>
  <c r="H428" i="13" s="1"/>
  <c r="E425" i="13"/>
  <c r="H425" i="13" s="1"/>
  <c r="E424" i="13"/>
  <c r="H424" i="13" s="1"/>
  <c r="E420" i="13"/>
  <c r="H420" i="13" s="1"/>
  <c r="E412" i="13"/>
  <c r="H412" i="13" s="1"/>
  <c r="E410" i="13"/>
  <c r="H410" i="13" s="1"/>
  <c r="E409" i="13"/>
  <c r="H409" i="13" s="1"/>
  <c r="E402" i="13"/>
  <c r="H402" i="13" s="1"/>
  <c r="E399" i="13"/>
  <c r="H399" i="13" s="1"/>
  <c r="E398" i="13"/>
  <c r="H398" i="13" s="1"/>
  <c r="E397" i="13"/>
  <c r="H397" i="13" s="1"/>
  <c r="E395" i="13"/>
  <c r="H395" i="13" s="1"/>
  <c r="E391" i="13"/>
  <c r="H391" i="13" s="1"/>
  <c r="E388" i="13"/>
  <c r="H388" i="13" s="1"/>
  <c r="E384" i="13"/>
  <c r="H384" i="13" s="1"/>
  <c r="E383" i="13"/>
  <c r="H383" i="13" s="1"/>
  <c r="E382" i="13"/>
  <c r="H382" i="13" s="1"/>
  <c r="E380" i="13"/>
  <c r="H380" i="13" s="1"/>
  <c r="E379" i="13"/>
  <c r="H379" i="13" s="1"/>
  <c r="E373" i="13"/>
  <c r="H373" i="13" s="1"/>
  <c r="E372" i="13"/>
  <c r="H372" i="13" s="1"/>
  <c r="E370" i="13"/>
  <c r="H370" i="13" s="1"/>
  <c r="E369" i="13"/>
  <c r="H369" i="13" s="1"/>
  <c r="E365" i="13"/>
  <c r="H365" i="13" s="1"/>
  <c r="E364" i="13"/>
  <c r="H364" i="13" s="1"/>
  <c r="E362" i="13"/>
  <c r="H362" i="13" s="1"/>
  <c r="E361" i="13"/>
  <c r="H361" i="13" s="1"/>
  <c r="E358" i="13"/>
  <c r="H358" i="13" s="1"/>
  <c r="E355" i="13"/>
  <c r="H355" i="13" s="1"/>
  <c r="E352" i="13"/>
  <c r="H352" i="13" s="1"/>
  <c r="E351" i="13"/>
  <c r="H351" i="13" s="1"/>
  <c r="E350" i="13"/>
  <c r="H350" i="13" s="1"/>
  <c r="G349" i="13"/>
  <c r="E349" i="13"/>
  <c r="H349" i="13" s="1"/>
  <c r="F574" i="13"/>
  <c r="F572" i="13"/>
  <c r="F570" i="13"/>
  <c r="F569" i="13"/>
  <c r="F568" i="13"/>
  <c r="F563" i="13"/>
  <c r="F562" i="13"/>
  <c r="F561" i="13"/>
  <c r="F560" i="13"/>
  <c r="F559" i="13"/>
  <c r="F556" i="13"/>
  <c r="F554" i="13"/>
  <c r="F551" i="13"/>
  <c r="F539" i="13"/>
  <c r="F538" i="13"/>
  <c r="F535" i="13"/>
  <c r="F532" i="13"/>
  <c r="F517" i="13"/>
  <c r="F510" i="13"/>
  <c r="F501" i="13"/>
  <c r="F500" i="13"/>
  <c r="F499" i="13"/>
  <c r="F489" i="13"/>
  <c r="F484" i="13"/>
  <c r="F483" i="13"/>
  <c r="F481" i="13"/>
  <c r="F479" i="13"/>
  <c r="F471" i="13"/>
  <c r="F469" i="13"/>
  <c r="F468" i="13"/>
  <c r="F466" i="13"/>
  <c r="F465" i="13"/>
  <c r="F463" i="13"/>
  <c r="F459" i="13"/>
  <c r="F457" i="13"/>
  <c r="F456" i="13"/>
  <c r="F455" i="13"/>
  <c r="F453" i="13"/>
  <c r="F445" i="13"/>
  <c r="F442" i="13"/>
  <c r="F441" i="13"/>
  <c r="F439" i="13"/>
  <c r="F438" i="13"/>
  <c r="F437" i="13"/>
  <c r="F436" i="13"/>
  <c r="F434" i="13"/>
  <c r="F432" i="13"/>
  <c r="F428" i="13"/>
  <c r="F425" i="13"/>
  <c r="F420" i="13"/>
  <c r="F413" i="13"/>
  <c r="F412" i="13"/>
  <c r="F410" i="13"/>
  <c r="F409" i="13"/>
  <c r="F408" i="13"/>
  <c r="F403" i="13"/>
  <c r="F399" i="13"/>
  <c r="F398" i="13"/>
  <c r="F397" i="13"/>
  <c r="F395" i="13"/>
  <c r="F391" i="13"/>
  <c r="F388" i="13"/>
  <c r="F387" i="13"/>
  <c r="F384" i="13"/>
  <c r="F383" i="13"/>
  <c r="F379" i="13"/>
  <c r="F373" i="13"/>
  <c r="F372" i="13"/>
  <c r="F370" i="13"/>
  <c r="F369" i="13"/>
  <c r="F365" i="13"/>
  <c r="F362" i="13"/>
  <c r="F361" i="13"/>
  <c r="F358" i="13"/>
  <c r="F355" i="13"/>
  <c r="F354" i="13"/>
  <c r="F351" i="13"/>
  <c r="F350" i="13"/>
  <c r="F349" i="13"/>
  <c r="E609" i="13"/>
  <c r="H609" i="13" s="1"/>
  <c r="E605" i="13"/>
  <c r="H605" i="13" s="1"/>
  <c r="E603" i="13"/>
  <c r="H603" i="13" s="1"/>
  <c r="E602" i="13"/>
  <c r="H602" i="13" s="1"/>
  <c r="E601" i="13"/>
  <c r="H601" i="13" s="1"/>
  <c r="E600" i="13"/>
  <c r="H600" i="13" s="1"/>
  <c r="E598" i="13"/>
  <c r="H598" i="13" s="1"/>
  <c r="E597" i="13"/>
  <c r="H597" i="13" s="1"/>
  <c r="E593" i="13"/>
  <c r="H593" i="13" s="1"/>
  <c r="E591" i="13"/>
  <c r="H591" i="13" s="1"/>
  <c r="E589" i="13"/>
  <c r="H589" i="13" s="1"/>
  <c r="E587" i="13"/>
  <c r="H587" i="13" s="1"/>
  <c r="E586" i="13"/>
  <c r="H586" i="13" s="1"/>
  <c r="E585" i="13"/>
  <c r="H585" i="13" s="1"/>
  <c r="E584" i="13"/>
  <c r="H584" i="13" s="1"/>
  <c r="E583" i="13"/>
  <c r="H583" i="13" s="1"/>
  <c r="G582" i="13"/>
  <c r="E582" i="13"/>
  <c r="H582" i="13" s="1"/>
  <c r="F609" i="13"/>
  <c r="F605" i="13"/>
  <c r="F603" i="13"/>
  <c r="F602" i="13"/>
  <c r="F601" i="13"/>
  <c r="F600" i="13"/>
  <c r="F599" i="13"/>
  <c r="F598" i="13"/>
  <c r="F597" i="13"/>
  <c r="F595" i="13"/>
  <c r="F587" i="13"/>
  <c r="F586" i="13"/>
  <c r="F585" i="13"/>
  <c r="F584" i="13"/>
  <c r="F583" i="13"/>
  <c r="F582" i="13"/>
  <c r="G9" i="14"/>
  <c r="E9" i="14"/>
  <c r="F9" i="14"/>
  <c r="G10" i="14"/>
  <c r="E10" i="14"/>
  <c r="H10" i="14" s="1"/>
  <c r="F10" i="14"/>
  <c r="G11" i="14"/>
  <c r="E11" i="14"/>
  <c r="H11" i="14" s="1"/>
  <c r="F11" i="14"/>
  <c r="G12" i="14"/>
  <c r="E12" i="14"/>
  <c r="H12" i="14" s="1"/>
  <c r="F12" i="14"/>
  <c r="G13" i="14"/>
  <c r="E13" i="14"/>
  <c r="H13" i="14" s="1"/>
  <c r="F13" i="14"/>
  <c r="G19" i="14"/>
  <c r="E19" i="14"/>
  <c r="H19" i="14" s="1"/>
  <c r="F27" i="14"/>
  <c r="F25" i="14"/>
  <c r="F19" i="14"/>
  <c r="E143" i="14"/>
  <c r="H143" i="14" s="1"/>
  <c r="E135" i="14"/>
  <c r="H135" i="14" s="1"/>
  <c r="E128" i="14"/>
  <c r="H128" i="14" s="1"/>
  <c r="E125" i="14"/>
  <c r="H125" i="14" s="1"/>
  <c r="E121" i="14"/>
  <c r="H121" i="14" s="1"/>
  <c r="E120" i="14"/>
  <c r="H120" i="14" s="1"/>
  <c r="E115" i="14"/>
  <c r="H115" i="14" s="1"/>
  <c r="E114" i="14"/>
  <c r="H114" i="14" s="1"/>
  <c r="E111" i="14"/>
  <c r="H111" i="14" s="1"/>
  <c r="E104" i="14"/>
  <c r="H104" i="14" s="1"/>
  <c r="E91" i="14"/>
  <c r="H91" i="14" s="1"/>
  <c r="E90" i="14"/>
  <c r="H90" i="14" s="1"/>
  <c r="G75" i="14"/>
  <c r="E75" i="14"/>
  <c r="H75" i="14" s="1"/>
  <c r="F143" i="14"/>
  <c r="F135" i="14"/>
  <c r="F131" i="14"/>
  <c r="F130" i="14"/>
  <c r="F129" i="14"/>
  <c r="F128" i="14"/>
  <c r="F126" i="14"/>
  <c r="F125" i="14"/>
  <c r="F120" i="14"/>
  <c r="F116" i="14"/>
  <c r="F115" i="14"/>
  <c r="F112" i="14"/>
  <c r="F106" i="14"/>
  <c r="F92" i="14"/>
  <c r="F91" i="14"/>
  <c r="F80" i="14"/>
  <c r="F75" i="14"/>
  <c r="E275" i="14"/>
  <c r="H275" i="14" s="1"/>
  <c r="E238" i="14"/>
  <c r="H238" i="14" s="1"/>
  <c r="E225" i="14"/>
  <c r="H225" i="14" s="1"/>
  <c r="E218" i="14"/>
  <c r="H218" i="14" s="1"/>
  <c r="E213" i="14"/>
  <c r="H213" i="14" s="1"/>
  <c r="E204" i="14"/>
  <c r="H204" i="14" s="1"/>
  <c r="E199" i="14"/>
  <c r="H199" i="14" s="1"/>
  <c r="E195" i="14"/>
  <c r="H195" i="14" s="1"/>
  <c r="E179" i="14"/>
  <c r="H179" i="14" s="1"/>
  <c r="E176" i="14"/>
  <c r="H176" i="14" s="1"/>
  <c r="E174" i="14"/>
  <c r="H174" i="14" s="1"/>
  <c r="G173" i="14"/>
  <c r="E173" i="14"/>
  <c r="H173" i="14" s="1"/>
  <c r="F294" i="14"/>
  <c r="F276" i="14"/>
  <c r="F241" i="14"/>
  <c r="F238" i="14"/>
  <c r="F232" i="14"/>
  <c r="F213" i="14"/>
  <c r="F208" i="14"/>
  <c r="F202" i="14"/>
  <c r="F193" i="14"/>
  <c r="F189" i="14"/>
  <c r="F188" i="14"/>
  <c r="F179" i="14"/>
  <c r="F173" i="14"/>
  <c r="E561" i="14"/>
  <c r="H561" i="14" s="1"/>
  <c r="E554" i="14"/>
  <c r="H554" i="14" s="1"/>
  <c r="E510" i="14"/>
  <c r="H510" i="14" s="1"/>
  <c r="E493" i="14"/>
  <c r="H493" i="14" s="1"/>
  <c r="E486" i="14"/>
  <c r="H486" i="14" s="1"/>
  <c r="E479" i="14"/>
  <c r="H479" i="14" s="1"/>
  <c r="E429" i="14"/>
  <c r="H429" i="14" s="1"/>
  <c r="E428" i="14"/>
  <c r="H428" i="14" s="1"/>
  <c r="E424" i="14"/>
  <c r="H424" i="14" s="1"/>
  <c r="E420" i="14"/>
  <c r="H420" i="14" s="1"/>
  <c r="E412" i="14"/>
  <c r="H412" i="14" s="1"/>
  <c r="E410" i="14"/>
  <c r="H410" i="14" s="1"/>
  <c r="E409" i="14"/>
  <c r="H409" i="14" s="1"/>
  <c r="E399" i="14"/>
  <c r="H399" i="14" s="1"/>
  <c r="E398" i="14"/>
  <c r="H398" i="14" s="1"/>
  <c r="E397" i="14"/>
  <c r="H397" i="14" s="1"/>
  <c r="E395" i="14"/>
  <c r="H395" i="14" s="1"/>
  <c r="E391" i="14"/>
  <c r="H391" i="14" s="1"/>
  <c r="E388" i="14"/>
  <c r="H388" i="14" s="1"/>
  <c r="E385" i="14"/>
  <c r="H385" i="14" s="1"/>
  <c r="E384" i="14"/>
  <c r="H384" i="14" s="1"/>
  <c r="E373" i="14"/>
  <c r="H373" i="14" s="1"/>
  <c r="E370" i="14"/>
  <c r="H370" i="14" s="1"/>
  <c r="E369" i="14"/>
  <c r="H369" i="14" s="1"/>
  <c r="E364" i="14"/>
  <c r="H364" i="14" s="1"/>
  <c r="E361" i="14"/>
  <c r="H361" i="14" s="1"/>
  <c r="E356" i="14"/>
  <c r="H356" i="14" s="1"/>
  <c r="E355" i="14"/>
  <c r="H355" i="14" s="1"/>
  <c r="E350" i="14"/>
  <c r="H350" i="14" s="1"/>
  <c r="G349" i="14"/>
  <c r="E349" i="14"/>
  <c r="H349" i="14" s="1"/>
  <c r="F561" i="14"/>
  <c r="F559" i="14"/>
  <c r="F510" i="14"/>
  <c r="F500" i="14"/>
  <c r="F488" i="14"/>
  <c r="F481" i="14"/>
  <c r="F471" i="14"/>
  <c r="F465" i="14"/>
  <c r="F461" i="14"/>
  <c r="F457" i="14"/>
  <c r="F456" i="14"/>
  <c r="F433" i="14"/>
  <c r="F429" i="14"/>
  <c r="F409" i="14"/>
  <c r="F398" i="14"/>
  <c r="F397" i="14"/>
  <c r="F395" i="14"/>
  <c r="F391" i="14"/>
  <c r="F388" i="14"/>
  <c r="F384" i="14"/>
  <c r="F374" i="14"/>
  <c r="F373" i="14"/>
  <c r="F372" i="14"/>
  <c r="F369" i="14"/>
  <c r="F361" i="14"/>
  <c r="F355" i="14"/>
  <c r="F350" i="14"/>
  <c r="F349" i="14"/>
  <c r="E596" i="14"/>
  <c r="H596" i="14" s="1"/>
  <c r="E592" i="14"/>
  <c r="H592" i="14" s="1"/>
  <c r="E586" i="14"/>
  <c r="H586" i="14" s="1"/>
  <c r="E585" i="14"/>
  <c r="H585" i="14" s="1"/>
  <c r="G582" i="14"/>
  <c r="E582" i="14"/>
  <c r="H582" i="14" s="1"/>
  <c r="F601" i="14"/>
  <c r="F586" i="14"/>
  <c r="F585" i="14"/>
  <c r="F584" i="14"/>
  <c r="F582" i="14"/>
  <c r="G9" i="15"/>
  <c r="E9" i="15"/>
  <c r="F9" i="15"/>
  <c r="G10" i="15"/>
  <c r="E10" i="15"/>
  <c r="H10" i="15" s="1"/>
  <c r="F10" i="15"/>
  <c r="G11" i="15"/>
  <c r="E11" i="15"/>
  <c r="H11" i="15" s="1"/>
  <c r="F11" i="15"/>
  <c r="G12" i="15"/>
  <c r="E12" i="15"/>
  <c r="H12" i="15" s="1"/>
  <c r="F12" i="15"/>
  <c r="G13" i="15"/>
  <c r="E13" i="15"/>
  <c r="H13" i="15" s="1"/>
  <c r="F13" i="15"/>
  <c r="E64" i="15"/>
  <c r="H64" i="15" s="1"/>
  <c r="E36" i="15"/>
  <c r="H36" i="15" s="1"/>
  <c r="G19" i="15"/>
  <c r="E19" i="15"/>
  <c r="H19" i="15" s="1"/>
  <c r="F68" i="15"/>
  <c r="F30" i="15"/>
  <c r="F29" i="15"/>
  <c r="F28" i="15"/>
  <c r="F19" i="15"/>
  <c r="E135" i="15"/>
  <c r="H135" i="15" s="1"/>
  <c r="E131" i="15"/>
  <c r="H131" i="15" s="1"/>
  <c r="E128" i="15"/>
  <c r="H128" i="15" s="1"/>
  <c r="E126" i="15"/>
  <c r="H126" i="15" s="1"/>
  <c r="E125" i="15"/>
  <c r="H125" i="15" s="1"/>
  <c r="E123" i="15"/>
  <c r="H123" i="15" s="1"/>
  <c r="E121" i="15"/>
  <c r="H121" i="15" s="1"/>
  <c r="E115" i="15"/>
  <c r="H115" i="15" s="1"/>
  <c r="E114" i="15"/>
  <c r="H114" i="15" s="1"/>
  <c r="E112" i="15"/>
  <c r="H112" i="15" s="1"/>
  <c r="E111" i="15"/>
  <c r="H111" i="15" s="1"/>
  <c r="E106" i="15"/>
  <c r="H106" i="15" s="1"/>
  <c r="E104" i="15"/>
  <c r="H104" i="15" s="1"/>
  <c r="E99" i="15"/>
  <c r="H99" i="15" s="1"/>
  <c r="E93" i="15"/>
  <c r="H93" i="15" s="1"/>
  <c r="E91" i="15"/>
  <c r="H91" i="15" s="1"/>
  <c r="E80" i="15"/>
  <c r="H80" i="15" s="1"/>
  <c r="E79" i="15"/>
  <c r="H79" i="15" s="1"/>
  <c r="G75" i="15"/>
  <c r="E75" i="15"/>
  <c r="H75" i="15" s="1"/>
  <c r="F164" i="15"/>
  <c r="F153" i="15"/>
  <c r="F141" i="15"/>
  <c r="F139" i="15"/>
  <c r="F137" i="15"/>
  <c r="F131" i="15"/>
  <c r="F129" i="15"/>
  <c r="F128" i="15"/>
  <c r="F126" i="15"/>
  <c r="F125" i="15"/>
  <c r="F123" i="15"/>
  <c r="F120" i="15"/>
  <c r="F116" i="15"/>
  <c r="F114" i="15"/>
  <c r="F112" i="15"/>
  <c r="F108" i="15"/>
  <c r="F106" i="15"/>
  <c r="F104" i="15"/>
  <c r="F103" i="15"/>
  <c r="F99" i="15"/>
  <c r="F95" i="15"/>
  <c r="F92" i="15"/>
  <c r="F91" i="15"/>
  <c r="F90" i="15"/>
  <c r="F89" i="15"/>
  <c r="F88" i="15"/>
  <c r="F87" i="15"/>
  <c r="F85" i="15"/>
  <c r="F80" i="15"/>
  <c r="F79" i="15"/>
  <c r="F78" i="15"/>
  <c r="F76" i="15"/>
  <c r="F75" i="15"/>
  <c r="E338" i="15"/>
  <c r="H338" i="15" s="1"/>
  <c r="E328" i="15"/>
  <c r="H328" i="15" s="1"/>
  <c r="E323" i="15"/>
  <c r="H323" i="15" s="1"/>
  <c r="E319" i="15"/>
  <c r="H319" i="15" s="1"/>
  <c r="E302" i="15"/>
  <c r="H302" i="15" s="1"/>
  <c r="E294" i="15"/>
  <c r="H294" i="15" s="1"/>
  <c r="E288" i="15"/>
  <c r="H288" i="15" s="1"/>
  <c r="E276" i="15"/>
  <c r="H276" i="15" s="1"/>
  <c r="E275" i="15"/>
  <c r="H275" i="15" s="1"/>
  <c r="E246" i="15"/>
  <c r="H246" i="15" s="1"/>
  <c r="E241" i="15"/>
  <c r="H241" i="15" s="1"/>
  <c r="E238" i="15"/>
  <c r="H238" i="15" s="1"/>
  <c r="E232" i="15"/>
  <c r="H232" i="15" s="1"/>
  <c r="E230" i="15"/>
  <c r="H230" i="15" s="1"/>
  <c r="E227" i="15"/>
  <c r="H227" i="15" s="1"/>
  <c r="E225" i="15"/>
  <c r="H225" i="15" s="1"/>
  <c r="E214" i="15"/>
  <c r="H214" i="15" s="1"/>
  <c r="E213" i="15"/>
  <c r="H213" i="15" s="1"/>
  <c r="E212" i="15"/>
  <c r="H212" i="15" s="1"/>
  <c r="E209" i="15"/>
  <c r="H209" i="15" s="1"/>
  <c r="E206" i="15"/>
  <c r="H206" i="15" s="1"/>
  <c r="E204" i="15"/>
  <c r="H204" i="15" s="1"/>
  <c r="E203" i="15"/>
  <c r="H203" i="15" s="1"/>
  <c r="E202" i="15"/>
  <c r="H202" i="15" s="1"/>
  <c r="E201" i="15"/>
  <c r="H201" i="15" s="1"/>
  <c r="E200" i="15"/>
  <c r="H200" i="15" s="1"/>
  <c r="E199" i="15"/>
  <c r="H199" i="15" s="1"/>
  <c r="E193" i="15"/>
  <c r="H193" i="15" s="1"/>
  <c r="E187" i="15"/>
  <c r="H187" i="15" s="1"/>
  <c r="E186" i="15"/>
  <c r="H186" i="15" s="1"/>
  <c r="E179" i="15"/>
  <c r="H179" i="15" s="1"/>
  <c r="E178" i="15"/>
  <c r="H178" i="15" s="1"/>
  <c r="E176" i="15"/>
  <c r="H176" i="15" s="1"/>
  <c r="G173" i="15"/>
  <c r="E173" i="15"/>
  <c r="H173" i="15" s="1"/>
  <c r="F329" i="15"/>
  <c r="F323" i="15"/>
  <c r="F317" i="15"/>
  <c r="F302" i="15"/>
  <c r="F301" i="15"/>
  <c r="F294" i="15"/>
  <c r="F287" i="15"/>
  <c r="F283" i="15"/>
  <c r="F277" i="15"/>
  <c r="F276" i="15"/>
  <c r="F275" i="15"/>
  <c r="F257" i="15"/>
  <c r="F244" i="15"/>
  <c r="F241" i="15"/>
  <c r="F238" i="15"/>
  <c r="F225" i="15"/>
  <c r="F218" i="15"/>
  <c r="F213" i="15"/>
  <c r="F210" i="15"/>
  <c r="F205" i="15"/>
  <c r="F204" i="15"/>
  <c r="F203" i="15"/>
  <c r="F202" i="15"/>
  <c r="F201" i="15"/>
  <c r="F200" i="15"/>
  <c r="F199" i="15"/>
  <c r="F187" i="15"/>
  <c r="F186" i="15"/>
  <c r="F179" i="15"/>
  <c r="F178" i="15"/>
  <c r="F176" i="15"/>
  <c r="F175" i="15"/>
  <c r="F173" i="15"/>
  <c r="E570" i="15"/>
  <c r="H570" i="15" s="1"/>
  <c r="E569" i="15"/>
  <c r="H569" i="15" s="1"/>
  <c r="E568" i="15"/>
  <c r="H568" i="15" s="1"/>
  <c r="E562" i="15"/>
  <c r="H562" i="15" s="1"/>
  <c r="E561" i="15"/>
  <c r="H561" i="15" s="1"/>
  <c r="E560" i="15"/>
  <c r="H560" i="15" s="1"/>
  <c r="E559" i="15"/>
  <c r="H559" i="15" s="1"/>
  <c r="E556" i="15"/>
  <c r="H556" i="15" s="1"/>
  <c r="E554" i="15"/>
  <c r="H554" i="15" s="1"/>
  <c r="E551" i="15"/>
  <c r="H551" i="15" s="1"/>
  <c r="E539" i="15"/>
  <c r="H539" i="15" s="1"/>
  <c r="E538" i="15"/>
  <c r="H538" i="15" s="1"/>
  <c r="E535" i="15"/>
  <c r="H535" i="15" s="1"/>
  <c r="E516" i="15"/>
  <c r="H516" i="15" s="1"/>
  <c r="E515" i="15"/>
  <c r="H515" i="15" s="1"/>
  <c r="E500" i="15"/>
  <c r="H500" i="15" s="1"/>
  <c r="E490" i="15"/>
  <c r="H490" i="15" s="1"/>
  <c r="E489" i="15"/>
  <c r="H489" i="15" s="1"/>
  <c r="E486" i="15"/>
  <c r="H486" i="15" s="1"/>
  <c r="E484" i="15"/>
  <c r="H484" i="15" s="1"/>
  <c r="E481" i="15"/>
  <c r="H481" i="15" s="1"/>
  <c r="E479" i="15"/>
  <c r="H479" i="15" s="1"/>
  <c r="E471" i="15"/>
  <c r="H471" i="15" s="1"/>
  <c r="E469" i="15"/>
  <c r="H469" i="15" s="1"/>
  <c r="E468" i="15"/>
  <c r="H468" i="15" s="1"/>
  <c r="E466" i="15"/>
  <c r="H466" i="15" s="1"/>
  <c r="E465" i="15"/>
  <c r="H465" i="15" s="1"/>
  <c r="E464" i="15"/>
  <c r="H464" i="15" s="1"/>
  <c r="E463" i="15"/>
  <c r="H463" i="15" s="1"/>
  <c r="E456" i="15"/>
  <c r="H456" i="15" s="1"/>
  <c r="E455" i="15"/>
  <c r="H455" i="15" s="1"/>
  <c r="E443" i="15"/>
  <c r="H443" i="15" s="1"/>
  <c r="E441" i="15"/>
  <c r="H441" i="15" s="1"/>
  <c r="E434" i="15"/>
  <c r="H434" i="15" s="1"/>
  <c r="E432" i="15"/>
  <c r="H432" i="15" s="1"/>
  <c r="E420" i="15"/>
  <c r="H420" i="15" s="1"/>
  <c r="E410" i="15"/>
  <c r="H410" i="15" s="1"/>
  <c r="E409" i="15"/>
  <c r="H409" i="15" s="1"/>
  <c r="E408" i="15"/>
  <c r="H408" i="15" s="1"/>
  <c r="E399" i="15"/>
  <c r="H399" i="15" s="1"/>
  <c r="E398" i="15"/>
  <c r="H398" i="15" s="1"/>
  <c r="E397" i="15"/>
  <c r="H397" i="15" s="1"/>
  <c r="E395" i="15"/>
  <c r="H395" i="15" s="1"/>
  <c r="E387" i="15"/>
  <c r="H387" i="15" s="1"/>
  <c r="E384" i="15"/>
  <c r="H384" i="15" s="1"/>
  <c r="E383" i="15"/>
  <c r="H383" i="15" s="1"/>
  <c r="E382" i="15"/>
  <c r="H382" i="15" s="1"/>
  <c r="E380" i="15"/>
  <c r="H380" i="15" s="1"/>
  <c r="E374" i="15"/>
  <c r="H374" i="15" s="1"/>
  <c r="E373" i="15"/>
  <c r="H373" i="15" s="1"/>
  <c r="E370" i="15"/>
  <c r="H370" i="15" s="1"/>
  <c r="E369" i="15"/>
  <c r="H369" i="15" s="1"/>
  <c r="E361" i="15"/>
  <c r="H361" i="15" s="1"/>
  <c r="E355" i="15"/>
  <c r="H355" i="15" s="1"/>
  <c r="E352" i="15"/>
  <c r="H352" i="15" s="1"/>
  <c r="E350" i="15"/>
  <c r="H350" i="15" s="1"/>
  <c r="G349" i="15"/>
  <c r="E349" i="15"/>
  <c r="H349" i="15" s="1"/>
  <c r="F569" i="15"/>
  <c r="F568" i="15"/>
  <c r="F561" i="15"/>
  <c r="F560" i="15"/>
  <c r="F559" i="15"/>
  <c r="F556" i="15"/>
  <c r="F554" i="15"/>
  <c r="F552" i="15"/>
  <c r="F551" i="15"/>
  <c r="F550" i="15"/>
  <c r="F548" i="15"/>
  <c r="F539" i="15"/>
  <c r="F538" i="15"/>
  <c r="F535" i="15"/>
  <c r="F532" i="15"/>
  <c r="F517" i="15"/>
  <c r="F511" i="15"/>
  <c r="F500" i="15"/>
  <c r="F492" i="15"/>
  <c r="F490" i="15"/>
  <c r="F485" i="15"/>
  <c r="F484" i="15"/>
  <c r="F483" i="15"/>
  <c r="F481" i="15"/>
  <c r="F480" i="15"/>
  <c r="F479" i="15"/>
  <c r="F471" i="15"/>
  <c r="F468" i="15"/>
  <c r="F466" i="15"/>
  <c r="F465" i="15"/>
  <c r="F463" i="15"/>
  <c r="F456" i="15"/>
  <c r="F455" i="15"/>
  <c r="F453" i="15"/>
  <c r="F442" i="15"/>
  <c r="F441" i="15"/>
  <c r="F439" i="15"/>
  <c r="F437" i="15"/>
  <c r="F436" i="15"/>
  <c r="F434" i="15"/>
  <c r="F432" i="15"/>
  <c r="F420" i="15"/>
  <c r="F412" i="15"/>
  <c r="F410" i="15"/>
  <c r="F409" i="15"/>
  <c r="F408" i="15"/>
  <c r="F399" i="15"/>
  <c r="F398" i="15"/>
  <c r="F397" i="15"/>
  <c r="F395" i="15"/>
  <c r="F384" i="15"/>
  <c r="F382" i="15"/>
  <c r="F381" i="15"/>
  <c r="F375" i="15"/>
  <c r="F373" i="15"/>
  <c r="F372" i="15"/>
  <c r="F364" i="15"/>
  <c r="F361" i="15"/>
  <c r="F358" i="15"/>
  <c r="F355" i="15"/>
  <c r="F349" i="15"/>
  <c r="E609" i="15"/>
  <c r="H609" i="15" s="1"/>
  <c r="E608" i="15"/>
  <c r="H608" i="15" s="1"/>
  <c r="E605" i="15"/>
  <c r="H605" i="15" s="1"/>
  <c r="E603" i="15"/>
  <c r="H603" i="15" s="1"/>
  <c r="E600" i="15"/>
  <c r="H600" i="15" s="1"/>
  <c r="E598" i="15"/>
  <c r="H598" i="15" s="1"/>
  <c r="E597" i="15"/>
  <c r="H597" i="15" s="1"/>
  <c r="E587" i="15"/>
  <c r="H587" i="15" s="1"/>
  <c r="E586" i="15"/>
  <c r="H586" i="15" s="1"/>
  <c r="E585" i="15"/>
  <c r="H585" i="15" s="1"/>
  <c r="G582" i="15"/>
  <c r="E582" i="15"/>
  <c r="H582" i="15" s="1"/>
  <c r="F605" i="15"/>
  <c r="F603" i="15"/>
  <c r="F601" i="15"/>
  <c r="F600" i="15"/>
  <c r="F597" i="15"/>
  <c r="F595" i="15"/>
  <c r="F592" i="15"/>
  <c r="F586" i="15"/>
  <c r="F585" i="15"/>
  <c r="F583" i="15"/>
  <c r="F582" i="15"/>
  <c r="G9" i="16"/>
  <c r="E9" i="16"/>
  <c r="F9" i="16"/>
  <c r="G10" i="16"/>
  <c r="E10" i="16"/>
  <c r="H10" i="16" s="1"/>
  <c r="F10" i="16"/>
  <c r="G11" i="16"/>
  <c r="E11" i="16"/>
  <c r="H11" i="16" s="1"/>
  <c r="F11" i="16"/>
  <c r="G12" i="16"/>
  <c r="E12" i="16"/>
  <c r="H12" i="16" s="1"/>
  <c r="F12" i="16"/>
  <c r="G13" i="16"/>
  <c r="E13" i="16"/>
  <c r="H13" i="16" s="1"/>
  <c r="F13" i="16"/>
  <c r="E67" i="16"/>
  <c r="H67" i="16" s="1"/>
  <c r="E64" i="16"/>
  <c r="H64" i="16" s="1"/>
  <c r="E62" i="16"/>
  <c r="H62" i="16" s="1"/>
  <c r="E59" i="16"/>
  <c r="H59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39" i="16"/>
  <c r="H39" i="16" s="1"/>
  <c r="E30" i="16"/>
  <c r="H30" i="16" s="1"/>
  <c r="E29" i="16"/>
  <c r="H29" i="16" s="1"/>
  <c r="E28" i="16"/>
  <c r="H28" i="16" s="1"/>
  <c r="E27" i="16"/>
  <c r="H27" i="16" s="1"/>
  <c r="G19" i="16"/>
  <c r="E19" i="16"/>
  <c r="H19" i="16" s="1"/>
  <c r="F67" i="16"/>
  <c r="F64" i="16"/>
  <c r="F62" i="16"/>
  <c r="F61" i="16"/>
  <c r="F54" i="16"/>
  <c r="F50" i="16"/>
  <c r="F39" i="16"/>
  <c r="F36" i="16"/>
  <c r="F30" i="16"/>
  <c r="F29" i="16"/>
  <c r="F28" i="16"/>
  <c r="F27" i="16"/>
  <c r="F19" i="16"/>
  <c r="E166" i="16"/>
  <c r="H166" i="16" s="1"/>
  <c r="E164" i="16"/>
  <c r="H164" i="16" s="1"/>
  <c r="E157" i="16"/>
  <c r="H157" i="16" s="1"/>
  <c r="E156" i="16"/>
  <c r="H156" i="16" s="1"/>
  <c r="E153" i="16"/>
  <c r="H153" i="16" s="1"/>
  <c r="E148" i="16"/>
  <c r="H148" i="16" s="1"/>
  <c r="E143" i="16"/>
  <c r="H143" i="16" s="1"/>
  <c r="E142" i="16"/>
  <c r="H142" i="16" s="1"/>
  <c r="E139" i="16"/>
  <c r="H139" i="16" s="1"/>
  <c r="E137" i="16"/>
  <c r="H137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29" i="16"/>
  <c r="H129" i="16" s="1"/>
  <c r="E126" i="16"/>
  <c r="H126" i="16" s="1"/>
  <c r="E125" i="16"/>
  <c r="H125" i="16" s="1"/>
  <c r="E124" i="16"/>
  <c r="H124" i="16" s="1"/>
  <c r="E123" i="16"/>
  <c r="H123" i="16" s="1"/>
  <c r="E122" i="16"/>
  <c r="H122" i="16" s="1"/>
  <c r="E121" i="16"/>
  <c r="H121" i="16" s="1"/>
  <c r="E120" i="16"/>
  <c r="H120" i="16" s="1"/>
  <c r="E117" i="16"/>
  <c r="H117" i="16" s="1"/>
  <c r="E116" i="16"/>
  <c r="H116" i="16" s="1"/>
  <c r="E115" i="16"/>
  <c r="H115" i="16" s="1"/>
  <c r="E113" i="16"/>
  <c r="H113" i="16" s="1"/>
  <c r="E112" i="16"/>
  <c r="H112" i="16" s="1"/>
  <c r="E111" i="16"/>
  <c r="H111" i="16" s="1"/>
  <c r="E109" i="16"/>
  <c r="H109" i="16" s="1"/>
  <c r="E108" i="16"/>
  <c r="H108" i="16" s="1"/>
  <c r="E106" i="16"/>
  <c r="H106" i="16" s="1"/>
  <c r="E104" i="16"/>
  <c r="H104" i="16" s="1"/>
  <c r="E103" i="16"/>
  <c r="H103" i="16" s="1"/>
  <c r="E102" i="16"/>
  <c r="H102" i="16" s="1"/>
  <c r="E99" i="16"/>
  <c r="H99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1" i="16"/>
  <c r="H81" i="16" s="1"/>
  <c r="E80" i="16"/>
  <c r="H80" i="16" s="1"/>
  <c r="E79" i="16"/>
  <c r="H79" i="16" s="1"/>
  <c r="E78" i="16"/>
  <c r="H78" i="16" s="1"/>
  <c r="E77" i="16"/>
  <c r="H77" i="16" s="1"/>
  <c r="E76" i="16"/>
  <c r="H76" i="16" s="1"/>
  <c r="G75" i="16"/>
  <c r="E75" i="16"/>
  <c r="H75" i="16" s="1"/>
  <c r="F164" i="16"/>
  <c r="F153" i="16"/>
  <c r="F148" i="16"/>
  <c r="F137" i="16"/>
  <c r="F135" i="16"/>
  <c r="F134" i="16"/>
  <c r="F133" i="16"/>
  <c r="F132" i="16"/>
  <c r="F131" i="16"/>
  <c r="F129" i="16"/>
  <c r="F128" i="16"/>
  <c r="F126" i="16"/>
  <c r="F125" i="16"/>
  <c r="F123" i="16"/>
  <c r="F122" i="16"/>
  <c r="F121" i="16"/>
  <c r="F120" i="16"/>
  <c r="F118" i="16"/>
  <c r="F117" i="16"/>
  <c r="F116" i="16"/>
  <c r="F115" i="16"/>
  <c r="F114" i="16"/>
  <c r="F113" i="16"/>
  <c r="F112" i="16"/>
  <c r="F111" i="16"/>
  <c r="F108" i="16"/>
  <c r="F106" i="16"/>
  <c r="F104" i="16"/>
  <c r="F103" i="16"/>
  <c r="F99" i="16"/>
  <c r="F95" i="16"/>
  <c r="F94" i="16"/>
  <c r="F93" i="16"/>
  <c r="F92" i="16"/>
  <c r="F91" i="16"/>
  <c r="F90" i="16"/>
  <c r="F89" i="16"/>
  <c r="F88" i="16"/>
  <c r="F87" i="16"/>
  <c r="F84" i="16"/>
  <c r="F80" i="16"/>
  <c r="F79" i="16"/>
  <c r="F78" i="16"/>
  <c r="F77" i="16"/>
  <c r="F76" i="16"/>
  <c r="F75" i="16"/>
  <c r="E343" i="16"/>
  <c r="H343" i="16" s="1"/>
  <c r="E342" i="16"/>
  <c r="H342" i="16" s="1"/>
  <c r="E341" i="16"/>
  <c r="H341" i="16" s="1"/>
  <c r="E335" i="16"/>
  <c r="H335" i="16" s="1"/>
  <c r="E333" i="16"/>
  <c r="H333" i="16" s="1"/>
  <c r="E329" i="16"/>
  <c r="H329" i="16" s="1"/>
  <c r="E328" i="16"/>
  <c r="H328" i="16" s="1"/>
  <c r="E324" i="16"/>
  <c r="H324" i="16" s="1"/>
  <c r="E323" i="16"/>
  <c r="H323" i="16" s="1"/>
  <c r="E322" i="16"/>
  <c r="H322" i="16" s="1"/>
  <c r="E319" i="16"/>
  <c r="H319" i="16" s="1"/>
  <c r="E317" i="16"/>
  <c r="H317" i="16" s="1"/>
  <c r="E313" i="16"/>
  <c r="H313" i="16" s="1"/>
  <c r="E308" i="16"/>
  <c r="H308" i="16" s="1"/>
  <c r="E306" i="16"/>
  <c r="H306" i="16" s="1"/>
  <c r="E305" i="16"/>
  <c r="H305" i="16" s="1"/>
  <c r="E302" i="16"/>
  <c r="H302" i="16" s="1"/>
  <c r="E301" i="16"/>
  <c r="H301" i="16" s="1"/>
  <c r="E294" i="16"/>
  <c r="H294" i="16" s="1"/>
  <c r="E291" i="16"/>
  <c r="H291" i="16" s="1"/>
  <c r="E289" i="16"/>
  <c r="H289" i="16" s="1"/>
  <c r="E288" i="16"/>
  <c r="H288" i="16" s="1"/>
  <c r="E286" i="16"/>
  <c r="H286" i="16" s="1"/>
  <c r="E284" i="16"/>
  <c r="H284" i="16" s="1"/>
  <c r="E283" i="16"/>
  <c r="H283" i="16" s="1"/>
  <c r="E282" i="16"/>
  <c r="H282" i="16" s="1"/>
  <c r="E278" i="16"/>
  <c r="H278" i="16" s="1"/>
  <c r="E277" i="16"/>
  <c r="H277" i="16" s="1"/>
  <c r="E276" i="16"/>
  <c r="H276" i="16" s="1"/>
  <c r="E275" i="16"/>
  <c r="H275" i="16" s="1"/>
  <c r="E264" i="16"/>
  <c r="H264" i="16" s="1"/>
  <c r="E262" i="16"/>
  <c r="H262" i="16" s="1"/>
  <c r="E260" i="16"/>
  <c r="H260" i="16" s="1"/>
  <c r="E259" i="16"/>
  <c r="H259" i="16" s="1"/>
  <c r="E254" i="16"/>
  <c r="H254" i="16" s="1"/>
  <c r="E252" i="16"/>
  <c r="H252" i="16" s="1"/>
  <c r="E251" i="16"/>
  <c r="H251" i="16" s="1"/>
  <c r="E248" i="16"/>
  <c r="H248" i="16" s="1"/>
  <c r="E241" i="16"/>
  <c r="H241" i="16" s="1"/>
  <c r="E239" i="16"/>
  <c r="H239" i="16" s="1"/>
  <c r="E238" i="16"/>
  <c r="H238" i="16" s="1"/>
  <c r="E233" i="16"/>
  <c r="H233" i="16" s="1"/>
  <c r="E232" i="16"/>
  <c r="H232" i="16" s="1"/>
  <c r="E225" i="16"/>
  <c r="H225" i="16" s="1"/>
  <c r="E218" i="16"/>
  <c r="H218" i="16" s="1"/>
  <c r="E213" i="16"/>
  <c r="H213" i="16" s="1"/>
  <c r="E212" i="16"/>
  <c r="H212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9" i="16"/>
  <c r="H199" i="16" s="1"/>
  <c r="E198" i="16"/>
  <c r="H198" i="16" s="1"/>
  <c r="E197" i="16"/>
  <c r="H197" i="16" s="1"/>
  <c r="E195" i="16"/>
  <c r="H195" i="16" s="1"/>
  <c r="E194" i="16"/>
  <c r="H194" i="16" s="1"/>
  <c r="E193" i="16"/>
  <c r="H193" i="16" s="1"/>
  <c r="E191" i="16"/>
  <c r="H191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3" i="16"/>
  <c r="H183" i="16" s="1"/>
  <c r="E182" i="16"/>
  <c r="H182" i="16" s="1"/>
  <c r="E181" i="16"/>
  <c r="H181" i="16" s="1"/>
  <c r="E180" i="16"/>
  <c r="H180" i="16" s="1"/>
  <c r="E179" i="16"/>
  <c r="H179" i="16" s="1"/>
  <c r="E178" i="16"/>
  <c r="H178" i="16" s="1"/>
  <c r="E176" i="16"/>
  <c r="H176" i="16" s="1"/>
  <c r="E174" i="16"/>
  <c r="H174" i="16" s="1"/>
  <c r="G173" i="16"/>
  <c r="E173" i="16"/>
  <c r="H173" i="16" s="1"/>
  <c r="F343" i="16"/>
  <c r="F337" i="16"/>
  <c r="F329" i="16"/>
  <c r="F328" i="16"/>
  <c r="F323" i="16"/>
  <c r="F322" i="16"/>
  <c r="F319" i="16"/>
  <c r="F317" i="16"/>
  <c r="F315" i="16"/>
  <c r="F313" i="16"/>
  <c r="F312" i="16"/>
  <c r="F308" i="16"/>
  <c r="F305" i="16"/>
  <c r="F303" i="16"/>
  <c r="F302" i="16"/>
  <c r="F301" i="16"/>
  <c r="F297" i="16"/>
  <c r="F294" i="16"/>
  <c r="F292" i="16"/>
  <c r="F290" i="16"/>
  <c r="F288" i="16"/>
  <c r="F286" i="16"/>
  <c r="F283" i="16"/>
  <c r="F278" i="16"/>
  <c r="F277" i="16"/>
  <c r="F276" i="16"/>
  <c r="F275" i="16"/>
  <c r="F270" i="16"/>
  <c r="F264" i="16"/>
  <c r="F260" i="16"/>
  <c r="F259" i="16"/>
  <c r="F248" i="16"/>
  <c r="F244" i="16"/>
  <c r="F243" i="16"/>
  <c r="F241" i="16"/>
  <c r="F238" i="16"/>
  <c r="F236" i="16"/>
  <c r="F232" i="16"/>
  <c r="F230" i="16"/>
  <c r="F228" i="16"/>
  <c r="F225" i="16"/>
  <c r="F218" i="16"/>
  <c r="F214" i="16"/>
  <c r="F213" i="16"/>
  <c r="F212" i="16"/>
  <c r="F211" i="16"/>
  <c r="F210" i="16"/>
  <c r="F209" i="16"/>
  <c r="F208" i="16"/>
  <c r="F205" i="16"/>
  <c r="F204" i="16"/>
  <c r="F203" i="16"/>
  <c r="F202" i="16"/>
  <c r="F201" i="16"/>
  <c r="F200" i="16"/>
  <c r="F194" i="16"/>
  <c r="F193" i="16"/>
  <c r="F191" i="16"/>
  <c r="F188" i="16"/>
  <c r="F187" i="16"/>
  <c r="F186" i="16"/>
  <c r="F185" i="16"/>
  <c r="F182" i="16"/>
  <c r="F181" i="16"/>
  <c r="F180" i="16"/>
  <c r="F179" i="16"/>
  <c r="F178" i="16"/>
  <c r="F175" i="16"/>
  <c r="F174" i="16"/>
  <c r="F173" i="16"/>
  <c r="E575" i="16"/>
  <c r="H575" i="16" s="1"/>
  <c r="E572" i="16"/>
  <c r="H572" i="16" s="1"/>
  <c r="E570" i="16"/>
  <c r="H570" i="16" s="1"/>
  <c r="E569" i="16"/>
  <c r="H569" i="16" s="1"/>
  <c r="E568" i="16"/>
  <c r="H568" i="16" s="1"/>
  <c r="E566" i="16"/>
  <c r="H566" i="16" s="1"/>
  <c r="E565" i="16"/>
  <c r="H565" i="16" s="1"/>
  <c r="E562" i="16"/>
  <c r="H562" i="16" s="1"/>
  <c r="E561" i="16"/>
  <c r="H561" i="16" s="1"/>
  <c r="E559" i="16"/>
  <c r="H559" i="16" s="1"/>
  <c r="E554" i="16"/>
  <c r="H554" i="16" s="1"/>
  <c r="E551" i="16"/>
  <c r="H551" i="16" s="1"/>
  <c r="E548" i="16"/>
  <c r="H548" i="16" s="1"/>
  <c r="E546" i="16"/>
  <c r="H546" i="16" s="1"/>
  <c r="E542" i="16"/>
  <c r="H542" i="16" s="1"/>
  <c r="E541" i="16"/>
  <c r="H541" i="16" s="1"/>
  <c r="E539" i="16"/>
  <c r="H539" i="16" s="1"/>
  <c r="E538" i="16"/>
  <c r="H538" i="16" s="1"/>
  <c r="E536" i="16"/>
  <c r="H536" i="16" s="1"/>
  <c r="E535" i="16"/>
  <c r="H535" i="16" s="1"/>
  <c r="E534" i="16"/>
  <c r="H534" i="16" s="1"/>
  <c r="E532" i="16"/>
  <c r="H532" i="16" s="1"/>
  <c r="E530" i="16"/>
  <c r="H530" i="16" s="1"/>
  <c r="E524" i="16"/>
  <c r="H524" i="16" s="1"/>
  <c r="E521" i="16"/>
  <c r="H521" i="16" s="1"/>
  <c r="E520" i="16"/>
  <c r="H520" i="16" s="1"/>
  <c r="E517" i="16"/>
  <c r="H517" i="16" s="1"/>
  <c r="E516" i="16"/>
  <c r="H516" i="16" s="1"/>
  <c r="E515" i="16"/>
  <c r="H515" i="16" s="1"/>
  <c r="E511" i="16"/>
  <c r="H511" i="16" s="1"/>
  <c r="E510" i="16"/>
  <c r="H510" i="16" s="1"/>
  <c r="E501" i="16"/>
  <c r="H501" i="16" s="1"/>
  <c r="E500" i="16"/>
  <c r="H500" i="16" s="1"/>
  <c r="E498" i="16"/>
  <c r="H498" i="16" s="1"/>
  <c r="E492" i="16"/>
  <c r="H492" i="16" s="1"/>
  <c r="E490" i="16"/>
  <c r="H490" i="16" s="1"/>
  <c r="E489" i="16"/>
  <c r="H489" i="16" s="1"/>
  <c r="E487" i="16"/>
  <c r="H487" i="16" s="1"/>
  <c r="E485" i="16"/>
  <c r="H485" i="16" s="1"/>
  <c r="E484" i="16"/>
  <c r="H484" i="16" s="1"/>
  <c r="E483" i="16"/>
  <c r="H483" i="16" s="1"/>
  <c r="E482" i="16"/>
  <c r="H482" i="16" s="1"/>
  <c r="E481" i="16"/>
  <c r="H481" i="16" s="1"/>
  <c r="E479" i="16"/>
  <c r="H479" i="16" s="1"/>
  <c r="E471" i="16"/>
  <c r="H471" i="16" s="1"/>
  <c r="E469" i="16"/>
  <c r="H469" i="16" s="1"/>
  <c r="E468" i="16"/>
  <c r="H468" i="16" s="1"/>
  <c r="E466" i="16"/>
  <c r="H466" i="16" s="1"/>
  <c r="E465" i="16"/>
  <c r="H465" i="16" s="1"/>
  <c r="E464" i="16"/>
  <c r="H464" i="16" s="1"/>
  <c r="E463" i="16"/>
  <c r="H463" i="16" s="1"/>
  <c r="E461" i="16"/>
  <c r="H461" i="16" s="1"/>
  <c r="E459" i="16"/>
  <c r="H459" i="16" s="1"/>
  <c r="E458" i="16"/>
  <c r="H458" i="16" s="1"/>
  <c r="E457" i="16"/>
  <c r="H457" i="16" s="1"/>
  <c r="E456" i="16"/>
  <c r="H456" i="16" s="1"/>
  <c r="E455" i="16"/>
  <c r="H455" i="16" s="1"/>
  <c r="E454" i="16"/>
  <c r="H454" i="16" s="1"/>
  <c r="E450" i="16"/>
  <c r="H450" i="16" s="1"/>
  <c r="E448" i="16"/>
  <c r="H448" i="16" s="1"/>
  <c r="E445" i="16"/>
  <c r="H445" i="16" s="1"/>
  <c r="E444" i="16"/>
  <c r="H444" i="16" s="1"/>
  <c r="E443" i="16"/>
  <c r="H443" i="16" s="1"/>
  <c r="E442" i="16"/>
  <c r="H442" i="16" s="1"/>
  <c r="E441" i="16"/>
  <c r="H441" i="16" s="1"/>
  <c r="E438" i="16"/>
  <c r="H438" i="16" s="1"/>
  <c r="E437" i="16"/>
  <c r="H437" i="16" s="1"/>
  <c r="E429" i="16"/>
  <c r="H429" i="16" s="1"/>
  <c r="E428" i="16"/>
  <c r="H428" i="16" s="1"/>
  <c r="E425" i="16"/>
  <c r="H425" i="16" s="1"/>
  <c r="E424" i="16"/>
  <c r="H424" i="16" s="1"/>
  <c r="E423" i="16"/>
  <c r="H423" i="16" s="1"/>
  <c r="E422" i="16"/>
  <c r="H422" i="16" s="1"/>
  <c r="E420" i="16"/>
  <c r="H420" i="16" s="1"/>
  <c r="E419" i="16"/>
  <c r="H419" i="16" s="1"/>
  <c r="E413" i="16"/>
  <c r="H413" i="16" s="1"/>
  <c r="E412" i="16"/>
  <c r="H412" i="16" s="1"/>
  <c r="E411" i="16"/>
  <c r="H411" i="16" s="1"/>
  <c r="E410" i="16"/>
  <c r="H410" i="16" s="1"/>
  <c r="E409" i="16"/>
  <c r="H409" i="16" s="1"/>
  <c r="E408" i="16"/>
  <c r="H408" i="16" s="1"/>
  <c r="E404" i="16"/>
  <c r="H404" i="16" s="1"/>
  <c r="E403" i="16"/>
  <c r="H403" i="16" s="1"/>
  <c r="E402" i="16"/>
  <c r="H402" i="16" s="1"/>
  <c r="E399" i="16"/>
  <c r="H399" i="16" s="1"/>
  <c r="E398" i="16"/>
  <c r="H398" i="16" s="1"/>
  <c r="E397" i="16"/>
  <c r="H397" i="16" s="1"/>
  <c r="E396" i="16"/>
  <c r="H396" i="16" s="1"/>
  <c r="E395" i="16"/>
  <c r="H395" i="16" s="1"/>
  <c r="E391" i="16"/>
  <c r="H391" i="16" s="1"/>
  <c r="E388" i="16"/>
  <c r="H388" i="16" s="1"/>
  <c r="E387" i="16"/>
  <c r="H387" i="16" s="1"/>
  <c r="E384" i="16"/>
  <c r="H384" i="16" s="1"/>
  <c r="E383" i="16"/>
  <c r="H383" i="16" s="1"/>
  <c r="E382" i="16"/>
  <c r="H382" i="16" s="1"/>
  <c r="E380" i="16"/>
  <c r="H380" i="16" s="1"/>
  <c r="E379" i="16"/>
  <c r="H379" i="16" s="1"/>
  <c r="E375" i="16"/>
  <c r="H375" i="16" s="1"/>
  <c r="E374" i="16"/>
  <c r="H374" i="16" s="1"/>
  <c r="E373" i="16"/>
  <c r="H373" i="16" s="1"/>
  <c r="E372" i="16"/>
  <c r="H372" i="16" s="1"/>
  <c r="E370" i="16"/>
  <c r="H370" i="16" s="1"/>
  <c r="E369" i="16"/>
  <c r="H369" i="16" s="1"/>
  <c r="E367" i="16"/>
  <c r="H367" i="16" s="1"/>
  <c r="E366" i="16"/>
  <c r="H366" i="16" s="1"/>
  <c r="E365" i="16"/>
  <c r="H365" i="16" s="1"/>
  <c r="E364" i="16"/>
  <c r="H364" i="16" s="1"/>
  <c r="E362" i="16"/>
  <c r="H362" i="16" s="1"/>
  <c r="E361" i="16"/>
  <c r="H361" i="16" s="1"/>
  <c r="E359" i="16"/>
  <c r="H359" i="16" s="1"/>
  <c r="E358" i="16"/>
  <c r="H358" i="16" s="1"/>
  <c r="E356" i="16"/>
  <c r="H356" i="16" s="1"/>
  <c r="E355" i="16"/>
  <c r="H355" i="16" s="1"/>
  <c r="E352" i="16"/>
  <c r="H352" i="16" s="1"/>
  <c r="E351" i="16"/>
  <c r="H351" i="16" s="1"/>
  <c r="E350" i="16"/>
  <c r="H350" i="16" s="1"/>
  <c r="G349" i="16"/>
  <c r="E349" i="16"/>
  <c r="H349" i="16" s="1"/>
  <c r="F574" i="16"/>
  <c r="F571" i="16"/>
  <c r="F570" i="16"/>
  <c r="F568" i="16"/>
  <c r="F566" i="16"/>
  <c r="F562" i="16"/>
  <c r="F561" i="16"/>
  <c r="F559" i="16"/>
  <c r="F554" i="16"/>
  <c r="F551" i="16"/>
  <c r="F548" i="16"/>
  <c r="F541" i="16"/>
  <c r="F539" i="16"/>
  <c r="F538" i="16"/>
  <c r="F535" i="16"/>
  <c r="F532" i="16"/>
  <c r="F530" i="16"/>
  <c r="F529" i="16"/>
  <c r="F527" i="16"/>
  <c r="F526" i="16"/>
  <c r="F524" i="16"/>
  <c r="F523" i="16"/>
  <c r="F517" i="16"/>
  <c r="F516" i="16"/>
  <c r="F515" i="16"/>
  <c r="F514" i="16"/>
  <c r="F511" i="16"/>
  <c r="F510" i="16"/>
  <c r="F509" i="16"/>
  <c r="F508" i="16"/>
  <c r="F507" i="16"/>
  <c r="F506" i="16"/>
  <c r="F501" i="16"/>
  <c r="F500" i="16"/>
  <c r="F499" i="16"/>
  <c r="F498" i="16"/>
  <c r="F497" i="16"/>
  <c r="F492" i="16"/>
  <c r="F490" i="16"/>
  <c r="F489" i="16"/>
  <c r="F488" i="16"/>
  <c r="F487" i="16"/>
  <c r="F485" i="16"/>
  <c r="F484" i="16"/>
  <c r="F483" i="16"/>
  <c r="F481" i="16"/>
  <c r="F479" i="16"/>
  <c r="F475" i="16"/>
  <c r="F471" i="16"/>
  <c r="F470" i="16"/>
  <c r="F469" i="16"/>
  <c r="F467" i="16"/>
  <c r="F466" i="16"/>
  <c r="F465" i="16"/>
  <c r="F464" i="16"/>
  <c r="F463" i="16"/>
  <c r="F461" i="16"/>
  <c r="F459" i="16"/>
  <c r="F458" i="16"/>
  <c r="F457" i="16"/>
  <c r="F456" i="16"/>
  <c r="F455" i="16"/>
  <c r="F453" i="16"/>
  <c r="F445" i="16"/>
  <c r="F444" i="16"/>
  <c r="F443" i="16"/>
  <c r="F442" i="16"/>
  <c r="F441" i="16"/>
  <c r="F439" i="16"/>
  <c r="F438" i="16"/>
  <c r="F437" i="16"/>
  <c r="F434" i="16"/>
  <c r="F432" i="16"/>
  <c r="F429" i="16"/>
  <c r="F428" i="16"/>
  <c r="F425" i="16"/>
  <c r="F424" i="16"/>
  <c r="F420" i="16"/>
  <c r="F419" i="16"/>
  <c r="F415" i="16"/>
  <c r="F413" i="16"/>
  <c r="F412" i="16"/>
  <c r="F411" i="16"/>
  <c r="F410" i="16"/>
  <c r="F409" i="16"/>
  <c r="F408" i="16"/>
  <c r="F403" i="16"/>
  <c r="F401" i="16"/>
  <c r="F399" i="16"/>
  <c r="F398" i="16"/>
  <c r="F397" i="16"/>
  <c r="F395" i="16"/>
  <c r="F388" i="16"/>
  <c r="F385" i="16"/>
  <c r="F384" i="16"/>
  <c r="F383" i="16"/>
  <c r="F382" i="16"/>
  <c r="F380" i="16"/>
  <c r="F379" i="16"/>
  <c r="F376" i="16"/>
  <c r="F374" i="16"/>
  <c r="F373" i="16"/>
  <c r="F372" i="16"/>
  <c r="F370" i="16"/>
  <c r="F369" i="16"/>
  <c r="F366" i="16"/>
  <c r="F365" i="16"/>
  <c r="F364" i="16"/>
  <c r="F362" i="16"/>
  <c r="F361" i="16"/>
  <c r="F359" i="16"/>
  <c r="F358" i="16"/>
  <c r="F357" i="16"/>
  <c r="F356" i="16"/>
  <c r="F355" i="16"/>
  <c r="F354" i="16"/>
  <c r="F352" i="16"/>
  <c r="F351" i="16"/>
  <c r="F350" i="16"/>
  <c r="F349" i="16"/>
  <c r="E609" i="16"/>
  <c r="H609" i="16" s="1"/>
  <c r="E608" i="16"/>
  <c r="H608" i="16" s="1"/>
  <c r="E606" i="16"/>
  <c r="H606" i="16" s="1"/>
  <c r="E605" i="16"/>
  <c r="H605" i="16" s="1"/>
  <c r="E604" i="16"/>
  <c r="H604" i="16" s="1"/>
  <c r="E603" i="16"/>
  <c r="H603" i="16" s="1"/>
  <c r="E601" i="16"/>
  <c r="H601" i="16" s="1"/>
  <c r="E600" i="16"/>
  <c r="H600" i="16" s="1"/>
  <c r="E599" i="16"/>
  <c r="H599" i="16" s="1"/>
  <c r="E598" i="16"/>
  <c r="H598" i="16" s="1"/>
  <c r="E597" i="16"/>
  <c r="H597" i="16" s="1"/>
  <c r="E593" i="16"/>
  <c r="H593" i="16" s="1"/>
  <c r="E592" i="16"/>
  <c r="H592" i="16" s="1"/>
  <c r="E590" i="16"/>
  <c r="H590" i="16" s="1"/>
  <c r="E588" i="16"/>
  <c r="H588" i="16" s="1"/>
  <c r="E587" i="16"/>
  <c r="H587" i="16" s="1"/>
  <c r="E586" i="16"/>
  <c r="H586" i="16" s="1"/>
  <c r="E585" i="16"/>
  <c r="H585" i="16" s="1"/>
  <c r="E584" i="16"/>
  <c r="H584" i="16" s="1"/>
  <c r="E583" i="16"/>
  <c r="H583" i="16" s="1"/>
  <c r="G582" i="16"/>
  <c r="E582" i="16"/>
  <c r="H582" i="16" s="1"/>
  <c r="F609" i="16"/>
  <c r="F608" i="16"/>
  <c r="F605" i="16"/>
  <c r="F603" i="16"/>
  <c r="F602" i="16"/>
  <c r="F601" i="16"/>
  <c r="F600" i="16"/>
  <c r="F599" i="16"/>
  <c r="F598" i="16"/>
  <c r="F597" i="16"/>
  <c r="F595" i="16"/>
  <c r="F593" i="16"/>
  <c r="F590" i="16"/>
  <c r="F587" i="16"/>
  <c r="F586" i="16"/>
  <c r="F585" i="16"/>
  <c r="F584" i="16"/>
  <c r="F583" i="16"/>
  <c r="F582" i="16"/>
  <c r="G9" i="17"/>
  <c r="E9" i="17"/>
  <c r="F9" i="17"/>
  <c r="G10" i="17"/>
  <c r="E10" i="17"/>
  <c r="H10" i="17" s="1"/>
  <c r="F10" i="17"/>
  <c r="G11" i="17"/>
  <c r="E11" i="17"/>
  <c r="H11" i="17" s="1"/>
  <c r="F11" i="17"/>
  <c r="G12" i="17"/>
  <c r="E12" i="17"/>
  <c r="H12" i="17" s="1"/>
  <c r="F12" i="17"/>
  <c r="G13" i="17"/>
  <c r="E13" i="17"/>
  <c r="H13" i="17" s="1"/>
  <c r="F13" i="17"/>
  <c r="E62" i="17"/>
  <c r="H62" i="17" s="1"/>
  <c r="G19" i="17"/>
  <c r="E19" i="17"/>
  <c r="H19" i="17" s="1"/>
  <c r="F62" i="17"/>
  <c r="F45" i="17"/>
  <c r="F37" i="17"/>
  <c r="F36" i="17"/>
  <c r="F27" i="17"/>
  <c r="F19" i="17"/>
  <c r="E153" i="17"/>
  <c r="H153" i="17" s="1"/>
  <c r="E148" i="17"/>
  <c r="H148" i="17" s="1"/>
  <c r="E142" i="17"/>
  <c r="H142" i="17" s="1"/>
  <c r="E132" i="17"/>
  <c r="H132" i="17" s="1"/>
  <c r="E131" i="17"/>
  <c r="H131" i="17" s="1"/>
  <c r="E129" i="17"/>
  <c r="H129" i="17" s="1"/>
  <c r="E128" i="17"/>
  <c r="H128" i="17" s="1"/>
  <c r="E126" i="17"/>
  <c r="H126" i="17" s="1"/>
  <c r="E111" i="17"/>
  <c r="H111" i="17" s="1"/>
  <c r="E89" i="17"/>
  <c r="H89" i="17" s="1"/>
  <c r="E80" i="17"/>
  <c r="H80" i="17" s="1"/>
  <c r="E79" i="17"/>
  <c r="H79" i="17" s="1"/>
  <c r="E76" i="17"/>
  <c r="H76" i="17" s="1"/>
  <c r="G75" i="17"/>
  <c r="E75" i="17"/>
  <c r="H75" i="17" s="1"/>
  <c r="F153" i="17"/>
  <c r="F148" i="17"/>
  <c r="F143" i="17"/>
  <c r="F142" i="17"/>
  <c r="F136" i="17"/>
  <c r="F131" i="17"/>
  <c r="F129" i="17"/>
  <c r="F128" i="17"/>
  <c r="F126" i="17"/>
  <c r="F125" i="17"/>
  <c r="F124" i="17"/>
  <c r="F121" i="17"/>
  <c r="F115" i="17"/>
  <c r="F106" i="17"/>
  <c r="F90" i="17"/>
  <c r="F87" i="17"/>
  <c r="F82" i="17"/>
  <c r="F80" i="17"/>
  <c r="F79" i="17"/>
  <c r="F76" i="17"/>
  <c r="F75" i="17"/>
  <c r="E341" i="17"/>
  <c r="H341" i="17" s="1"/>
  <c r="E306" i="17"/>
  <c r="H306" i="17" s="1"/>
  <c r="E290" i="17"/>
  <c r="H290" i="17" s="1"/>
  <c r="E277" i="17"/>
  <c r="H277" i="17" s="1"/>
  <c r="E264" i="17"/>
  <c r="H264" i="17" s="1"/>
  <c r="E241" i="17"/>
  <c r="H241" i="17" s="1"/>
  <c r="E239" i="17"/>
  <c r="H239" i="17" s="1"/>
  <c r="E218" i="17"/>
  <c r="H218" i="17" s="1"/>
  <c r="E200" i="17"/>
  <c r="H200" i="17" s="1"/>
  <c r="E179" i="17"/>
  <c r="H179" i="17" s="1"/>
  <c r="E176" i="17"/>
  <c r="H176" i="17" s="1"/>
  <c r="E174" i="17"/>
  <c r="H174" i="17" s="1"/>
  <c r="G173" i="17"/>
  <c r="E173" i="17"/>
  <c r="H173" i="17" s="1"/>
  <c r="F294" i="17"/>
  <c r="F264" i="17"/>
  <c r="F241" i="17"/>
  <c r="F239" i="17"/>
  <c r="F238" i="17"/>
  <c r="F193" i="17"/>
  <c r="F179" i="17"/>
  <c r="F174" i="17"/>
  <c r="F173" i="17"/>
  <c r="E457" i="17"/>
  <c r="H457" i="17" s="1"/>
  <c r="E443" i="17"/>
  <c r="H443" i="17" s="1"/>
  <c r="E386" i="17"/>
  <c r="H386" i="17" s="1"/>
  <c r="E373" i="17"/>
  <c r="H373" i="17" s="1"/>
  <c r="E370" i="17"/>
  <c r="H370" i="17" s="1"/>
  <c r="E369" i="17"/>
  <c r="H369" i="17" s="1"/>
  <c r="E364" i="17"/>
  <c r="H364" i="17" s="1"/>
  <c r="E361" i="17"/>
  <c r="H361" i="17" s="1"/>
  <c r="E355" i="17"/>
  <c r="H355" i="17" s="1"/>
  <c r="G349" i="17"/>
  <c r="E349" i="17"/>
  <c r="H349" i="17" s="1"/>
  <c r="F561" i="17"/>
  <c r="F418" i="17"/>
  <c r="F398" i="17"/>
  <c r="F395" i="17"/>
  <c r="F384" i="17"/>
  <c r="F383" i="17"/>
  <c r="F374" i="17"/>
  <c r="F369" i="17"/>
  <c r="F364" i="17"/>
  <c r="F362" i="17"/>
  <c r="F361" i="17"/>
  <c r="F355" i="17"/>
  <c r="F354" i="17"/>
  <c r="F350" i="17"/>
  <c r="F349" i="17"/>
  <c r="E585" i="17"/>
  <c r="H585" i="17" s="1"/>
  <c r="G582" i="17"/>
  <c r="E582" i="17"/>
  <c r="H582" i="17" s="1"/>
  <c r="G9" i="18"/>
  <c r="E9" i="18"/>
  <c r="F9" i="18"/>
  <c r="G10" i="18"/>
  <c r="E10" i="18"/>
  <c r="H10" i="18" s="1"/>
  <c r="F10" i="18"/>
  <c r="G11" i="18"/>
  <c r="E11" i="18"/>
  <c r="H11" i="18" s="1"/>
  <c r="F11" i="18"/>
  <c r="G12" i="18"/>
  <c r="E12" i="18"/>
  <c r="H12" i="18" s="1"/>
  <c r="F12" i="18"/>
  <c r="G13" i="18"/>
  <c r="E13" i="18"/>
  <c r="H13" i="18" s="1"/>
  <c r="F13" i="18"/>
  <c r="E50" i="18"/>
  <c r="H50" i="18" s="1"/>
  <c r="E45" i="18"/>
  <c r="H45" i="18" s="1"/>
  <c r="E30" i="18"/>
  <c r="H30" i="18" s="1"/>
  <c r="G19" i="18"/>
  <c r="E19" i="18"/>
  <c r="H19" i="18" s="1"/>
  <c r="F53" i="18"/>
  <c r="F45" i="18"/>
  <c r="F44" i="18"/>
  <c r="F38" i="18"/>
  <c r="F30" i="18"/>
  <c r="F19" i="18"/>
  <c r="E139" i="18"/>
  <c r="H139" i="18" s="1"/>
  <c r="E137" i="18"/>
  <c r="H137" i="18" s="1"/>
  <c r="E136" i="18"/>
  <c r="H136" i="18" s="1"/>
  <c r="E134" i="18"/>
  <c r="H134" i="18" s="1"/>
  <c r="E133" i="18"/>
  <c r="H133" i="18" s="1"/>
  <c r="E132" i="18"/>
  <c r="H132" i="18" s="1"/>
  <c r="E131" i="18"/>
  <c r="H131" i="18" s="1"/>
  <c r="E129" i="18"/>
  <c r="H129" i="18" s="1"/>
  <c r="E128" i="18"/>
  <c r="H128" i="18" s="1"/>
  <c r="E125" i="18"/>
  <c r="H125" i="18" s="1"/>
  <c r="E123" i="18"/>
  <c r="H123" i="18" s="1"/>
  <c r="E121" i="18"/>
  <c r="H121" i="18" s="1"/>
  <c r="E118" i="18"/>
  <c r="H118" i="18" s="1"/>
  <c r="E115" i="18"/>
  <c r="H115" i="18" s="1"/>
  <c r="E114" i="18"/>
  <c r="H114" i="18" s="1"/>
  <c r="E111" i="18"/>
  <c r="H111" i="18" s="1"/>
  <c r="E106" i="18"/>
  <c r="H106" i="18" s="1"/>
  <c r="E104" i="18"/>
  <c r="H104" i="18" s="1"/>
  <c r="E96" i="18"/>
  <c r="H96" i="18" s="1"/>
  <c r="E93" i="18"/>
  <c r="H93" i="18" s="1"/>
  <c r="E91" i="18"/>
  <c r="H91" i="18" s="1"/>
  <c r="E90" i="18"/>
  <c r="H90" i="18" s="1"/>
  <c r="E87" i="18"/>
  <c r="H87" i="18" s="1"/>
  <c r="E80" i="18"/>
  <c r="H80" i="18" s="1"/>
  <c r="E79" i="18"/>
  <c r="H79" i="18" s="1"/>
  <c r="E78" i="18"/>
  <c r="H78" i="18" s="1"/>
  <c r="E77" i="18"/>
  <c r="H77" i="18" s="1"/>
  <c r="E76" i="18"/>
  <c r="H76" i="18" s="1"/>
  <c r="G75" i="18"/>
  <c r="E75" i="18"/>
  <c r="H75" i="18" s="1"/>
  <c r="F164" i="18"/>
  <c r="F154" i="18"/>
  <c r="F137" i="18"/>
  <c r="F136" i="18"/>
  <c r="F135" i="18"/>
  <c r="F134" i="18"/>
  <c r="F133" i="18"/>
  <c r="F132" i="18"/>
  <c r="F131" i="18"/>
  <c r="F128" i="18"/>
  <c r="F126" i="18"/>
  <c r="F125" i="18"/>
  <c r="F124" i="18"/>
  <c r="F123" i="18"/>
  <c r="F122" i="18"/>
  <c r="F121" i="18"/>
  <c r="F115" i="18"/>
  <c r="F114" i="18"/>
  <c r="F106" i="18"/>
  <c r="F104" i="18"/>
  <c r="F103" i="18"/>
  <c r="F99" i="18"/>
  <c r="F96" i="18"/>
  <c r="F95" i="18"/>
  <c r="F94" i="18"/>
  <c r="F93" i="18"/>
  <c r="F92" i="18"/>
  <c r="F91" i="18"/>
  <c r="F90" i="18"/>
  <c r="F87" i="18"/>
  <c r="F80" i="18"/>
  <c r="F79" i="18"/>
  <c r="F76" i="18"/>
  <c r="F75" i="18"/>
  <c r="E335" i="18"/>
  <c r="H335" i="18" s="1"/>
  <c r="E328" i="18"/>
  <c r="H328" i="18" s="1"/>
  <c r="E324" i="18"/>
  <c r="H324" i="18" s="1"/>
  <c r="E321" i="18"/>
  <c r="H321" i="18" s="1"/>
  <c r="E319" i="18"/>
  <c r="H319" i="18" s="1"/>
  <c r="E317" i="18"/>
  <c r="H317" i="18" s="1"/>
  <c r="E302" i="18"/>
  <c r="H302" i="18" s="1"/>
  <c r="E294" i="18"/>
  <c r="H294" i="18" s="1"/>
  <c r="E288" i="18"/>
  <c r="H288" i="18" s="1"/>
  <c r="E277" i="18"/>
  <c r="H277" i="18" s="1"/>
  <c r="E276" i="18"/>
  <c r="H276" i="18" s="1"/>
  <c r="E246" i="18"/>
  <c r="H246" i="18" s="1"/>
  <c r="E241" i="18"/>
  <c r="H241" i="18" s="1"/>
  <c r="E238" i="18"/>
  <c r="H238" i="18" s="1"/>
  <c r="E232" i="18"/>
  <c r="H232" i="18" s="1"/>
  <c r="E230" i="18"/>
  <c r="H230" i="18" s="1"/>
  <c r="E228" i="18"/>
  <c r="H228" i="18" s="1"/>
  <c r="E218" i="18"/>
  <c r="H218" i="18" s="1"/>
  <c r="E215" i="18"/>
  <c r="H215" i="18" s="1"/>
  <c r="E213" i="18"/>
  <c r="H213" i="18" s="1"/>
  <c r="E212" i="18"/>
  <c r="H212" i="18" s="1"/>
  <c r="E210" i="18"/>
  <c r="H210" i="18" s="1"/>
  <c r="E204" i="18"/>
  <c r="H204" i="18" s="1"/>
  <c r="E202" i="18"/>
  <c r="H202" i="18" s="1"/>
  <c r="E188" i="18"/>
  <c r="H188" i="18" s="1"/>
  <c r="E187" i="18"/>
  <c r="H187" i="18" s="1"/>
  <c r="E186" i="18"/>
  <c r="H186" i="18" s="1"/>
  <c r="E181" i="18"/>
  <c r="H181" i="18" s="1"/>
  <c r="E179" i="18"/>
  <c r="H179" i="18" s="1"/>
  <c r="E178" i="18"/>
  <c r="H178" i="18" s="1"/>
  <c r="E176" i="18"/>
  <c r="H176" i="18" s="1"/>
  <c r="E175" i="18"/>
  <c r="H175" i="18" s="1"/>
  <c r="G173" i="18"/>
  <c r="E173" i="18"/>
  <c r="H173" i="18" s="1"/>
  <c r="F324" i="18"/>
  <c r="F323" i="18"/>
  <c r="F319" i="18"/>
  <c r="F305" i="18"/>
  <c r="F304" i="18"/>
  <c r="F302" i="18"/>
  <c r="F292" i="18"/>
  <c r="F290" i="18"/>
  <c r="F283" i="18"/>
  <c r="F282" i="18"/>
  <c r="F278" i="18"/>
  <c r="F264" i="18"/>
  <c r="F241" i="18"/>
  <c r="F238" i="18"/>
  <c r="F232" i="18"/>
  <c r="F228" i="18"/>
  <c r="F225" i="18"/>
  <c r="F222" i="18"/>
  <c r="F218" i="18"/>
  <c r="F213" i="18"/>
  <c r="F209" i="18"/>
  <c r="F206" i="18"/>
  <c r="F204" i="18"/>
  <c r="F202" i="18"/>
  <c r="F201" i="18"/>
  <c r="F188" i="18"/>
  <c r="F187" i="18"/>
  <c r="F186" i="18"/>
  <c r="F181" i="18"/>
  <c r="F179" i="18"/>
  <c r="F178" i="18"/>
  <c r="F173" i="18"/>
  <c r="E570" i="18"/>
  <c r="H570" i="18" s="1"/>
  <c r="E569" i="18"/>
  <c r="H569" i="18" s="1"/>
  <c r="E568" i="18"/>
  <c r="H568" i="18" s="1"/>
  <c r="E563" i="18"/>
  <c r="H563" i="18" s="1"/>
  <c r="E561" i="18"/>
  <c r="H561" i="18" s="1"/>
  <c r="E559" i="18"/>
  <c r="H559" i="18" s="1"/>
  <c r="E554" i="18"/>
  <c r="H554" i="18" s="1"/>
  <c r="E551" i="18"/>
  <c r="H551" i="18" s="1"/>
  <c r="E539" i="18"/>
  <c r="H539" i="18" s="1"/>
  <c r="E538" i="18"/>
  <c r="H538" i="18" s="1"/>
  <c r="E535" i="18"/>
  <c r="H535" i="18" s="1"/>
  <c r="E524" i="18"/>
  <c r="H524" i="18" s="1"/>
  <c r="E500" i="18"/>
  <c r="H500" i="18" s="1"/>
  <c r="E490" i="18"/>
  <c r="H490" i="18" s="1"/>
  <c r="E484" i="18"/>
  <c r="H484" i="18" s="1"/>
  <c r="E481" i="18"/>
  <c r="H481" i="18" s="1"/>
  <c r="E471" i="18"/>
  <c r="H471" i="18" s="1"/>
  <c r="E468" i="18"/>
  <c r="H468" i="18" s="1"/>
  <c r="E465" i="18"/>
  <c r="H465" i="18" s="1"/>
  <c r="E461" i="18"/>
  <c r="H461" i="18" s="1"/>
  <c r="E457" i="18"/>
  <c r="H457" i="18" s="1"/>
  <c r="E456" i="18"/>
  <c r="H456" i="18" s="1"/>
  <c r="E432" i="18"/>
  <c r="H432" i="18" s="1"/>
  <c r="E423" i="18"/>
  <c r="H423" i="18" s="1"/>
  <c r="E412" i="18"/>
  <c r="H412" i="18" s="1"/>
  <c r="E411" i="18"/>
  <c r="H411" i="18" s="1"/>
  <c r="E410" i="18"/>
  <c r="H410" i="18" s="1"/>
  <c r="E409" i="18"/>
  <c r="H409" i="18" s="1"/>
  <c r="E403" i="18"/>
  <c r="H403" i="18" s="1"/>
  <c r="E399" i="18"/>
  <c r="H399" i="18" s="1"/>
  <c r="E398" i="18"/>
  <c r="H398" i="18" s="1"/>
  <c r="E395" i="18"/>
  <c r="H395" i="18" s="1"/>
  <c r="E391" i="18"/>
  <c r="H391" i="18" s="1"/>
  <c r="E389" i="18"/>
  <c r="H389" i="18" s="1"/>
  <c r="E388" i="18"/>
  <c r="H388" i="18" s="1"/>
  <c r="E386" i="18"/>
  <c r="H386" i="18" s="1"/>
  <c r="E384" i="18"/>
  <c r="H384" i="18" s="1"/>
  <c r="E373" i="18"/>
  <c r="H373" i="18" s="1"/>
  <c r="E372" i="18"/>
  <c r="H372" i="18" s="1"/>
  <c r="E370" i="18"/>
  <c r="H370" i="18" s="1"/>
  <c r="E369" i="18"/>
  <c r="H369" i="18" s="1"/>
  <c r="E367" i="18"/>
  <c r="H367" i="18" s="1"/>
  <c r="E365" i="18"/>
  <c r="H365" i="18" s="1"/>
  <c r="E364" i="18"/>
  <c r="H364" i="18" s="1"/>
  <c r="E362" i="18"/>
  <c r="H362" i="18" s="1"/>
  <c r="E361" i="18"/>
  <c r="H361" i="18" s="1"/>
  <c r="E358" i="18"/>
  <c r="H358" i="18" s="1"/>
  <c r="E356" i="18"/>
  <c r="H356" i="18" s="1"/>
  <c r="E355" i="18"/>
  <c r="H355" i="18" s="1"/>
  <c r="E352" i="18"/>
  <c r="H352" i="18" s="1"/>
  <c r="E351" i="18"/>
  <c r="H351" i="18" s="1"/>
  <c r="E350" i="18"/>
  <c r="H350" i="18" s="1"/>
  <c r="G349" i="18"/>
  <c r="E349" i="18"/>
  <c r="H349" i="18" s="1"/>
  <c r="F568" i="18"/>
  <c r="F565" i="18"/>
  <c r="F561" i="18"/>
  <c r="F560" i="18"/>
  <c r="F559" i="18"/>
  <c r="F554" i="18"/>
  <c r="F552" i="18"/>
  <c r="F542" i="18"/>
  <c r="F539" i="18"/>
  <c r="F538" i="18"/>
  <c r="F535" i="18"/>
  <c r="F532" i="18"/>
  <c r="F500" i="18"/>
  <c r="F490" i="18"/>
  <c r="F489" i="18"/>
  <c r="F483" i="18"/>
  <c r="F481" i="18"/>
  <c r="F479" i="18"/>
  <c r="F471" i="18"/>
  <c r="F468" i="18"/>
  <c r="F465" i="18"/>
  <c r="F461" i="18"/>
  <c r="F457" i="18"/>
  <c r="F456" i="18"/>
  <c r="F455" i="18"/>
  <c r="F442" i="18"/>
  <c r="F439" i="18"/>
  <c r="F437" i="18"/>
  <c r="F434" i="18"/>
  <c r="F432" i="18"/>
  <c r="F431" i="18"/>
  <c r="F420" i="18"/>
  <c r="F412" i="18"/>
  <c r="F411" i="18"/>
  <c r="F410" i="18"/>
  <c r="F403" i="18"/>
  <c r="F398" i="18"/>
  <c r="F397" i="18"/>
  <c r="F395" i="18"/>
  <c r="F394" i="18"/>
  <c r="F391" i="18"/>
  <c r="F389" i="18"/>
  <c r="F388" i="18"/>
  <c r="F384" i="18"/>
  <c r="F382" i="18"/>
  <c r="F378" i="18"/>
  <c r="F373" i="18"/>
  <c r="F369" i="18"/>
  <c r="F365" i="18"/>
  <c r="F361" i="18"/>
  <c r="F359" i="18"/>
  <c r="F358" i="18"/>
  <c r="F356" i="18"/>
  <c r="F355" i="18"/>
  <c r="F353" i="18"/>
  <c r="F352" i="18"/>
  <c r="F351" i="18"/>
  <c r="F350" i="18"/>
  <c r="F349" i="18"/>
  <c r="E608" i="18"/>
  <c r="H608" i="18" s="1"/>
  <c r="E605" i="18"/>
  <c r="H605" i="18" s="1"/>
  <c r="E603" i="18"/>
  <c r="H603" i="18" s="1"/>
  <c r="E602" i="18"/>
  <c r="H602" i="18" s="1"/>
  <c r="E601" i="18"/>
  <c r="H601" i="18" s="1"/>
  <c r="E600" i="18"/>
  <c r="H600" i="18" s="1"/>
  <c r="E597" i="18"/>
  <c r="H597" i="18" s="1"/>
  <c r="E592" i="18"/>
  <c r="H592" i="18" s="1"/>
  <c r="E587" i="18"/>
  <c r="H587" i="18" s="1"/>
  <c r="E586" i="18"/>
  <c r="H586" i="18" s="1"/>
  <c r="E585" i="18"/>
  <c r="H585" i="18" s="1"/>
  <c r="E584" i="18"/>
  <c r="H584" i="18" s="1"/>
  <c r="G582" i="18"/>
  <c r="E582" i="18"/>
  <c r="H582" i="18" s="1"/>
  <c r="F608" i="18"/>
  <c r="F605" i="18"/>
  <c r="F603" i="18"/>
  <c r="F601" i="18"/>
  <c r="F600" i="18"/>
  <c r="F599" i="18"/>
  <c r="F597" i="18"/>
  <c r="F595" i="18"/>
  <c r="F593" i="18"/>
  <c r="F592" i="18"/>
  <c r="F589" i="18"/>
  <c r="F586" i="18"/>
  <c r="F585" i="18"/>
  <c r="F582" i="18"/>
  <c r="G9" i="19"/>
  <c r="E9" i="19"/>
  <c r="F9" i="19"/>
  <c r="G10" i="19"/>
  <c r="E10" i="19"/>
  <c r="H10" i="19" s="1"/>
  <c r="F10" i="19"/>
  <c r="G11" i="19"/>
  <c r="E11" i="19"/>
  <c r="H11" i="19" s="1"/>
  <c r="F11" i="19"/>
  <c r="G12" i="19"/>
  <c r="E12" i="19"/>
  <c r="H12" i="19" s="1"/>
  <c r="F12" i="19"/>
  <c r="G13" i="19"/>
  <c r="E13" i="19"/>
  <c r="H13" i="19" s="1"/>
  <c r="F13" i="19"/>
  <c r="E44" i="19"/>
  <c r="H44" i="19" s="1"/>
  <c r="E30" i="19"/>
  <c r="H30" i="19" s="1"/>
  <c r="G19" i="19"/>
  <c r="E19" i="19"/>
  <c r="H19" i="19" s="1"/>
  <c r="F64" i="19"/>
  <c r="F44" i="19"/>
  <c r="F27" i="19"/>
  <c r="F19" i="19"/>
  <c r="E155" i="19"/>
  <c r="H155" i="19" s="1"/>
  <c r="E143" i="19"/>
  <c r="H143" i="19" s="1"/>
  <c r="E139" i="19"/>
  <c r="H139" i="19" s="1"/>
  <c r="E135" i="19"/>
  <c r="H135" i="19" s="1"/>
  <c r="E134" i="19"/>
  <c r="H134" i="19" s="1"/>
  <c r="E128" i="19"/>
  <c r="H128" i="19" s="1"/>
  <c r="E126" i="19"/>
  <c r="H126" i="19" s="1"/>
  <c r="E125" i="19"/>
  <c r="H125" i="19" s="1"/>
  <c r="E121" i="19"/>
  <c r="H121" i="19" s="1"/>
  <c r="E111" i="19"/>
  <c r="H111" i="19" s="1"/>
  <c r="E106" i="19"/>
  <c r="H106" i="19" s="1"/>
  <c r="E103" i="19"/>
  <c r="H103" i="19" s="1"/>
  <c r="E93" i="19"/>
  <c r="H93" i="19" s="1"/>
  <c r="E90" i="19"/>
  <c r="H90" i="19" s="1"/>
  <c r="E81" i="19"/>
  <c r="H81" i="19" s="1"/>
  <c r="E80" i="19"/>
  <c r="H80" i="19" s="1"/>
  <c r="E79" i="19"/>
  <c r="H79" i="19" s="1"/>
  <c r="E78" i="19"/>
  <c r="H78" i="19" s="1"/>
  <c r="E76" i="19"/>
  <c r="H76" i="19" s="1"/>
  <c r="G75" i="19"/>
  <c r="E75" i="19"/>
  <c r="H75" i="19" s="1"/>
  <c r="F155" i="19"/>
  <c r="F153" i="19"/>
  <c r="F143" i="19"/>
  <c r="F136" i="19"/>
  <c r="F135" i="19"/>
  <c r="F134" i="19"/>
  <c r="F131" i="19"/>
  <c r="F128" i="19"/>
  <c r="F126" i="19"/>
  <c r="F125" i="19"/>
  <c r="F121" i="19"/>
  <c r="F120" i="19"/>
  <c r="F114" i="19"/>
  <c r="F112" i="19"/>
  <c r="F109" i="19"/>
  <c r="F106" i="19"/>
  <c r="F91" i="19"/>
  <c r="F90" i="19"/>
  <c r="F89" i="19"/>
  <c r="F81" i="19"/>
  <c r="F80" i="19"/>
  <c r="F79" i="19"/>
  <c r="F78" i="19"/>
  <c r="F76" i="19"/>
  <c r="F75" i="19"/>
  <c r="E317" i="19"/>
  <c r="H317" i="19" s="1"/>
  <c r="E298" i="19"/>
  <c r="H298" i="19" s="1"/>
  <c r="E289" i="19"/>
  <c r="H289" i="19" s="1"/>
  <c r="E283" i="19"/>
  <c r="H283" i="19" s="1"/>
  <c r="E264" i="19"/>
  <c r="H264" i="19" s="1"/>
  <c r="E246" i="19"/>
  <c r="H246" i="19" s="1"/>
  <c r="E241" i="19"/>
  <c r="H241" i="19" s="1"/>
  <c r="E239" i="19"/>
  <c r="H239" i="19" s="1"/>
  <c r="E238" i="19"/>
  <c r="H238" i="19" s="1"/>
  <c r="E232" i="19"/>
  <c r="H232" i="19" s="1"/>
  <c r="E218" i="19"/>
  <c r="H218" i="19" s="1"/>
  <c r="E213" i="19"/>
  <c r="H213" i="19" s="1"/>
  <c r="E193" i="19"/>
  <c r="H193" i="19" s="1"/>
  <c r="E191" i="19"/>
  <c r="H191" i="19" s="1"/>
  <c r="E179" i="19"/>
  <c r="H179" i="19" s="1"/>
  <c r="E176" i="19"/>
  <c r="H176" i="19" s="1"/>
  <c r="E174" i="19"/>
  <c r="H174" i="19" s="1"/>
  <c r="G173" i="19"/>
  <c r="E173" i="19"/>
  <c r="H173" i="19" s="1"/>
  <c r="F319" i="19"/>
  <c r="F305" i="19"/>
  <c r="F298" i="19"/>
  <c r="F246" i="19"/>
  <c r="F244" i="19"/>
  <c r="F241" i="19"/>
  <c r="F239" i="19"/>
  <c r="F238" i="19"/>
  <c r="F232" i="19"/>
  <c r="F218" i="19"/>
  <c r="F213" i="19"/>
  <c r="F203" i="19"/>
  <c r="F202" i="19"/>
  <c r="F200" i="19"/>
  <c r="F193" i="19"/>
  <c r="F191" i="19"/>
  <c r="F187" i="19"/>
  <c r="F179" i="19"/>
  <c r="F174" i="19"/>
  <c r="F173" i="19"/>
  <c r="E561" i="19"/>
  <c r="H561" i="19" s="1"/>
  <c r="E560" i="19"/>
  <c r="H560" i="19" s="1"/>
  <c r="E556" i="19"/>
  <c r="H556" i="19" s="1"/>
  <c r="E471" i="19"/>
  <c r="H471" i="19" s="1"/>
  <c r="E445" i="19"/>
  <c r="H445" i="19" s="1"/>
  <c r="E442" i="19"/>
  <c r="H442" i="19" s="1"/>
  <c r="E399" i="19"/>
  <c r="H399" i="19" s="1"/>
  <c r="E395" i="19"/>
  <c r="H395" i="19" s="1"/>
  <c r="E391" i="19"/>
  <c r="H391" i="19" s="1"/>
  <c r="E386" i="19"/>
  <c r="H386" i="19" s="1"/>
  <c r="E384" i="19"/>
  <c r="H384" i="19" s="1"/>
  <c r="E373" i="19"/>
  <c r="H373" i="19" s="1"/>
  <c r="E370" i="19"/>
  <c r="H370" i="19" s="1"/>
  <c r="E367" i="19"/>
  <c r="H367" i="19" s="1"/>
  <c r="E364" i="19"/>
  <c r="H364" i="19" s="1"/>
  <c r="E362" i="19"/>
  <c r="H362" i="19" s="1"/>
  <c r="E361" i="19"/>
  <c r="H361" i="19" s="1"/>
  <c r="E356" i="19"/>
  <c r="H356" i="19" s="1"/>
  <c r="E355" i="19"/>
  <c r="H355" i="19" s="1"/>
  <c r="E350" i="19"/>
  <c r="H350" i="19" s="1"/>
  <c r="G349" i="19"/>
  <c r="E349" i="19"/>
  <c r="H349" i="19" s="1"/>
  <c r="F561" i="19"/>
  <c r="F560" i="19"/>
  <c r="F486" i="19"/>
  <c r="F484" i="19"/>
  <c r="F476" i="19"/>
  <c r="F471" i="19"/>
  <c r="F467" i="19"/>
  <c r="F456" i="19"/>
  <c r="F445" i="19"/>
  <c r="F398" i="19"/>
  <c r="F395" i="19"/>
  <c r="F391" i="19"/>
  <c r="F388" i="19"/>
  <c r="F384" i="19"/>
  <c r="F383" i="19"/>
  <c r="F373" i="19"/>
  <c r="F372" i="19"/>
  <c r="F367" i="19"/>
  <c r="F364" i="19"/>
  <c r="F361" i="19"/>
  <c r="F355" i="19"/>
  <c r="F350" i="19"/>
  <c r="F349" i="19"/>
  <c r="E598" i="19"/>
  <c r="H598" i="19" s="1"/>
  <c r="E590" i="19"/>
  <c r="H590" i="19" s="1"/>
  <c r="E586" i="19"/>
  <c r="H586" i="19" s="1"/>
  <c r="E585" i="19"/>
  <c r="H585" i="19" s="1"/>
  <c r="G582" i="19"/>
  <c r="E582" i="19"/>
  <c r="H582" i="19" s="1"/>
  <c r="F600" i="19"/>
  <c r="F598" i="19"/>
  <c r="F586" i="19"/>
  <c r="F585" i="19"/>
  <c r="F582" i="19"/>
  <c r="G9" i="20"/>
  <c r="E9" i="20"/>
  <c r="F9" i="20"/>
  <c r="G10" i="20"/>
  <c r="E10" i="20"/>
  <c r="H10" i="20" s="1"/>
  <c r="F10" i="20"/>
  <c r="G11" i="20"/>
  <c r="E11" i="20"/>
  <c r="H11" i="20" s="1"/>
  <c r="F11" i="20"/>
  <c r="G12" i="20"/>
  <c r="E12" i="20"/>
  <c r="H12" i="20" s="1"/>
  <c r="F12" i="20"/>
  <c r="G13" i="20"/>
  <c r="E13" i="20"/>
  <c r="H13" i="20" s="1"/>
  <c r="F13" i="20"/>
  <c r="E68" i="20"/>
  <c r="H68" i="20" s="1"/>
  <c r="E67" i="20"/>
  <c r="H67" i="20" s="1"/>
  <c r="E62" i="20"/>
  <c r="H62" i="20" s="1"/>
  <c r="E54" i="20"/>
  <c r="H54" i="20" s="1"/>
  <c r="E50" i="20"/>
  <c r="H50" i="20" s="1"/>
  <c r="E49" i="20"/>
  <c r="H49" i="20" s="1"/>
  <c r="E45" i="20"/>
  <c r="H45" i="20" s="1"/>
  <c r="E44" i="20"/>
  <c r="H44" i="20" s="1"/>
  <c r="E39" i="20"/>
  <c r="H39" i="20" s="1"/>
  <c r="E36" i="20"/>
  <c r="H36" i="20" s="1"/>
  <c r="E30" i="20"/>
  <c r="H30" i="20" s="1"/>
  <c r="E29" i="20"/>
  <c r="H29" i="20" s="1"/>
  <c r="E28" i="20"/>
  <c r="H28" i="20" s="1"/>
  <c r="E27" i="20"/>
  <c r="H27" i="20" s="1"/>
  <c r="E25" i="20"/>
  <c r="H25" i="20" s="1"/>
  <c r="G19" i="20"/>
  <c r="E19" i="20"/>
  <c r="H19" i="20" s="1"/>
  <c r="F66" i="20"/>
  <c r="F64" i="20"/>
  <c r="F60" i="20"/>
  <c r="F50" i="20"/>
  <c r="F45" i="20"/>
  <c r="F36" i="20"/>
  <c r="F32" i="20"/>
  <c r="F30" i="20"/>
  <c r="F29" i="20"/>
  <c r="F27" i="20"/>
  <c r="F19" i="20"/>
  <c r="E165" i="20"/>
  <c r="H165" i="20" s="1"/>
  <c r="E164" i="20"/>
  <c r="H164" i="20" s="1"/>
  <c r="E155" i="20"/>
  <c r="H155" i="20" s="1"/>
  <c r="E153" i="20"/>
  <c r="H153" i="20" s="1"/>
  <c r="E143" i="20"/>
  <c r="H143" i="20" s="1"/>
  <c r="E139" i="20"/>
  <c r="H139" i="20" s="1"/>
  <c r="E137" i="20"/>
  <c r="H137" i="20" s="1"/>
  <c r="E136" i="20"/>
  <c r="H136" i="20" s="1"/>
  <c r="E135" i="20"/>
  <c r="H135" i="20" s="1"/>
  <c r="E134" i="20"/>
  <c r="H134" i="20" s="1"/>
  <c r="E133" i="20"/>
  <c r="H133" i="20" s="1"/>
  <c r="E131" i="20"/>
  <c r="H131" i="20" s="1"/>
  <c r="E129" i="20"/>
  <c r="H129" i="20" s="1"/>
  <c r="E128" i="20"/>
  <c r="H128" i="20" s="1"/>
  <c r="E126" i="20"/>
  <c r="H126" i="20" s="1"/>
  <c r="E125" i="20"/>
  <c r="H125" i="20" s="1"/>
  <c r="E124" i="20"/>
  <c r="H124" i="20" s="1"/>
  <c r="E123" i="20"/>
  <c r="H123" i="20" s="1"/>
  <c r="E121" i="20"/>
  <c r="H121" i="20" s="1"/>
  <c r="E120" i="20"/>
  <c r="H120" i="20" s="1"/>
  <c r="E117" i="20"/>
  <c r="H117" i="20" s="1"/>
  <c r="E115" i="20"/>
  <c r="H115" i="20" s="1"/>
  <c r="E114" i="20"/>
  <c r="H114" i="20" s="1"/>
  <c r="E113" i="20"/>
  <c r="H113" i="20" s="1"/>
  <c r="E111" i="20"/>
  <c r="H111" i="20" s="1"/>
  <c r="E108" i="20"/>
  <c r="H108" i="20" s="1"/>
  <c r="E106" i="20"/>
  <c r="H106" i="20" s="1"/>
  <c r="E104" i="20"/>
  <c r="H104" i="20" s="1"/>
  <c r="E103" i="20"/>
  <c r="H103" i="20" s="1"/>
  <c r="E102" i="20"/>
  <c r="H102" i="20" s="1"/>
  <c r="E100" i="20"/>
  <c r="H100" i="20" s="1"/>
  <c r="E99" i="20"/>
  <c r="H99" i="20" s="1"/>
  <c r="E95" i="20"/>
  <c r="H95" i="20" s="1"/>
  <c r="E94" i="20"/>
  <c r="H94" i="20" s="1"/>
  <c r="E93" i="20"/>
  <c r="H93" i="20" s="1"/>
  <c r="E92" i="20"/>
  <c r="H92" i="20" s="1"/>
  <c r="E91" i="20"/>
  <c r="H91" i="20" s="1"/>
  <c r="E89" i="20"/>
  <c r="H89" i="20" s="1"/>
  <c r="E88" i="20"/>
  <c r="H88" i="20" s="1"/>
  <c r="E87" i="20"/>
  <c r="H87" i="20" s="1"/>
  <c r="E82" i="20"/>
  <c r="H82" i="20" s="1"/>
  <c r="E80" i="20"/>
  <c r="H80" i="20" s="1"/>
  <c r="E79" i="20"/>
  <c r="H79" i="20" s="1"/>
  <c r="E77" i="20"/>
  <c r="H77" i="20" s="1"/>
  <c r="E76" i="20"/>
  <c r="H76" i="20" s="1"/>
  <c r="G75" i="20"/>
  <c r="E75" i="20"/>
  <c r="H75" i="20" s="1"/>
  <c r="F164" i="20"/>
  <c r="F148" i="20"/>
  <c r="F143" i="20"/>
  <c r="F137" i="20"/>
  <c r="F136" i="20"/>
  <c r="F135" i="20"/>
  <c r="F134" i="20"/>
  <c r="F132" i="20"/>
  <c r="F131" i="20"/>
  <c r="F129" i="20"/>
  <c r="F126" i="20"/>
  <c r="F125" i="20"/>
  <c r="F124" i="20"/>
  <c r="F123" i="20"/>
  <c r="F121" i="20"/>
  <c r="F118" i="20"/>
  <c r="F117" i="20"/>
  <c r="F115" i="20"/>
  <c r="F114" i="20"/>
  <c r="F113" i="20"/>
  <c r="F111" i="20"/>
  <c r="F106" i="20"/>
  <c r="F104" i="20"/>
  <c r="F103" i="20"/>
  <c r="F102" i="20"/>
  <c r="F100" i="20"/>
  <c r="F99" i="20"/>
  <c r="F96" i="20"/>
  <c r="F94" i="20"/>
  <c r="F93" i="20"/>
  <c r="F92" i="20"/>
  <c r="F91" i="20"/>
  <c r="F89" i="20"/>
  <c r="F87" i="20"/>
  <c r="F85" i="20"/>
  <c r="F84" i="20"/>
  <c r="F80" i="20"/>
  <c r="F79" i="20"/>
  <c r="F77" i="20"/>
  <c r="F76" i="20"/>
  <c r="F75" i="20"/>
  <c r="E328" i="20"/>
  <c r="H328" i="20" s="1"/>
  <c r="E321" i="20"/>
  <c r="H321" i="20" s="1"/>
  <c r="E319" i="20"/>
  <c r="H319" i="20" s="1"/>
  <c r="E317" i="20"/>
  <c r="H317" i="20" s="1"/>
  <c r="E314" i="20"/>
  <c r="H314" i="20" s="1"/>
  <c r="E313" i="20"/>
  <c r="H313" i="20" s="1"/>
  <c r="E308" i="20"/>
  <c r="H308" i="20" s="1"/>
  <c r="E304" i="20"/>
  <c r="H304" i="20" s="1"/>
  <c r="E302" i="20"/>
  <c r="H302" i="20" s="1"/>
  <c r="E301" i="20"/>
  <c r="H301" i="20" s="1"/>
  <c r="E294" i="20"/>
  <c r="H294" i="20" s="1"/>
  <c r="E288" i="20"/>
  <c r="H288" i="20" s="1"/>
  <c r="E286" i="20"/>
  <c r="H286" i="20" s="1"/>
  <c r="E283" i="20"/>
  <c r="H283" i="20" s="1"/>
  <c r="E282" i="20"/>
  <c r="H282" i="20" s="1"/>
  <c r="E278" i="20"/>
  <c r="H278" i="20" s="1"/>
  <c r="E276" i="20"/>
  <c r="H276" i="20" s="1"/>
  <c r="E275" i="20"/>
  <c r="H275" i="20" s="1"/>
  <c r="E264" i="20"/>
  <c r="H264" i="20" s="1"/>
  <c r="E262" i="20"/>
  <c r="H262" i="20" s="1"/>
  <c r="E258" i="20"/>
  <c r="H258" i="20" s="1"/>
  <c r="E241" i="20"/>
  <c r="H241" i="20" s="1"/>
  <c r="E238" i="20"/>
  <c r="H238" i="20" s="1"/>
  <c r="E236" i="20"/>
  <c r="H236" i="20" s="1"/>
  <c r="E235" i="20"/>
  <c r="H235" i="20" s="1"/>
  <c r="E232" i="20"/>
  <c r="H232" i="20" s="1"/>
  <c r="E225" i="20"/>
  <c r="H225" i="20" s="1"/>
  <c r="E218" i="20"/>
  <c r="H218" i="20" s="1"/>
  <c r="E217" i="20"/>
  <c r="H217" i="20" s="1"/>
  <c r="E215" i="20"/>
  <c r="H215" i="20" s="1"/>
  <c r="E213" i="20"/>
  <c r="H213" i="20" s="1"/>
  <c r="E210" i="20"/>
  <c r="H210" i="20" s="1"/>
  <c r="E209" i="20"/>
  <c r="H209" i="20" s="1"/>
  <c r="E208" i="20"/>
  <c r="H208" i="20" s="1"/>
  <c r="E206" i="20"/>
  <c r="H206" i="20" s="1"/>
  <c r="E205" i="20"/>
  <c r="H205" i="20" s="1"/>
  <c r="E204" i="20"/>
  <c r="H204" i="20" s="1"/>
  <c r="E203" i="20"/>
  <c r="H203" i="20" s="1"/>
  <c r="E202" i="20"/>
  <c r="H202" i="20" s="1"/>
  <c r="E201" i="20"/>
  <c r="H201" i="20" s="1"/>
  <c r="E200" i="20"/>
  <c r="H200" i="20" s="1"/>
  <c r="E194" i="20"/>
  <c r="H194" i="20" s="1"/>
  <c r="E193" i="20"/>
  <c r="H193" i="20" s="1"/>
  <c r="E191" i="20"/>
  <c r="H191" i="20" s="1"/>
  <c r="E189" i="20"/>
  <c r="H189" i="20" s="1"/>
  <c r="E188" i="20"/>
  <c r="H188" i="20" s="1"/>
  <c r="E187" i="20"/>
  <c r="H187" i="20" s="1"/>
  <c r="E182" i="20"/>
  <c r="H182" i="20" s="1"/>
  <c r="E181" i="20"/>
  <c r="H181" i="20" s="1"/>
  <c r="E179" i="20"/>
  <c r="H179" i="20" s="1"/>
  <c r="E178" i="20"/>
  <c r="H178" i="20" s="1"/>
  <c r="E176" i="20"/>
  <c r="H176" i="20" s="1"/>
  <c r="E175" i="20"/>
  <c r="H175" i="20" s="1"/>
  <c r="E174" i="20"/>
  <c r="H174" i="20" s="1"/>
  <c r="G173" i="20"/>
  <c r="E173" i="20"/>
  <c r="H173" i="20" s="1"/>
  <c r="F338" i="20"/>
  <c r="F328" i="20"/>
  <c r="F324" i="20"/>
  <c r="F321" i="20"/>
  <c r="F319" i="20"/>
  <c r="F317" i="20"/>
  <c r="F314" i="20"/>
  <c r="F308" i="20"/>
  <c r="F306" i="20"/>
  <c r="F304" i="20"/>
  <c r="F302" i="20"/>
  <c r="F301" i="20"/>
  <c r="F298" i="20"/>
  <c r="F294" i="20"/>
  <c r="F293" i="20"/>
  <c r="F288" i="20"/>
  <c r="F286" i="20"/>
  <c r="F283" i="20"/>
  <c r="F282" i="20"/>
  <c r="F280" i="20"/>
  <c r="F278" i="20"/>
  <c r="F277" i="20"/>
  <c r="F276" i="20"/>
  <c r="F275" i="20"/>
  <c r="F264" i="20"/>
  <c r="F244" i="20"/>
  <c r="F241" i="20"/>
  <c r="F240" i="20"/>
  <c r="F238" i="20"/>
  <c r="F236" i="20"/>
  <c r="F232" i="20"/>
  <c r="F228" i="20"/>
  <c r="F225" i="20"/>
  <c r="F218" i="20"/>
  <c r="F214" i="20"/>
  <c r="F213" i="20"/>
  <c r="F212" i="20"/>
  <c r="F210" i="20"/>
  <c r="F209" i="20"/>
  <c r="F208" i="20"/>
  <c r="F206" i="20"/>
  <c r="F205" i="20"/>
  <c r="F204" i="20"/>
  <c r="F203" i="20"/>
  <c r="F202" i="20"/>
  <c r="F201" i="20"/>
  <c r="F200" i="20"/>
  <c r="F199" i="20"/>
  <c r="F198" i="20"/>
  <c r="F197" i="20"/>
  <c r="F194" i="20"/>
  <c r="F193" i="20"/>
  <c r="F188" i="20"/>
  <c r="F187" i="20"/>
  <c r="F182" i="20"/>
  <c r="F181" i="20"/>
  <c r="F179" i="20"/>
  <c r="F178" i="20"/>
  <c r="F174" i="20"/>
  <c r="F173" i="20"/>
  <c r="E572" i="20"/>
  <c r="H572" i="20" s="1"/>
  <c r="E570" i="20"/>
  <c r="H570" i="20" s="1"/>
  <c r="E569" i="20"/>
  <c r="H569" i="20" s="1"/>
  <c r="E568" i="20"/>
  <c r="H568" i="20" s="1"/>
  <c r="E565" i="20"/>
  <c r="H565" i="20" s="1"/>
  <c r="E562" i="20"/>
  <c r="H562" i="20" s="1"/>
  <c r="E561" i="20"/>
  <c r="H561" i="20" s="1"/>
  <c r="E560" i="20"/>
  <c r="H560" i="20" s="1"/>
  <c r="E559" i="20"/>
  <c r="H559" i="20" s="1"/>
  <c r="E555" i="20"/>
  <c r="H555" i="20" s="1"/>
  <c r="E554" i="20"/>
  <c r="H554" i="20" s="1"/>
  <c r="E551" i="20"/>
  <c r="H551" i="20" s="1"/>
  <c r="E548" i="20"/>
  <c r="H548" i="20" s="1"/>
  <c r="E542" i="20"/>
  <c r="H542" i="20" s="1"/>
  <c r="E539" i="20"/>
  <c r="H539" i="20" s="1"/>
  <c r="E538" i="20"/>
  <c r="H538" i="20" s="1"/>
  <c r="E536" i="20"/>
  <c r="H536" i="20" s="1"/>
  <c r="E532" i="20"/>
  <c r="H532" i="20" s="1"/>
  <c r="E517" i="20"/>
  <c r="H517" i="20" s="1"/>
  <c r="E516" i="20"/>
  <c r="H516" i="20" s="1"/>
  <c r="E515" i="20"/>
  <c r="H515" i="20" s="1"/>
  <c r="E510" i="20"/>
  <c r="H510" i="20" s="1"/>
  <c r="E500" i="20"/>
  <c r="H500" i="20" s="1"/>
  <c r="E497" i="20"/>
  <c r="H497" i="20" s="1"/>
  <c r="E492" i="20"/>
  <c r="H492" i="20" s="1"/>
  <c r="E490" i="20"/>
  <c r="H490" i="20" s="1"/>
  <c r="E488" i="20"/>
  <c r="H488" i="20" s="1"/>
  <c r="E486" i="20"/>
  <c r="H486" i="20" s="1"/>
  <c r="E484" i="20"/>
  <c r="H484" i="20" s="1"/>
  <c r="E483" i="20"/>
  <c r="H483" i="20" s="1"/>
  <c r="E479" i="20"/>
  <c r="H479" i="20" s="1"/>
  <c r="E471" i="20"/>
  <c r="H471" i="20" s="1"/>
  <c r="E470" i="20"/>
  <c r="H470" i="20" s="1"/>
  <c r="E468" i="20"/>
  <c r="H468" i="20" s="1"/>
  <c r="E466" i="20"/>
  <c r="H466" i="20" s="1"/>
  <c r="E465" i="20"/>
  <c r="H465" i="20" s="1"/>
  <c r="E464" i="20"/>
  <c r="H464" i="20" s="1"/>
  <c r="E462" i="20"/>
  <c r="H462" i="20" s="1"/>
  <c r="E461" i="20"/>
  <c r="H461" i="20" s="1"/>
  <c r="E459" i="20"/>
  <c r="H459" i="20" s="1"/>
  <c r="E458" i="20"/>
  <c r="H458" i="20" s="1"/>
  <c r="E457" i="20"/>
  <c r="H457" i="20" s="1"/>
  <c r="E456" i="20"/>
  <c r="H456" i="20" s="1"/>
  <c r="E450" i="20"/>
  <c r="H450" i="20" s="1"/>
  <c r="E445" i="20"/>
  <c r="H445" i="20" s="1"/>
  <c r="E443" i="20"/>
  <c r="H443" i="20" s="1"/>
  <c r="E442" i="20"/>
  <c r="H442" i="20" s="1"/>
  <c r="E439" i="20"/>
  <c r="H439" i="20" s="1"/>
  <c r="E437" i="20"/>
  <c r="H437" i="20" s="1"/>
  <c r="E435" i="20"/>
  <c r="H435" i="20" s="1"/>
  <c r="E434" i="20"/>
  <c r="H434" i="20" s="1"/>
  <c r="E432" i="20"/>
  <c r="H432" i="20" s="1"/>
  <c r="E428" i="20"/>
  <c r="H428" i="20" s="1"/>
  <c r="E425" i="20"/>
  <c r="H425" i="20" s="1"/>
  <c r="E424" i="20"/>
  <c r="H424" i="20" s="1"/>
  <c r="E423" i="20"/>
  <c r="H423" i="20" s="1"/>
  <c r="E420" i="20"/>
  <c r="H420" i="20" s="1"/>
  <c r="E417" i="20"/>
  <c r="H417" i="20" s="1"/>
  <c r="E413" i="20"/>
  <c r="H413" i="20" s="1"/>
  <c r="E412" i="20"/>
  <c r="H412" i="20" s="1"/>
  <c r="E410" i="20"/>
  <c r="H410" i="20" s="1"/>
  <c r="E409" i="20"/>
  <c r="H409" i="20" s="1"/>
  <c r="E408" i="20"/>
  <c r="H408" i="20" s="1"/>
  <c r="E403" i="20"/>
  <c r="H403" i="20" s="1"/>
  <c r="E399" i="20"/>
  <c r="H399" i="20" s="1"/>
  <c r="E398" i="20"/>
  <c r="H398" i="20" s="1"/>
  <c r="E397" i="20"/>
  <c r="H397" i="20" s="1"/>
  <c r="E395" i="20"/>
  <c r="H395" i="20" s="1"/>
  <c r="E392" i="20"/>
  <c r="H392" i="20" s="1"/>
  <c r="E391" i="20"/>
  <c r="H391" i="20" s="1"/>
  <c r="E388" i="20"/>
  <c r="H388" i="20" s="1"/>
  <c r="E386" i="20"/>
  <c r="H386" i="20" s="1"/>
  <c r="E385" i="20"/>
  <c r="H385" i="20" s="1"/>
  <c r="E384" i="20"/>
  <c r="H384" i="20" s="1"/>
  <c r="E383" i="20"/>
  <c r="H383" i="20" s="1"/>
  <c r="E379" i="20"/>
  <c r="H379" i="20" s="1"/>
  <c r="E378" i="20"/>
  <c r="H378" i="20" s="1"/>
  <c r="E374" i="20"/>
  <c r="H374" i="20" s="1"/>
  <c r="E373" i="20"/>
  <c r="H373" i="20" s="1"/>
  <c r="E372" i="20"/>
  <c r="H372" i="20" s="1"/>
  <c r="E370" i="20"/>
  <c r="H370" i="20" s="1"/>
  <c r="E369" i="20"/>
  <c r="H369" i="20" s="1"/>
  <c r="E364" i="20"/>
  <c r="H364" i="20" s="1"/>
  <c r="E362" i="20"/>
  <c r="H362" i="20" s="1"/>
  <c r="E361" i="20"/>
  <c r="H361" i="20" s="1"/>
  <c r="E358" i="20"/>
  <c r="H358" i="20" s="1"/>
  <c r="E356" i="20"/>
  <c r="H356" i="20" s="1"/>
  <c r="E355" i="20"/>
  <c r="H355" i="20" s="1"/>
  <c r="E354" i="20"/>
  <c r="H354" i="20" s="1"/>
  <c r="E352" i="20"/>
  <c r="H352" i="20" s="1"/>
  <c r="E351" i="20"/>
  <c r="H351" i="20" s="1"/>
  <c r="E350" i="20"/>
  <c r="H350" i="20" s="1"/>
  <c r="G349" i="20"/>
  <c r="E349" i="20"/>
  <c r="H349" i="20" s="1"/>
  <c r="F572" i="20"/>
  <c r="F569" i="20"/>
  <c r="F568" i="20"/>
  <c r="F565" i="20"/>
  <c r="F562" i="20"/>
  <c r="F561" i="20"/>
  <c r="F560" i="20"/>
  <c r="F559" i="20"/>
  <c r="F556" i="20"/>
  <c r="F554" i="20"/>
  <c r="F551" i="20"/>
  <c r="F544" i="20"/>
  <c r="F542" i="20"/>
  <c r="F540" i="20"/>
  <c r="F539" i="20"/>
  <c r="F538" i="20"/>
  <c r="F535" i="20"/>
  <c r="F534" i="20"/>
  <c r="F532" i="20"/>
  <c r="F518" i="20"/>
  <c r="F517" i="20"/>
  <c r="F516" i="20"/>
  <c r="F515" i="20"/>
  <c r="F510" i="20"/>
  <c r="F495" i="20"/>
  <c r="F490" i="20"/>
  <c r="F489" i="20"/>
  <c r="F488" i="20"/>
  <c r="F484" i="20"/>
  <c r="F479" i="20"/>
  <c r="F471" i="20"/>
  <c r="F468" i="20"/>
  <c r="F465" i="20"/>
  <c r="F463" i="20"/>
  <c r="F462" i="20"/>
  <c r="F460" i="20"/>
  <c r="F459" i="20"/>
  <c r="F458" i="20"/>
  <c r="F457" i="20"/>
  <c r="F455" i="20"/>
  <c r="F450" i="20"/>
  <c r="F445" i="20"/>
  <c r="F443" i="20"/>
  <c r="F442" i="20"/>
  <c r="F441" i="20"/>
  <c r="F440" i="20"/>
  <c r="F439" i="20"/>
  <c r="F438" i="20"/>
  <c r="F437" i="20"/>
  <c r="F434" i="20"/>
  <c r="F433" i="20"/>
  <c r="F432" i="20"/>
  <c r="F428" i="20"/>
  <c r="F420" i="20"/>
  <c r="F417" i="20"/>
  <c r="F413" i="20"/>
  <c r="F412" i="20"/>
  <c r="F410" i="20"/>
  <c r="F409" i="20"/>
  <c r="F408" i="20"/>
  <c r="F403" i="20"/>
  <c r="F399" i="20"/>
  <c r="F398" i="20"/>
  <c r="F397" i="20"/>
  <c r="F395" i="20"/>
  <c r="F391" i="20"/>
  <c r="F388" i="20"/>
  <c r="F384" i="20"/>
  <c r="F383" i="20"/>
  <c r="F379" i="20"/>
  <c r="F374" i="20"/>
  <c r="F373" i="20"/>
  <c r="F372" i="20"/>
  <c r="F370" i="20"/>
  <c r="F369" i="20"/>
  <c r="F364" i="20"/>
  <c r="F362" i="20"/>
  <c r="F361" i="20"/>
  <c r="F358" i="20"/>
  <c r="F357" i="20"/>
  <c r="F356" i="20"/>
  <c r="F355" i="20"/>
  <c r="F351" i="20"/>
  <c r="F350" i="20"/>
  <c r="F349" i="20"/>
  <c r="E609" i="20"/>
  <c r="H609" i="20" s="1"/>
  <c r="E608" i="20"/>
  <c r="H608" i="20" s="1"/>
  <c r="E605" i="20"/>
  <c r="H605" i="20" s="1"/>
  <c r="E603" i="20"/>
  <c r="H603" i="20" s="1"/>
  <c r="E602" i="20"/>
  <c r="H602" i="20" s="1"/>
  <c r="E601" i="20"/>
  <c r="H601" i="20" s="1"/>
  <c r="E600" i="20"/>
  <c r="H600" i="20" s="1"/>
  <c r="E599" i="20"/>
  <c r="H599" i="20" s="1"/>
  <c r="E597" i="20"/>
  <c r="H597" i="20" s="1"/>
  <c r="E593" i="20"/>
  <c r="H593" i="20" s="1"/>
  <c r="E587" i="20"/>
  <c r="H587" i="20" s="1"/>
  <c r="E586" i="20"/>
  <c r="H586" i="20" s="1"/>
  <c r="E585" i="20"/>
  <c r="H585" i="20" s="1"/>
  <c r="E584" i="20"/>
  <c r="H584" i="20" s="1"/>
  <c r="G582" i="20"/>
  <c r="E582" i="20"/>
  <c r="H582" i="20" s="1"/>
  <c r="F609" i="20"/>
  <c r="F608" i="20"/>
  <c r="F605" i="20"/>
  <c r="F603" i="20"/>
  <c r="F602" i="20"/>
  <c r="F601" i="20"/>
  <c r="F600" i="20"/>
  <c r="F599" i="20"/>
  <c r="F598" i="20"/>
  <c r="F597" i="20"/>
  <c r="F593" i="20"/>
  <c r="F587" i="20"/>
  <c r="F586" i="20"/>
  <c r="F585" i="20"/>
  <c r="F584" i="20"/>
  <c r="F583" i="20"/>
  <c r="F582" i="20"/>
  <c r="G9" i="21"/>
  <c r="E9" i="21"/>
  <c r="F9" i="21"/>
  <c r="G10" i="21"/>
  <c r="E10" i="21"/>
  <c r="H10" i="21" s="1"/>
  <c r="F10" i="21"/>
  <c r="G11" i="21"/>
  <c r="E11" i="21"/>
  <c r="H11" i="21" s="1"/>
  <c r="F11" i="21"/>
  <c r="G12" i="21"/>
  <c r="E12" i="21"/>
  <c r="H12" i="21" s="1"/>
  <c r="F12" i="21"/>
  <c r="G13" i="21"/>
  <c r="E13" i="21"/>
  <c r="H13" i="21" s="1"/>
  <c r="F13" i="21"/>
  <c r="E54" i="21"/>
  <c r="H54" i="21" s="1"/>
  <c r="E53" i="21"/>
  <c r="H53" i="21" s="1"/>
  <c r="E36" i="21"/>
  <c r="H36" i="21" s="1"/>
  <c r="E27" i="21"/>
  <c r="H27" i="21" s="1"/>
  <c r="G19" i="21"/>
  <c r="E19" i="21"/>
  <c r="H19" i="21" s="1"/>
  <c r="F67" i="21"/>
  <c r="F53" i="21"/>
  <c r="F36" i="21"/>
  <c r="F30" i="21"/>
  <c r="F29" i="21"/>
  <c r="F19" i="21"/>
  <c r="E164" i="21"/>
  <c r="H164" i="21" s="1"/>
  <c r="E156" i="21"/>
  <c r="H156" i="21" s="1"/>
  <c r="E153" i="21"/>
  <c r="H153" i="21" s="1"/>
  <c r="E148" i="21"/>
  <c r="H148" i="21" s="1"/>
  <c r="E143" i="21"/>
  <c r="H143" i="21" s="1"/>
  <c r="E136" i="21"/>
  <c r="H136" i="21" s="1"/>
  <c r="E134" i="21"/>
  <c r="H134" i="21" s="1"/>
  <c r="E132" i="21"/>
  <c r="H132" i="21" s="1"/>
  <c r="E131" i="21"/>
  <c r="H131" i="21" s="1"/>
  <c r="E130" i="21"/>
  <c r="H130" i="21" s="1"/>
  <c r="E129" i="21"/>
  <c r="H129" i="21" s="1"/>
  <c r="E128" i="21"/>
  <c r="H128" i="21" s="1"/>
  <c r="E126" i="21"/>
  <c r="H126" i="21" s="1"/>
  <c r="E125" i="21"/>
  <c r="H125" i="21" s="1"/>
  <c r="E120" i="21"/>
  <c r="H120" i="21" s="1"/>
  <c r="E116" i="21"/>
  <c r="H116" i="21" s="1"/>
  <c r="E115" i="21"/>
  <c r="H115" i="21" s="1"/>
  <c r="E111" i="21"/>
  <c r="H111" i="21" s="1"/>
  <c r="E106" i="21"/>
  <c r="H106" i="21" s="1"/>
  <c r="E103" i="21"/>
  <c r="H103" i="21" s="1"/>
  <c r="E99" i="21"/>
  <c r="H99" i="21" s="1"/>
  <c r="E96" i="21"/>
  <c r="H96" i="21" s="1"/>
  <c r="E94" i="21"/>
  <c r="H94" i="21" s="1"/>
  <c r="E92" i="21"/>
  <c r="H92" i="21" s="1"/>
  <c r="E91" i="21"/>
  <c r="H91" i="21" s="1"/>
  <c r="E90" i="21"/>
  <c r="H90" i="21" s="1"/>
  <c r="E89" i="21"/>
  <c r="H89" i="21" s="1"/>
  <c r="E80" i="21"/>
  <c r="H80" i="21" s="1"/>
  <c r="E79" i="21"/>
  <c r="H79" i="21" s="1"/>
  <c r="E78" i="21"/>
  <c r="H78" i="21" s="1"/>
  <c r="E77" i="21"/>
  <c r="H77" i="21" s="1"/>
  <c r="E76" i="21"/>
  <c r="H76" i="21" s="1"/>
  <c r="G75" i="21"/>
  <c r="E75" i="21"/>
  <c r="H75" i="21" s="1"/>
  <c r="F164" i="21"/>
  <c r="F153" i="21"/>
  <c r="F143" i="21"/>
  <c r="F132" i="21"/>
  <c r="F131" i="21"/>
  <c r="F130" i="21"/>
  <c r="F129" i="21"/>
  <c r="F128" i="21"/>
  <c r="F126" i="21"/>
  <c r="F125" i="21"/>
  <c r="F123" i="21"/>
  <c r="F121" i="21"/>
  <c r="F116" i="21"/>
  <c r="F115" i="21"/>
  <c r="F106" i="21"/>
  <c r="F104" i="21"/>
  <c r="F103" i="21"/>
  <c r="F100" i="21"/>
  <c r="F99" i="21"/>
  <c r="F94" i="21"/>
  <c r="F93" i="21"/>
  <c r="F92" i="21"/>
  <c r="F91" i="21"/>
  <c r="F90" i="21"/>
  <c r="F89" i="21"/>
  <c r="F87" i="21"/>
  <c r="F84" i="21"/>
  <c r="F81" i="21"/>
  <c r="F80" i="21"/>
  <c r="F79" i="21"/>
  <c r="F78" i="21"/>
  <c r="F76" i="21"/>
  <c r="F75" i="21"/>
  <c r="E323" i="21"/>
  <c r="H323" i="21" s="1"/>
  <c r="E317" i="21"/>
  <c r="H317" i="21" s="1"/>
  <c r="E308" i="21"/>
  <c r="H308" i="21" s="1"/>
  <c r="E305" i="21"/>
  <c r="H305" i="21" s="1"/>
  <c r="E303" i="21"/>
  <c r="H303" i="21" s="1"/>
  <c r="E302" i="21"/>
  <c r="H302" i="21" s="1"/>
  <c r="E294" i="21"/>
  <c r="H294" i="21" s="1"/>
  <c r="E290" i="21"/>
  <c r="H290" i="21" s="1"/>
  <c r="E288" i="21"/>
  <c r="H288" i="21" s="1"/>
  <c r="E283" i="21"/>
  <c r="H283" i="21" s="1"/>
  <c r="E280" i="21"/>
  <c r="H280" i="21" s="1"/>
  <c r="E276" i="21"/>
  <c r="H276" i="21" s="1"/>
  <c r="E275" i="21"/>
  <c r="H275" i="21" s="1"/>
  <c r="E264" i="21"/>
  <c r="H264" i="21" s="1"/>
  <c r="E241" i="21"/>
  <c r="H241" i="21" s="1"/>
  <c r="E239" i="21"/>
  <c r="H239" i="21" s="1"/>
  <c r="E238" i="21"/>
  <c r="H238" i="21" s="1"/>
  <c r="E236" i="21"/>
  <c r="H236" i="21" s="1"/>
  <c r="E232" i="21"/>
  <c r="H232" i="21" s="1"/>
  <c r="E225" i="21"/>
  <c r="H225" i="21" s="1"/>
  <c r="E222" i="21"/>
  <c r="H222" i="21" s="1"/>
  <c r="E221" i="21"/>
  <c r="H221" i="21" s="1"/>
  <c r="E218" i="21"/>
  <c r="H218" i="21" s="1"/>
  <c r="E213" i="21"/>
  <c r="H213" i="21" s="1"/>
  <c r="E210" i="21"/>
  <c r="H210" i="21" s="1"/>
  <c r="E206" i="21"/>
  <c r="H206" i="21" s="1"/>
  <c r="E205" i="21"/>
  <c r="H205" i="21" s="1"/>
  <c r="E204" i="21"/>
  <c r="H204" i="21" s="1"/>
  <c r="E203" i="21"/>
  <c r="H203" i="21" s="1"/>
  <c r="E202" i="21"/>
  <c r="H202" i="21" s="1"/>
  <c r="E200" i="21"/>
  <c r="H200" i="21" s="1"/>
  <c r="E199" i="21"/>
  <c r="H199" i="21" s="1"/>
  <c r="E194" i="21"/>
  <c r="H194" i="21" s="1"/>
  <c r="E193" i="21"/>
  <c r="H193" i="21" s="1"/>
  <c r="E187" i="21"/>
  <c r="H187" i="21" s="1"/>
  <c r="E181" i="21"/>
  <c r="H181" i="21" s="1"/>
  <c r="E179" i="21"/>
  <c r="H179" i="21" s="1"/>
  <c r="E178" i="21"/>
  <c r="H178" i="21" s="1"/>
  <c r="E176" i="21"/>
  <c r="H176" i="21" s="1"/>
  <c r="E174" i="21"/>
  <c r="H174" i="21" s="1"/>
  <c r="G173" i="21"/>
  <c r="E173" i="21"/>
  <c r="H173" i="21" s="1"/>
  <c r="F321" i="21"/>
  <c r="F319" i="21"/>
  <c r="F317" i="21"/>
  <c r="F315" i="21"/>
  <c r="F308" i="21"/>
  <c r="F305" i="21"/>
  <c r="F302" i="21"/>
  <c r="F298" i="21"/>
  <c r="F294" i="21"/>
  <c r="F291" i="21"/>
  <c r="F290" i="21"/>
  <c r="F288" i="21"/>
  <c r="F283" i="21"/>
  <c r="F280" i="21"/>
  <c r="F276" i="21"/>
  <c r="F275" i="21"/>
  <c r="F264" i="21"/>
  <c r="F241" i="21"/>
  <c r="F239" i="21"/>
  <c r="F238" i="21"/>
  <c r="F236" i="21"/>
  <c r="F230" i="21"/>
  <c r="F222" i="21"/>
  <c r="F221" i="21"/>
  <c r="F218" i="21"/>
  <c r="F214" i="21"/>
  <c r="F213" i="21"/>
  <c r="F210" i="21"/>
  <c r="F209" i="21"/>
  <c r="F208" i="21"/>
  <c r="F206" i="21"/>
  <c r="F205" i="21"/>
  <c r="F204" i="21"/>
  <c r="F203" i="21"/>
  <c r="F202" i="21"/>
  <c r="F200" i="21"/>
  <c r="F194" i="21"/>
  <c r="F188" i="21"/>
  <c r="F187" i="21"/>
  <c r="F181" i="21"/>
  <c r="F179" i="21"/>
  <c r="F178" i="21"/>
  <c r="F174" i="21"/>
  <c r="F173" i="21"/>
  <c r="E569" i="21"/>
  <c r="H569" i="21" s="1"/>
  <c r="E568" i="21"/>
  <c r="H568" i="21" s="1"/>
  <c r="E567" i="21"/>
  <c r="H567" i="21" s="1"/>
  <c r="E563" i="21"/>
  <c r="H563" i="21" s="1"/>
  <c r="E561" i="21"/>
  <c r="H561" i="21" s="1"/>
  <c r="E560" i="21"/>
  <c r="H560" i="21" s="1"/>
  <c r="E559" i="21"/>
  <c r="H559" i="21" s="1"/>
  <c r="E554" i="21"/>
  <c r="H554" i="21" s="1"/>
  <c r="E551" i="21"/>
  <c r="H551" i="21" s="1"/>
  <c r="E548" i="21"/>
  <c r="H548" i="21" s="1"/>
  <c r="E547" i="21"/>
  <c r="H547" i="21" s="1"/>
  <c r="E542" i="21"/>
  <c r="H542" i="21" s="1"/>
  <c r="E539" i="21"/>
  <c r="H539" i="21" s="1"/>
  <c r="E538" i="21"/>
  <c r="H538" i="21" s="1"/>
  <c r="E532" i="21"/>
  <c r="H532" i="21" s="1"/>
  <c r="E516" i="21"/>
  <c r="H516" i="21" s="1"/>
  <c r="E515" i="21"/>
  <c r="H515" i="21" s="1"/>
  <c r="E511" i="21"/>
  <c r="H511" i="21" s="1"/>
  <c r="E510" i="21"/>
  <c r="H510" i="21" s="1"/>
  <c r="E500" i="21"/>
  <c r="H500" i="21" s="1"/>
  <c r="E484" i="21"/>
  <c r="H484" i="21" s="1"/>
  <c r="E479" i="21"/>
  <c r="H479" i="21" s="1"/>
  <c r="E471" i="21"/>
  <c r="H471" i="21" s="1"/>
  <c r="E469" i="21"/>
  <c r="H469" i="21" s="1"/>
  <c r="E468" i="21"/>
  <c r="H468" i="21" s="1"/>
  <c r="E466" i="21"/>
  <c r="H466" i="21" s="1"/>
  <c r="E465" i="21"/>
  <c r="H465" i="21" s="1"/>
  <c r="E456" i="21"/>
  <c r="H456" i="21" s="1"/>
  <c r="E455" i="21"/>
  <c r="H455" i="21" s="1"/>
  <c r="E442" i="21"/>
  <c r="H442" i="21" s="1"/>
  <c r="E440" i="21"/>
  <c r="H440" i="21" s="1"/>
  <c r="E439" i="21"/>
  <c r="H439" i="21" s="1"/>
  <c r="E434" i="21"/>
  <c r="H434" i="21" s="1"/>
  <c r="E432" i="21"/>
  <c r="H432" i="21" s="1"/>
  <c r="E420" i="21"/>
  <c r="H420" i="21" s="1"/>
  <c r="E412" i="21"/>
  <c r="H412" i="21" s="1"/>
  <c r="E411" i="21"/>
  <c r="H411" i="21" s="1"/>
  <c r="E410" i="21"/>
  <c r="H410" i="21" s="1"/>
  <c r="E409" i="21"/>
  <c r="H409" i="21" s="1"/>
  <c r="E403" i="21"/>
  <c r="H403" i="21" s="1"/>
  <c r="E402" i="21"/>
  <c r="H402" i="21" s="1"/>
  <c r="E399" i="21"/>
  <c r="H399" i="21" s="1"/>
  <c r="E398" i="21"/>
  <c r="H398" i="21" s="1"/>
  <c r="E397" i="21"/>
  <c r="H397" i="21" s="1"/>
  <c r="E395" i="21"/>
  <c r="H395" i="21" s="1"/>
  <c r="E388" i="21"/>
  <c r="H388" i="21" s="1"/>
  <c r="E387" i="21"/>
  <c r="H387" i="21" s="1"/>
  <c r="E385" i="21"/>
  <c r="H385" i="21" s="1"/>
  <c r="E384" i="21"/>
  <c r="H384" i="21" s="1"/>
  <c r="E382" i="21"/>
  <c r="H382" i="21" s="1"/>
  <c r="E380" i="21"/>
  <c r="H380" i="21" s="1"/>
  <c r="E379" i="21"/>
  <c r="H379" i="21" s="1"/>
  <c r="E373" i="21"/>
  <c r="H373" i="21" s="1"/>
  <c r="E372" i="21"/>
  <c r="H372" i="21" s="1"/>
  <c r="E370" i="21"/>
  <c r="H370" i="21" s="1"/>
  <c r="E364" i="21"/>
  <c r="H364" i="21" s="1"/>
  <c r="E362" i="21"/>
  <c r="H362" i="21" s="1"/>
  <c r="E361" i="21"/>
  <c r="H361" i="21" s="1"/>
  <c r="E359" i="21"/>
  <c r="H359" i="21" s="1"/>
  <c r="E355" i="21"/>
  <c r="H355" i="21" s="1"/>
  <c r="E351" i="21"/>
  <c r="H351" i="21" s="1"/>
  <c r="E350" i="21"/>
  <c r="H350" i="21" s="1"/>
  <c r="G349" i="21"/>
  <c r="E349" i="21"/>
  <c r="H349" i="21" s="1"/>
  <c r="F568" i="21"/>
  <c r="F567" i="21"/>
  <c r="F565" i="21"/>
  <c r="F563" i="21"/>
  <c r="F561" i="21"/>
  <c r="F559" i="21"/>
  <c r="F556" i="21"/>
  <c r="F554" i="21"/>
  <c r="F542" i="21"/>
  <c r="F539" i="21"/>
  <c r="F538" i="21"/>
  <c r="F537" i="21"/>
  <c r="F535" i="21"/>
  <c r="F515" i="21"/>
  <c r="F510" i="21"/>
  <c r="F497" i="21"/>
  <c r="F486" i="21"/>
  <c r="F484" i="21"/>
  <c r="F483" i="21"/>
  <c r="F479" i="21"/>
  <c r="F475" i="21"/>
  <c r="F471" i="21"/>
  <c r="F469" i="21"/>
  <c r="F468" i="21"/>
  <c r="F467" i="21"/>
  <c r="F466" i="21"/>
  <c r="F465" i="21"/>
  <c r="F463" i="21"/>
  <c r="F461" i="21"/>
  <c r="F452" i="21"/>
  <c r="F442" i="21"/>
  <c r="F441" i="21"/>
  <c r="F439" i="21"/>
  <c r="F437" i="21"/>
  <c r="F434" i="21"/>
  <c r="F432" i="21"/>
  <c r="F428" i="21"/>
  <c r="F424" i="21"/>
  <c r="F420" i="21"/>
  <c r="F416" i="21"/>
  <c r="F412" i="21"/>
  <c r="F411" i="21"/>
  <c r="F410" i="21"/>
  <c r="F409" i="21"/>
  <c r="F408" i="21"/>
  <c r="F403" i="21"/>
  <c r="F399" i="21"/>
  <c r="F398" i="21"/>
  <c r="F397" i="21"/>
  <c r="F395" i="21"/>
  <c r="F391" i="21"/>
  <c r="F388" i="21"/>
  <c r="F385" i="21"/>
  <c r="F384" i="21"/>
  <c r="F383" i="21"/>
  <c r="F382" i="21"/>
  <c r="F379" i="21"/>
  <c r="F373" i="21"/>
  <c r="F372" i="21"/>
  <c r="F370" i="21"/>
  <c r="F369" i="21"/>
  <c r="F367" i="21"/>
  <c r="F364" i="21"/>
  <c r="F362" i="21"/>
  <c r="F361" i="21"/>
  <c r="F358" i="21"/>
  <c r="F355" i="21"/>
  <c r="F351" i="21"/>
  <c r="F349" i="21"/>
  <c r="E608" i="21"/>
  <c r="H608" i="21" s="1"/>
  <c r="E605" i="21"/>
  <c r="H605" i="21" s="1"/>
  <c r="E602" i="21"/>
  <c r="H602" i="21" s="1"/>
  <c r="E600" i="21"/>
  <c r="H600" i="21" s="1"/>
  <c r="E598" i="21"/>
  <c r="H598" i="21" s="1"/>
  <c r="E597" i="21"/>
  <c r="H597" i="21" s="1"/>
  <c r="E593" i="21"/>
  <c r="H593" i="21" s="1"/>
  <c r="E591" i="21"/>
  <c r="H591" i="21" s="1"/>
  <c r="E586" i="21"/>
  <c r="H586" i="21" s="1"/>
  <c r="E585" i="21"/>
  <c r="H585" i="21" s="1"/>
  <c r="G582" i="21"/>
  <c r="E582" i="21"/>
  <c r="H582" i="21" s="1"/>
  <c r="F609" i="21"/>
  <c r="F605" i="21"/>
  <c r="F601" i="21"/>
  <c r="F600" i="21"/>
  <c r="F599" i="21"/>
  <c r="F598" i="21"/>
  <c r="F597" i="21"/>
  <c r="F595" i="21"/>
  <c r="F593" i="21"/>
  <c r="F589" i="21"/>
  <c r="F587" i="21"/>
  <c r="F586" i="21"/>
  <c r="F585" i="21"/>
  <c r="F584" i="21"/>
  <c r="F583" i="21"/>
  <c r="F582" i="21"/>
  <c r="G9" i="22"/>
  <c r="E9" i="22"/>
  <c r="F9" i="22"/>
  <c r="G10" i="22"/>
  <c r="E10" i="22"/>
  <c r="H10" i="22" s="1"/>
  <c r="F10" i="22"/>
  <c r="G11" i="22"/>
  <c r="E11" i="22"/>
  <c r="H11" i="22" s="1"/>
  <c r="F11" i="22"/>
  <c r="G12" i="22"/>
  <c r="E12" i="22"/>
  <c r="H12" i="22" s="1"/>
  <c r="F12" i="22"/>
  <c r="G13" i="22"/>
  <c r="E13" i="22"/>
  <c r="H13" i="22" s="1"/>
  <c r="F13" i="22"/>
  <c r="E69" i="22"/>
  <c r="H69" i="22" s="1"/>
  <c r="E67" i="22"/>
  <c r="H67" i="22" s="1"/>
  <c r="E66" i="22"/>
  <c r="H66" i="22" s="1"/>
  <c r="E64" i="22"/>
  <c r="H64" i="22" s="1"/>
  <c r="E51" i="22"/>
  <c r="H51" i="22" s="1"/>
  <c r="E50" i="22"/>
  <c r="H50" i="22" s="1"/>
  <c r="E45" i="22"/>
  <c r="H45" i="22" s="1"/>
  <c r="E44" i="22"/>
  <c r="H44" i="22" s="1"/>
  <c r="E30" i="22"/>
  <c r="H30" i="22" s="1"/>
  <c r="E29" i="22"/>
  <c r="H29" i="22" s="1"/>
  <c r="E28" i="22"/>
  <c r="H28" i="22" s="1"/>
  <c r="E27" i="22"/>
  <c r="H27" i="22" s="1"/>
  <c r="E22" i="22"/>
  <c r="H22" i="22" s="1"/>
  <c r="G19" i="22"/>
  <c r="E19" i="22"/>
  <c r="H19" i="22" s="1"/>
  <c r="F67" i="22"/>
  <c r="F64" i="22"/>
  <c r="F60" i="22"/>
  <c r="F57" i="22"/>
  <c r="F53" i="22"/>
  <c r="F50" i="22"/>
  <c r="F45" i="22"/>
  <c r="F36" i="22"/>
  <c r="F32" i="22"/>
  <c r="F30" i="22"/>
  <c r="F29" i="22"/>
  <c r="F27" i="22"/>
  <c r="F19" i="22"/>
  <c r="E164" i="22"/>
  <c r="H164" i="22" s="1"/>
  <c r="E156" i="22"/>
  <c r="H156" i="22" s="1"/>
  <c r="E153" i="22"/>
  <c r="H153" i="22" s="1"/>
  <c r="E142" i="22"/>
  <c r="H142" i="22" s="1"/>
  <c r="E134" i="22"/>
  <c r="H134" i="22" s="1"/>
  <c r="E133" i="22"/>
  <c r="H133" i="22" s="1"/>
  <c r="E132" i="22"/>
  <c r="H132" i="22" s="1"/>
  <c r="E131" i="22"/>
  <c r="H131" i="22" s="1"/>
  <c r="E129" i="22"/>
  <c r="H129" i="22" s="1"/>
  <c r="E128" i="22"/>
  <c r="H128" i="22" s="1"/>
  <c r="E126" i="22"/>
  <c r="H126" i="22" s="1"/>
  <c r="E125" i="22"/>
  <c r="H125" i="22" s="1"/>
  <c r="E124" i="22"/>
  <c r="H124" i="22" s="1"/>
  <c r="E123" i="22"/>
  <c r="H123" i="22" s="1"/>
  <c r="E121" i="22"/>
  <c r="H121" i="22" s="1"/>
  <c r="E120" i="22"/>
  <c r="H120" i="22" s="1"/>
  <c r="E117" i="22"/>
  <c r="H117" i="22" s="1"/>
  <c r="E115" i="22"/>
  <c r="H115" i="22" s="1"/>
  <c r="E114" i="22"/>
  <c r="H114" i="22" s="1"/>
  <c r="E113" i="22"/>
  <c r="H113" i="22" s="1"/>
  <c r="E112" i="22"/>
  <c r="H112" i="22" s="1"/>
  <c r="E111" i="22"/>
  <c r="H111" i="22" s="1"/>
  <c r="E109" i="22"/>
  <c r="H109" i="22" s="1"/>
  <c r="E106" i="22"/>
  <c r="H106" i="22" s="1"/>
  <c r="E104" i="22"/>
  <c r="H104" i="22" s="1"/>
  <c r="E103" i="22"/>
  <c r="H103" i="22" s="1"/>
  <c r="E102" i="22"/>
  <c r="H102" i="22" s="1"/>
  <c r="E100" i="22"/>
  <c r="H100" i="22" s="1"/>
  <c r="E99" i="22"/>
  <c r="H99" i="22" s="1"/>
  <c r="E96" i="22"/>
  <c r="H96" i="22" s="1"/>
  <c r="E94" i="22"/>
  <c r="H94" i="22" s="1"/>
  <c r="E93" i="22"/>
  <c r="H93" i="22" s="1"/>
  <c r="E92" i="22"/>
  <c r="H92" i="22" s="1"/>
  <c r="E91" i="22"/>
  <c r="H91" i="22" s="1"/>
  <c r="E90" i="22"/>
  <c r="H90" i="22" s="1"/>
  <c r="E89" i="22"/>
  <c r="H89" i="22" s="1"/>
  <c r="E88" i="22"/>
  <c r="H88" i="22" s="1"/>
  <c r="E87" i="22"/>
  <c r="H87" i="22" s="1"/>
  <c r="E82" i="22"/>
  <c r="H82" i="22" s="1"/>
  <c r="E81" i="22"/>
  <c r="H81" i="22" s="1"/>
  <c r="E80" i="22"/>
  <c r="H80" i="22" s="1"/>
  <c r="E79" i="22"/>
  <c r="H79" i="22" s="1"/>
  <c r="E78" i="22"/>
  <c r="H78" i="22" s="1"/>
  <c r="E77" i="22"/>
  <c r="H77" i="22" s="1"/>
  <c r="E76" i="22"/>
  <c r="H76" i="22" s="1"/>
  <c r="G75" i="22"/>
  <c r="E75" i="22"/>
  <c r="H75" i="22" s="1"/>
  <c r="F166" i="22"/>
  <c r="F164" i="22"/>
  <c r="F156" i="22"/>
  <c r="F148" i="22"/>
  <c r="F143" i="22"/>
  <c r="F142" i="22"/>
  <c r="F139" i="22"/>
  <c r="F134" i="22"/>
  <c r="F133" i="22"/>
  <c r="F132" i="22"/>
  <c r="F131" i="22"/>
  <c r="F129" i="22"/>
  <c r="F128" i="22"/>
  <c r="F126" i="22"/>
  <c r="F125" i="22"/>
  <c r="F124" i="22"/>
  <c r="F123" i="22"/>
  <c r="F122" i="22"/>
  <c r="F121" i="22"/>
  <c r="F120" i="22"/>
  <c r="F118" i="22"/>
  <c r="F117" i="22"/>
  <c r="F115" i="22"/>
  <c r="F114" i="22"/>
  <c r="F113" i="22"/>
  <c r="F112" i="22"/>
  <c r="F111" i="22"/>
  <c r="F106" i="22"/>
  <c r="F104" i="22"/>
  <c r="F103" i="22"/>
  <c r="F102" i="22"/>
  <c r="F100" i="22"/>
  <c r="F99" i="22"/>
  <c r="F96" i="22"/>
  <c r="F95" i="22"/>
  <c r="F94" i="22"/>
  <c r="F93" i="22"/>
  <c r="F92" i="22"/>
  <c r="F91" i="22"/>
  <c r="F90" i="22"/>
  <c r="F89" i="22"/>
  <c r="F88" i="22"/>
  <c r="F87" i="22"/>
  <c r="F85" i="22"/>
  <c r="F80" i="22"/>
  <c r="F79" i="22"/>
  <c r="F76" i="22"/>
  <c r="F75" i="22"/>
  <c r="E337" i="22"/>
  <c r="H337" i="22" s="1"/>
  <c r="E335" i="22"/>
  <c r="H335" i="22" s="1"/>
  <c r="E329" i="22"/>
  <c r="H329" i="22" s="1"/>
  <c r="E328" i="22"/>
  <c r="H328" i="22" s="1"/>
  <c r="E324" i="22"/>
  <c r="H324" i="22" s="1"/>
  <c r="E323" i="22"/>
  <c r="H323" i="22" s="1"/>
  <c r="E321" i="22"/>
  <c r="H321" i="22" s="1"/>
  <c r="E319" i="22"/>
  <c r="H319" i="22" s="1"/>
  <c r="E317" i="22"/>
  <c r="H317" i="22" s="1"/>
  <c r="E313" i="22"/>
  <c r="H313" i="22" s="1"/>
  <c r="E308" i="22"/>
  <c r="H308" i="22" s="1"/>
  <c r="E306" i="22"/>
  <c r="H306" i="22" s="1"/>
  <c r="E305" i="22"/>
  <c r="H305" i="22" s="1"/>
  <c r="E302" i="22"/>
  <c r="H302" i="22" s="1"/>
  <c r="E301" i="22"/>
  <c r="H301" i="22" s="1"/>
  <c r="E294" i="22"/>
  <c r="H294" i="22" s="1"/>
  <c r="E293" i="22"/>
  <c r="H293" i="22" s="1"/>
  <c r="E290" i="22"/>
  <c r="H290" i="22" s="1"/>
  <c r="E288" i="22"/>
  <c r="H288" i="22" s="1"/>
  <c r="E283" i="22"/>
  <c r="H283" i="22" s="1"/>
  <c r="E282" i="22"/>
  <c r="H282" i="22" s="1"/>
  <c r="E280" i="22"/>
  <c r="H280" i="22" s="1"/>
  <c r="E278" i="22"/>
  <c r="H278" i="22" s="1"/>
  <c r="E277" i="22"/>
  <c r="H277" i="22" s="1"/>
  <c r="E276" i="22"/>
  <c r="H276" i="22" s="1"/>
  <c r="E275" i="22"/>
  <c r="H275" i="22" s="1"/>
  <c r="E264" i="22"/>
  <c r="H264" i="22" s="1"/>
  <c r="E244" i="22"/>
  <c r="H244" i="22" s="1"/>
  <c r="E241" i="22"/>
  <c r="H241" i="22" s="1"/>
  <c r="E238" i="22"/>
  <c r="H238" i="22" s="1"/>
  <c r="E236" i="22"/>
  <c r="H236" i="22" s="1"/>
  <c r="E232" i="22"/>
  <c r="H232" i="22" s="1"/>
  <c r="E225" i="22"/>
  <c r="H225" i="22" s="1"/>
  <c r="E218" i="22"/>
  <c r="H218" i="22" s="1"/>
  <c r="E214" i="22"/>
  <c r="H214" i="22" s="1"/>
  <c r="E213" i="22"/>
  <c r="H213" i="22" s="1"/>
  <c r="E212" i="22"/>
  <c r="H212" i="22" s="1"/>
  <c r="E210" i="22"/>
  <c r="H210" i="22" s="1"/>
  <c r="E209" i="22"/>
  <c r="H209" i="22" s="1"/>
  <c r="E208" i="22"/>
  <c r="H208" i="22" s="1"/>
  <c r="E206" i="22"/>
  <c r="H206" i="22" s="1"/>
  <c r="E205" i="22"/>
  <c r="H205" i="22" s="1"/>
  <c r="E204" i="22"/>
  <c r="H204" i="22" s="1"/>
  <c r="E203" i="22"/>
  <c r="H203" i="22" s="1"/>
  <c r="E202" i="22"/>
  <c r="H202" i="22" s="1"/>
  <c r="E201" i="22"/>
  <c r="H201" i="22" s="1"/>
  <c r="E200" i="22"/>
  <c r="H200" i="22" s="1"/>
  <c r="E199" i="22"/>
  <c r="H199" i="22" s="1"/>
  <c r="E197" i="22"/>
  <c r="H197" i="22" s="1"/>
  <c r="E194" i="22"/>
  <c r="H194" i="22" s="1"/>
  <c r="E193" i="22"/>
  <c r="H193" i="22" s="1"/>
  <c r="E188" i="22"/>
  <c r="H188" i="22" s="1"/>
  <c r="E187" i="22"/>
  <c r="H187" i="22" s="1"/>
  <c r="E186" i="22"/>
  <c r="H186" i="22" s="1"/>
  <c r="E182" i="22"/>
  <c r="H182" i="22" s="1"/>
  <c r="E181" i="22"/>
  <c r="H181" i="22" s="1"/>
  <c r="E180" i="22"/>
  <c r="H180" i="22" s="1"/>
  <c r="E179" i="22"/>
  <c r="H179" i="22" s="1"/>
  <c r="E178" i="22"/>
  <c r="H178" i="22" s="1"/>
  <c r="E176" i="22"/>
  <c r="H176" i="22" s="1"/>
  <c r="E175" i="22"/>
  <c r="H175" i="22" s="1"/>
  <c r="E174" i="22"/>
  <c r="H174" i="22" s="1"/>
  <c r="G173" i="22"/>
  <c r="E173" i="22"/>
  <c r="H173" i="22" s="1"/>
  <c r="F337" i="22"/>
  <c r="F335" i="22"/>
  <c r="F331" i="22"/>
  <c r="F329" i="22"/>
  <c r="F324" i="22"/>
  <c r="F323" i="22"/>
  <c r="F321" i="22"/>
  <c r="F319" i="22"/>
  <c r="F317" i="22"/>
  <c r="F315" i="22"/>
  <c r="F314" i="22"/>
  <c r="F313" i="22"/>
  <c r="F308" i="22"/>
  <c r="F305" i="22"/>
  <c r="F304" i="22"/>
  <c r="F302" i="22"/>
  <c r="F301" i="22"/>
  <c r="F294" i="22"/>
  <c r="F291" i="22"/>
  <c r="F289" i="22"/>
  <c r="F288" i="22"/>
  <c r="F283" i="22"/>
  <c r="F282" i="22"/>
  <c r="F280" i="22"/>
  <c r="F278" i="22"/>
  <c r="F277" i="22"/>
  <c r="F276" i="22"/>
  <c r="F275" i="22"/>
  <c r="F264" i="22"/>
  <c r="F251" i="22"/>
  <c r="F244" i="22"/>
  <c r="F238" i="22"/>
  <c r="F236" i="22"/>
  <c r="F233" i="22"/>
  <c r="F232" i="22"/>
  <c r="F227" i="22"/>
  <c r="F225" i="22"/>
  <c r="F222" i="22"/>
  <c r="F218" i="22"/>
  <c r="F216" i="22"/>
  <c r="F214" i="22"/>
  <c r="F213" i="22"/>
  <c r="F210" i="22"/>
  <c r="F209" i="22"/>
  <c r="F208" i="22"/>
  <c r="F206" i="22"/>
  <c r="F205" i="22"/>
  <c r="F204" i="22"/>
  <c r="F203" i="22"/>
  <c r="F202" i="22"/>
  <c r="F201" i="22"/>
  <c r="F200" i="22"/>
  <c r="F199" i="22"/>
  <c r="F198" i="22"/>
  <c r="F197" i="22"/>
  <c r="F194" i="22"/>
  <c r="F193" i="22"/>
  <c r="F192" i="22"/>
  <c r="F187" i="22"/>
  <c r="F186" i="22"/>
  <c r="F182" i="22"/>
  <c r="F181" i="22"/>
  <c r="F180" i="22"/>
  <c r="F179" i="22"/>
  <c r="F178" i="22"/>
  <c r="F175" i="22"/>
  <c r="F174" i="22"/>
  <c r="F173" i="22"/>
  <c r="E572" i="22"/>
  <c r="H572" i="22" s="1"/>
  <c r="E570" i="22"/>
  <c r="H570" i="22" s="1"/>
  <c r="E569" i="22"/>
  <c r="H569" i="22" s="1"/>
  <c r="E568" i="22"/>
  <c r="H568" i="22" s="1"/>
  <c r="E566" i="22"/>
  <c r="H566" i="22" s="1"/>
  <c r="E562" i="22"/>
  <c r="H562" i="22" s="1"/>
  <c r="E561" i="22"/>
  <c r="H561" i="22" s="1"/>
  <c r="E560" i="22"/>
  <c r="H560" i="22" s="1"/>
  <c r="E559" i="22"/>
  <c r="H559" i="22" s="1"/>
  <c r="E556" i="22"/>
  <c r="H556" i="22" s="1"/>
  <c r="E554" i="22"/>
  <c r="H554" i="22" s="1"/>
  <c r="E551" i="22"/>
  <c r="H551" i="22" s="1"/>
  <c r="E548" i="22"/>
  <c r="H548" i="22" s="1"/>
  <c r="E545" i="22"/>
  <c r="H545" i="22" s="1"/>
  <c r="E541" i="22"/>
  <c r="H541" i="22" s="1"/>
  <c r="E539" i="22"/>
  <c r="H539" i="22" s="1"/>
  <c r="E538" i="22"/>
  <c r="H538" i="22" s="1"/>
  <c r="E535" i="22"/>
  <c r="H535" i="22" s="1"/>
  <c r="E532" i="22"/>
  <c r="H532" i="22" s="1"/>
  <c r="E529" i="22"/>
  <c r="H529" i="22" s="1"/>
  <c r="E517" i="22"/>
  <c r="H517" i="22" s="1"/>
  <c r="E516" i="22"/>
  <c r="H516" i="22" s="1"/>
  <c r="E515" i="22"/>
  <c r="H515" i="22" s="1"/>
  <c r="E500" i="22"/>
  <c r="H500" i="22" s="1"/>
  <c r="E498" i="22"/>
  <c r="H498" i="22" s="1"/>
  <c r="E497" i="22"/>
  <c r="H497" i="22" s="1"/>
  <c r="E495" i="22"/>
  <c r="H495" i="22" s="1"/>
  <c r="E492" i="22"/>
  <c r="H492" i="22" s="1"/>
  <c r="E490" i="22"/>
  <c r="H490" i="22" s="1"/>
  <c r="E489" i="22"/>
  <c r="H489" i="22" s="1"/>
  <c r="E488" i="22"/>
  <c r="H488" i="22" s="1"/>
  <c r="E487" i="22"/>
  <c r="H487" i="22" s="1"/>
  <c r="E486" i="22"/>
  <c r="H486" i="22" s="1"/>
  <c r="E485" i="22"/>
  <c r="H485" i="22" s="1"/>
  <c r="E484" i="22"/>
  <c r="H484" i="22" s="1"/>
  <c r="E483" i="22"/>
  <c r="H483" i="22" s="1"/>
  <c r="E481" i="22"/>
  <c r="H481" i="22" s="1"/>
  <c r="E479" i="22"/>
  <c r="H479" i="22" s="1"/>
  <c r="E476" i="22"/>
  <c r="H476" i="22" s="1"/>
  <c r="E475" i="22"/>
  <c r="H475" i="22" s="1"/>
  <c r="E471" i="22"/>
  <c r="H471" i="22" s="1"/>
  <c r="E470" i="22"/>
  <c r="H470" i="22" s="1"/>
  <c r="E469" i="22"/>
  <c r="H469" i="22" s="1"/>
  <c r="E468" i="22"/>
  <c r="H468" i="22" s="1"/>
  <c r="E467" i="22"/>
  <c r="H467" i="22" s="1"/>
  <c r="E466" i="22"/>
  <c r="H466" i="22" s="1"/>
  <c r="E465" i="22"/>
  <c r="H465" i="22" s="1"/>
  <c r="E464" i="22"/>
  <c r="H464" i="22" s="1"/>
  <c r="E462" i="22"/>
  <c r="H462" i="22" s="1"/>
  <c r="E461" i="22"/>
  <c r="H461" i="22" s="1"/>
  <c r="E457" i="22"/>
  <c r="H457" i="22" s="1"/>
  <c r="E456" i="22"/>
  <c r="H456" i="22" s="1"/>
  <c r="E455" i="22"/>
  <c r="H455" i="22" s="1"/>
  <c r="E445" i="22"/>
  <c r="H445" i="22" s="1"/>
  <c r="E443" i="22"/>
  <c r="H443" i="22" s="1"/>
  <c r="E442" i="22"/>
  <c r="H442" i="22" s="1"/>
  <c r="E441" i="22"/>
  <c r="H441" i="22" s="1"/>
  <c r="E439" i="22"/>
  <c r="H439" i="22" s="1"/>
  <c r="E438" i="22"/>
  <c r="H438" i="22" s="1"/>
  <c r="E437" i="22"/>
  <c r="H437" i="22" s="1"/>
  <c r="E436" i="22"/>
  <c r="H436" i="22" s="1"/>
  <c r="E435" i="22"/>
  <c r="H435" i="22" s="1"/>
  <c r="E434" i="22"/>
  <c r="H434" i="22" s="1"/>
  <c r="E432" i="22"/>
  <c r="H432" i="22" s="1"/>
  <c r="E429" i="22"/>
  <c r="H429" i="22" s="1"/>
  <c r="E428" i="22"/>
  <c r="H428" i="22" s="1"/>
  <c r="E423" i="22"/>
  <c r="H423" i="22" s="1"/>
  <c r="E420" i="22"/>
  <c r="H420" i="22" s="1"/>
  <c r="E417" i="22"/>
  <c r="H417" i="22" s="1"/>
  <c r="E413" i="22"/>
  <c r="H413" i="22" s="1"/>
  <c r="E412" i="22"/>
  <c r="H412" i="22" s="1"/>
  <c r="E410" i="22"/>
  <c r="H410" i="22" s="1"/>
  <c r="E409" i="22"/>
  <c r="H409" i="22" s="1"/>
  <c r="E408" i="22"/>
  <c r="H408" i="22" s="1"/>
  <c r="E405" i="22"/>
  <c r="H405" i="22" s="1"/>
  <c r="E403" i="22"/>
  <c r="H403" i="22" s="1"/>
  <c r="E399" i="22"/>
  <c r="H399" i="22" s="1"/>
  <c r="E398" i="22"/>
  <c r="H398" i="22" s="1"/>
  <c r="E397" i="22"/>
  <c r="H397" i="22" s="1"/>
  <c r="E395" i="22"/>
  <c r="H395" i="22" s="1"/>
  <c r="E391" i="22"/>
  <c r="H391" i="22" s="1"/>
  <c r="E388" i="22"/>
  <c r="H388" i="22" s="1"/>
  <c r="E384" i="22"/>
  <c r="H384" i="22" s="1"/>
  <c r="E383" i="22"/>
  <c r="H383" i="22" s="1"/>
  <c r="E382" i="22"/>
  <c r="H382" i="22" s="1"/>
  <c r="E379" i="22"/>
  <c r="H379" i="22" s="1"/>
  <c r="E376" i="22"/>
  <c r="H376" i="22" s="1"/>
  <c r="E374" i="22"/>
  <c r="H374" i="22" s="1"/>
  <c r="E373" i="22"/>
  <c r="H373" i="22" s="1"/>
  <c r="E372" i="22"/>
  <c r="H372" i="22" s="1"/>
  <c r="E370" i="22"/>
  <c r="H370" i="22" s="1"/>
  <c r="E369" i="22"/>
  <c r="H369" i="22" s="1"/>
  <c r="E365" i="22"/>
  <c r="H365" i="22" s="1"/>
  <c r="E364" i="22"/>
  <c r="H364" i="22" s="1"/>
  <c r="E362" i="22"/>
  <c r="H362" i="22" s="1"/>
  <c r="E361" i="22"/>
  <c r="H361" i="22" s="1"/>
  <c r="E358" i="22"/>
  <c r="H358" i="22" s="1"/>
  <c r="E357" i="22"/>
  <c r="H357" i="22" s="1"/>
  <c r="E356" i="22"/>
  <c r="H356" i="22" s="1"/>
  <c r="E355" i="22"/>
  <c r="H355" i="22" s="1"/>
  <c r="E352" i="22"/>
  <c r="H352" i="22" s="1"/>
  <c r="E351" i="22"/>
  <c r="H351" i="22" s="1"/>
  <c r="E350" i="22"/>
  <c r="H350" i="22" s="1"/>
  <c r="G349" i="22"/>
  <c r="E349" i="22"/>
  <c r="H349" i="22" s="1"/>
  <c r="F574" i="22"/>
  <c r="F572" i="22"/>
  <c r="F570" i="22"/>
  <c r="F569" i="22"/>
  <c r="F568" i="22"/>
  <c r="F562" i="22"/>
  <c r="F561" i="22"/>
  <c r="F560" i="22"/>
  <c r="F559" i="22"/>
  <c r="F556" i="22"/>
  <c r="F555" i="22"/>
  <c r="F554" i="22"/>
  <c r="F552" i="22"/>
  <c r="F551" i="22"/>
  <c r="F549" i="22"/>
  <c r="F548" i="22"/>
  <c r="F542" i="22"/>
  <c r="F539" i="22"/>
  <c r="F538" i="22"/>
  <c r="F535" i="22"/>
  <c r="F534" i="22"/>
  <c r="F532" i="22"/>
  <c r="F521" i="22"/>
  <c r="F516" i="22"/>
  <c r="F515" i="22"/>
  <c r="F510" i="22"/>
  <c r="F500" i="22"/>
  <c r="F498" i="22"/>
  <c r="F497" i="22"/>
  <c r="F495" i="22"/>
  <c r="F490" i="22"/>
  <c r="F489" i="22"/>
  <c r="F488" i="22"/>
  <c r="F486" i="22"/>
  <c r="F485" i="22"/>
  <c r="F484" i="22"/>
  <c r="F483" i="22"/>
  <c r="F481" i="22"/>
  <c r="F479" i="22"/>
  <c r="F476" i="22"/>
  <c r="F472" i="22"/>
  <c r="F471" i="22"/>
  <c r="F469" i="22"/>
  <c r="F468" i="22"/>
  <c r="F467" i="22"/>
  <c r="F466" i="22"/>
  <c r="F465" i="22"/>
  <c r="F464" i="22"/>
  <c r="F461" i="22"/>
  <c r="F458" i="22"/>
  <c r="F457" i="22"/>
  <c r="F456" i="22"/>
  <c r="F455" i="22"/>
  <c r="F445" i="22"/>
  <c r="F443" i="22"/>
  <c r="F442" i="22"/>
  <c r="F441" i="22"/>
  <c r="F439" i="22"/>
  <c r="F438" i="22"/>
  <c r="F437" i="22"/>
  <c r="F434" i="22"/>
  <c r="F432" i="22"/>
  <c r="F430" i="22"/>
  <c r="F429" i="22"/>
  <c r="F425" i="22"/>
  <c r="F423" i="22"/>
  <c r="F420" i="22"/>
  <c r="F417" i="22"/>
  <c r="F413" i="22"/>
  <c r="F412" i="22"/>
  <c r="F411" i="22"/>
  <c r="F410" i="22"/>
  <c r="F409" i="22"/>
  <c r="F408" i="22"/>
  <c r="F403" i="22"/>
  <c r="F399" i="22"/>
  <c r="F398" i="22"/>
  <c r="F397" i="22"/>
  <c r="F395" i="22"/>
  <c r="F391" i="22"/>
  <c r="F388" i="22"/>
  <c r="F387" i="22"/>
  <c r="F385" i="22"/>
  <c r="F384" i="22"/>
  <c r="F383" i="22"/>
  <c r="F382" i="22"/>
  <c r="F380" i="22"/>
  <c r="F379" i="22"/>
  <c r="F378" i="22"/>
  <c r="F376" i="22"/>
  <c r="F375" i="22"/>
  <c r="F374" i="22"/>
  <c r="F373" i="22"/>
  <c r="F372" i="22"/>
  <c r="F370" i="22"/>
  <c r="F369" i="22"/>
  <c r="F365" i="22"/>
  <c r="F364" i="22"/>
  <c r="F362" i="22"/>
  <c r="F361" i="22"/>
  <c r="F359" i="22"/>
  <c r="F358" i="22"/>
  <c r="F357" i="22"/>
  <c r="F356" i="22"/>
  <c r="F355" i="22"/>
  <c r="F353" i="22"/>
  <c r="F351" i="22"/>
  <c r="F350" i="22"/>
  <c r="F349" i="22"/>
  <c r="E608" i="22"/>
  <c r="H608" i="22" s="1"/>
  <c r="E607" i="22"/>
  <c r="H607" i="22" s="1"/>
  <c r="E605" i="22"/>
  <c r="H605" i="22" s="1"/>
  <c r="E603" i="22"/>
  <c r="H603" i="22" s="1"/>
  <c r="E602" i="22"/>
  <c r="H602" i="22" s="1"/>
  <c r="E601" i="22"/>
  <c r="H601" i="22" s="1"/>
  <c r="E600" i="22"/>
  <c r="H600" i="22" s="1"/>
  <c r="E599" i="22"/>
  <c r="H599" i="22" s="1"/>
  <c r="E598" i="22"/>
  <c r="H598" i="22" s="1"/>
  <c r="E597" i="22"/>
  <c r="H597" i="22" s="1"/>
  <c r="E596" i="22"/>
  <c r="H596" i="22" s="1"/>
  <c r="E593" i="22"/>
  <c r="H593" i="22" s="1"/>
  <c r="E592" i="22"/>
  <c r="H592" i="22" s="1"/>
  <c r="E591" i="22"/>
  <c r="H591" i="22" s="1"/>
  <c r="E589" i="22"/>
  <c r="H589" i="22" s="1"/>
  <c r="E587" i="22"/>
  <c r="H587" i="22" s="1"/>
  <c r="E586" i="22"/>
  <c r="H586" i="22" s="1"/>
  <c r="E585" i="22"/>
  <c r="H585" i="22" s="1"/>
  <c r="E584" i="22"/>
  <c r="H584" i="22" s="1"/>
  <c r="E583" i="22"/>
  <c r="H583" i="22" s="1"/>
  <c r="G582" i="22"/>
  <c r="E582" i="22"/>
  <c r="H582" i="22" s="1"/>
  <c r="F608" i="22"/>
  <c r="F605" i="22"/>
  <c r="F603" i="22"/>
  <c r="F602" i="22"/>
  <c r="F601" i="22"/>
  <c r="F600" i="22"/>
  <c r="F599" i="22"/>
  <c r="F598" i="22"/>
  <c r="F597" i="22"/>
  <c r="F596" i="22"/>
  <c r="F595" i="22"/>
  <c r="F593" i="22"/>
  <c r="F591" i="22"/>
  <c r="F587" i="22"/>
  <c r="F586" i="22"/>
  <c r="F585" i="22"/>
  <c r="F584" i="22"/>
  <c r="F583" i="22"/>
  <c r="F582" i="22"/>
  <c r="G9" i="23"/>
  <c r="E9" i="23"/>
  <c r="F9" i="23"/>
  <c r="G10" i="23"/>
  <c r="E10" i="23"/>
  <c r="H10" i="23" s="1"/>
  <c r="F10" i="23"/>
  <c r="G11" i="23"/>
  <c r="E11" i="23"/>
  <c r="H11" i="23" s="1"/>
  <c r="F11" i="23"/>
  <c r="G12" i="23"/>
  <c r="E12" i="23"/>
  <c r="H12" i="23" s="1"/>
  <c r="F12" i="23"/>
  <c r="G13" i="23"/>
  <c r="E13" i="23"/>
  <c r="H13" i="23" s="1"/>
  <c r="F13" i="23"/>
  <c r="E62" i="23"/>
  <c r="H62" i="23" s="1"/>
  <c r="E54" i="23"/>
  <c r="H54" i="23" s="1"/>
  <c r="E50" i="23"/>
  <c r="H50" i="23" s="1"/>
  <c r="E36" i="23"/>
  <c r="H36" i="23" s="1"/>
  <c r="E30" i="23"/>
  <c r="H30" i="23" s="1"/>
  <c r="E27" i="23"/>
  <c r="H27" i="23" s="1"/>
  <c r="G19" i="23"/>
  <c r="E19" i="23"/>
  <c r="H19" i="23" s="1"/>
  <c r="F67" i="23"/>
  <c r="F64" i="23"/>
  <c r="F62" i="23"/>
  <c r="F50" i="23"/>
  <c r="F36" i="23"/>
  <c r="F30" i="23"/>
  <c r="F29" i="23"/>
  <c r="F19" i="23"/>
  <c r="E153" i="23"/>
  <c r="H153" i="23" s="1"/>
  <c r="E143" i="23"/>
  <c r="H143" i="23" s="1"/>
  <c r="E134" i="23"/>
  <c r="H134" i="23" s="1"/>
  <c r="E132" i="23"/>
  <c r="H132" i="23" s="1"/>
  <c r="E131" i="23"/>
  <c r="H131" i="23" s="1"/>
  <c r="E129" i="23"/>
  <c r="H129" i="23" s="1"/>
  <c r="E128" i="23"/>
  <c r="H128" i="23" s="1"/>
  <c r="E126" i="23"/>
  <c r="H126" i="23" s="1"/>
  <c r="E125" i="23"/>
  <c r="H125" i="23" s="1"/>
  <c r="E121" i="23"/>
  <c r="H121" i="23" s="1"/>
  <c r="E120" i="23"/>
  <c r="H120" i="23" s="1"/>
  <c r="E117" i="23"/>
  <c r="H117" i="23" s="1"/>
  <c r="E115" i="23"/>
  <c r="H115" i="23" s="1"/>
  <c r="E114" i="23"/>
  <c r="H114" i="23" s="1"/>
  <c r="E111" i="23"/>
  <c r="H111" i="23" s="1"/>
  <c r="E109" i="23"/>
  <c r="H109" i="23" s="1"/>
  <c r="E108" i="23"/>
  <c r="H108" i="23" s="1"/>
  <c r="E106" i="23"/>
  <c r="H106" i="23" s="1"/>
  <c r="E104" i="23"/>
  <c r="H104" i="23" s="1"/>
  <c r="E103" i="23"/>
  <c r="H103" i="23" s="1"/>
  <c r="E99" i="23"/>
  <c r="H99" i="23" s="1"/>
  <c r="E95" i="23"/>
  <c r="H95" i="23" s="1"/>
  <c r="E92" i="23"/>
  <c r="H92" i="23" s="1"/>
  <c r="E91" i="23"/>
  <c r="H91" i="23" s="1"/>
  <c r="E90" i="23"/>
  <c r="H90" i="23" s="1"/>
  <c r="E89" i="23"/>
  <c r="H89" i="23" s="1"/>
  <c r="E87" i="23"/>
  <c r="H87" i="23" s="1"/>
  <c r="E84" i="23"/>
  <c r="H84" i="23" s="1"/>
  <c r="E81" i="23"/>
  <c r="H81" i="23" s="1"/>
  <c r="E80" i="23"/>
  <c r="H80" i="23" s="1"/>
  <c r="E79" i="23"/>
  <c r="H79" i="23" s="1"/>
  <c r="E77" i="23"/>
  <c r="H77" i="23" s="1"/>
  <c r="E76" i="23"/>
  <c r="H76" i="23" s="1"/>
  <c r="G75" i="23"/>
  <c r="E75" i="23"/>
  <c r="H75" i="23" s="1"/>
  <c r="F164" i="23"/>
  <c r="F153" i="23"/>
  <c r="F143" i="23"/>
  <c r="F137" i="23"/>
  <c r="F135" i="23"/>
  <c r="F133" i="23"/>
  <c r="F132" i="23"/>
  <c r="F131" i="23"/>
  <c r="F129" i="23"/>
  <c r="F128" i="23"/>
  <c r="F126" i="23"/>
  <c r="F125" i="23"/>
  <c r="F123" i="23"/>
  <c r="F121" i="23"/>
  <c r="F120" i="23"/>
  <c r="F117" i="23"/>
  <c r="F115" i="23"/>
  <c r="F114" i="23"/>
  <c r="F106" i="23"/>
  <c r="F104" i="23"/>
  <c r="F103" i="23"/>
  <c r="F99" i="23"/>
  <c r="F97" i="23"/>
  <c r="F93" i="23"/>
  <c r="F92" i="23"/>
  <c r="F91" i="23"/>
  <c r="F90" i="23"/>
  <c r="F89" i="23"/>
  <c r="F87" i="23"/>
  <c r="F85" i="23"/>
  <c r="F81" i="23"/>
  <c r="F80" i="23"/>
  <c r="F79" i="23"/>
  <c r="F77" i="23"/>
  <c r="F76" i="23"/>
  <c r="F75" i="23"/>
  <c r="E328" i="23"/>
  <c r="H328" i="23" s="1"/>
  <c r="E321" i="23"/>
  <c r="H321" i="23" s="1"/>
  <c r="E319" i="23"/>
  <c r="H319" i="23" s="1"/>
  <c r="E317" i="23"/>
  <c r="H317" i="23" s="1"/>
  <c r="E305" i="23"/>
  <c r="H305" i="23" s="1"/>
  <c r="E302" i="23"/>
  <c r="H302" i="23" s="1"/>
  <c r="E296" i="23"/>
  <c r="H296" i="23" s="1"/>
  <c r="E294" i="23"/>
  <c r="H294" i="23" s="1"/>
  <c r="E288" i="23"/>
  <c r="H288" i="23" s="1"/>
  <c r="E282" i="23"/>
  <c r="H282" i="23" s="1"/>
  <c r="E277" i="23"/>
  <c r="H277" i="23" s="1"/>
  <c r="E276" i="23"/>
  <c r="H276" i="23" s="1"/>
  <c r="E275" i="23"/>
  <c r="H275" i="23" s="1"/>
  <c r="E264" i="23"/>
  <c r="H264" i="23" s="1"/>
  <c r="E255" i="23"/>
  <c r="H255" i="23" s="1"/>
  <c r="E246" i="23"/>
  <c r="H246" i="23" s="1"/>
  <c r="E241" i="23"/>
  <c r="H241" i="23" s="1"/>
  <c r="E238" i="23"/>
  <c r="H238" i="23" s="1"/>
  <c r="E236" i="23"/>
  <c r="H236" i="23" s="1"/>
  <c r="E232" i="23"/>
  <c r="H232" i="23" s="1"/>
  <c r="E227" i="23"/>
  <c r="H227" i="23" s="1"/>
  <c r="E225" i="23"/>
  <c r="H225" i="23" s="1"/>
  <c r="E218" i="23"/>
  <c r="H218" i="23" s="1"/>
  <c r="E213" i="23"/>
  <c r="H213" i="23" s="1"/>
  <c r="E210" i="23"/>
  <c r="H210" i="23" s="1"/>
  <c r="E208" i="23"/>
  <c r="H208" i="23" s="1"/>
  <c r="E206" i="23"/>
  <c r="H206" i="23" s="1"/>
  <c r="E204" i="23"/>
  <c r="H204" i="23" s="1"/>
  <c r="E203" i="23"/>
  <c r="H203" i="23" s="1"/>
  <c r="E202" i="23"/>
  <c r="H202" i="23" s="1"/>
  <c r="E201" i="23"/>
  <c r="H201" i="23" s="1"/>
  <c r="E193" i="23"/>
  <c r="H193" i="23" s="1"/>
  <c r="E188" i="23"/>
  <c r="H188" i="23" s="1"/>
  <c r="E187" i="23"/>
  <c r="H187" i="23" s="1"/>
  <c r="E186" i="23"/>
  <c r="H186" i="23" s="1"/>
  <c r="E181" i="23"/>
  <c r="H181" i="23" s="1"/>
  <c r="E179" i="23"/>
  <c r="H179" i="23" s="1"/>
  <c r="E178" i="23"/>
  <c r="H178" i="23" s="1"/>
  <c r="E176" i="23"/>
  <c r="H176" i="23" s="1"/>
  <c r="E175" i="23"/>
  <c r="H175" i="23" s="1"/>
  <c r="E174" i="23"/>
  <c r="H174" i="23" s="1"/>
  <c r="G173" i="23"/>
  <c r="E173" i="23"/>
  <c r="H173" i="23" s="1"/>
  <c r="F328" i="23"/>
  <c r="F324" i="23"/>
  <c r="F319" i="23"/>
  <c r="F317" i="23"/>
  <c r="F308" i="23"/>
  <c r="F305" i="23"/>
  <c r="F302" i="23"/>
  <c r="F294" i="23"/>
  <c r="F292" i="23"/>
  <c r="F288" i="23"/>
  <c r="F283" i="23"/>
  <c r="F277" i="23"/>
  <c r="F276" i="23"/>
  <c r="F275" i="23"/>
  <c r="F259" i="23"/>
  <c r="F251" i="23"/>
  <c r="F248" i="23"/>
  <c r="F246" i="23"/>
  <c r="F241" i="23"/>
  <c r="F239" i="23"/>
  <c r="F238" i="23"/>
  <c r="F236" i="23"/>
  <c r="F232" i="23"/>
  <c r="F230" i="23"/>
  <c r="F228" i="23"/>
  <c r="F225" i="23"/>
  <c r="F221" i="23"/>
  <c r="F218" i="23"/>
  <c r="F214" i="23"/>
  <c r="F213" i="23"/>
  <c r="F208" i="23"/>
  <c r="F206" i="23"/>
  <c r="F205" i="23"/>
  <c r="F204" i="23"/>
  <c r="F203" i="23"/>
  <c r="F202" i="23"/>
  <c r="F201" i="23"/>
  <c r="F199" i="23"/>
  <c r="F193" i="23"/>
  <c r="F191" i="23"/>
  <c r="F188" i="23"/>
  <c r="F187" i="23"/>
  <c r="F186" i="23"/>
  <c r="F180" i="23"/>
  <c r="F179" i="23"/>
  <c r="F178" i="23"/>
  <c r="F176" i="23"/>
  <c r="F175" i="23"/>
  <c r="F174" i="23"/>
  <c r="F173" i="23"/>
  <c r="E574" i="23"/>
  <c r="H574" i="23" s="1"/>
  <c r="E569" i="23"/>
  <c r="H569" i="23" s="1"/>
  <c r="E568" i="23"/>
  <c r="H568" i="23" s="1"/>
  <c r="E562" i="23"/>
  <c r="H562" i="23" s="1"/>
  <c r="E561" i="23"/>
  <c r="H561" i="23" s="1"/>
  <c r="E560" i="23"/>
  <c r="H560" i="23" s="1"/>
  <c r="E559" i="23"/>
  <c r="H559" i="23" s="1"/>
  <c r="E554" i="23"/>
  <c r="H554" i="23" s="1"/>
  <c r="E552" i="23"/>
  <c r="H552" i="23" s="1"/>
  <c r="E551" i="23"/>
  <c r="H551" i="23" s="1"/>
  <c r="E539" i="23"/>
  <c r="H539" i="23" s="1"/>
  <c r="E538" i="23"/>
  <c r="H538" i="23" s="1"/>
  <c r="E535" i="23"/>
  <c r="H535" i="23" s="1"/>
  <c r="E534" i="23"/>
  <c r="H534" i="23" s="1"/>
  <c r="E532" i="23"/>
  <c r="H532" i="23" s="1"/>
  <c r="E516" i="23"/>
  <c r="H516" i="23" s="1"/>
  <c r="E515" i="23"/>
  <c r="H515" i="23" s="1"/>
  <c r="E511" i="23"/>
  <c r="H511" i="23" s="1"/>
  <c r="E510" i="23"/>
  <c r="H510" i="23" s="1"/>
  <c r="E500" i="23"/>
  <c r="H500" i="23" s="1"/>
  <c r="E495" i="23"/>
  <c r="H495" i="23" s="1"/>
  <c r="E490" i="23"/>
  <c r="H490" i="23" s="1"/>
  <c r="E486" i="23"/>
  <c r="H486" i="23" s="1"/>
  <c r="E485" i="23"/>
  <c r="H485" i="23" s="1"/>
  <c r="E484" i="23"/>
  <c r="H484" i="23" s="1"/>
  <c r="E481" i="23"/>
  <c r="H481" i="23" s="1"/>
  <c r="E477" i="23"/>
  <c r="H477" i="23" s="1"/>
  <c r="E471" i="23"/>
  <c r="H471" i="23" s="1"/>
  <c r="E469" i="23"/>
  <c r="H469" i="23" s="1"/>
  <c r="E468" i="23"/>
  <c r="H468" i="23" s="1"/>
  <c r="E465" i="23"/>
  <c r="H465" i="23" s="1"/>
  <c r="E464" i="23"/>
  <c r="H464" i="23" s="1"/>
  <c r="E463" i="23"/>
  <c r="H463" i="23" s="1"/>
  <c r="E458" i="23"/>
  <c r="H458" i="23" s="1"/>
  <c r="E456" i="23"/>
  <c r="H456" i="23" s="1"/>
  <c r="E455" i="23"/>
  <c r="H455" i="23" s="1"/>
  <c r="E445" i="23"/>
  <c r="H445" i="23" s="1"/>
  <c r="E443" i="23"/>
  <c r="H443" i="23" s="1"/>
  <c r="E442" i="23"/>
  <c r="H442" i="23" s="1"/>
  <c r="E430" i="23"/>
  <c r="H430" i="23" s="1"/>
  <c r="E428" i="23"/>
  <c r="H428" i="23" s="1"/>
  <c r="E424" i="23"/>
  <c r="H424" i="23" s="1"/>
  <c r="E421" i="23"/>
  <c r="H421" i="23" s="1"/>
  <c r="E420" i="23"/>
  <c r="H420" i="23" s="1"/>
  <c r="E417" i="23"/>
  <c r="H417" i="23" s="1"/>
  <c r="E413" i="23"/>
  <c r="H413" i="23" s="1"/>
  <c r="E410" i="23"/>
  <c r="H410" i="23" s="1"/>
  <c r="E409" i="23"/>
  <c r="H409" i="23" s="1"/>
  <c r="E403" i="23"/>
  <c r="H403" i="23" s="1"/>
  <c r="E399" i="23"/>
  <c r="H399" i="23" s="1"/>
  <c r="E398" i="23"/>
  <c r="H398" i="23" s="1"/>
  <c r="E397" i="23"/>
  <c r="H397" i="23" s="1"/>
  <c r="E395" i="23"/>
  <c r="H395" i="23" s="1"/>
  <c r="E391" i="23"/>
  <c r="H391" i="23" s="1"/>
  <c r="E388" i="23"/>
  <c r="H388" i="23" s="1"/>
  <c r="E384" i="23"/>
  <c r="H384" i="23" s="1"/>
  <c r="E383" i="23"/>
  <c r="H383" i="23" s="1"/>
  <c r="E380" i="23"/>
  <c r="H380" i="23" s="1"/>
  <c r="E379" i="23"/>
  <c r="H379" i="23" s="1"/>
  <c r="E374" i="23"/>
  <c r="H374" i="23" s="1"/>
  <c r="E373" i="23"/>
  <c r="H373" i="23" s="1"/>
  <c r="E372" i="23"/>
  <c r="H372" i="23" s="1"/>
  <c r="E370" i="23"/>
  <c r="H370" i="23" s="1"/>
  <c r="E369" i="23"/>
  <c r="H369" i="23" s="1"/>
  <c r="E366" i="23"/>
  <c r="H366" i="23" s="1"/>
  <c r="E365" i="23"/>
  <c r="H365" i="23" s="1"/>
  <c r="E362" i="23"/>
  <c r="H362" i="23" s="1"/>
  <c r="E361" i="23"/>
  <c r="H361" i="23" s="1"/>
  <c r="E358" i="23"/>
  <c r="H358" i="23" s="1"/>
  <c r="E356" i="23"/>
  <c r="H356" i="23" s="1"/>
  <c r="E355" i="23"/>
  <c r="H355" i="23" s="1"/>
  <c r="E351" i="23"/>
  <c r="H351" i="23" s="1"/>
  <c r="E350" i="23"/>
  <c r="H350" i="23" s="1"/>
  <c r="G349" i="23"/>
  <c r="E349" i="23"/>
  <c r="H349" i="23" s="1"/>
  <c r="F569" i="23"/>
  <c r="F568" i="23"/>
  <c r="F565" i="23"/>
  <c r="F562" i="23"/>
  <c r="F561" i="23"/>
  <c r="F560" i="23"/>
  <c r="F559" i="23"/>
  <c r="F554" i="23"/>
  <c r="F552" i="23"/>
  <c r="F551" i="23"/>
  <c r="F548" i="23"/>
  <c r="F546" i="23"/>
  <c r="F542" i="23"/>
  <c r="F539" i="23"/>
  <c r="F538" i="23"/>
  <c r="F535" i="23"/>
  <c r="F532" i="23"/>
  <c r="F515" i="23"/>
  <c r="F511" i="23"/>
  <c r="F510" i="23"/>
  <c r="F500" i="23"/>
  <c r="F499" i="23"/>
  <c r="F492" i="23"/>
  <c r="F490" i="23"/>
  <c r="F486" i="23"/>
  <c r="F484" i="23"/>
  <c r="F481" i="23"/>
  <c r="F479" i="23"/>
  <c r="F471" i="23"/>
  <c r="F468" i="23"/>
  <c r="F465" i="23"/>
  <c r="F463" i="23"/>
  <c r="F461" i="23"/>
  <c r="F459" i="23"/>
  <c r="F458" i="23"/>
  <c r="F445" i="23"/>
  <c r="F442" i="23"/>
  <c r="F428" i="23"/>
  <c r="F425" i="23"/>
  <c r="F424" i="23"/>
  <c r="F420" i="23"/>
  <c r="F413" i="23"/>
  <c r="F412" i="23"/>
  <c r="F410" i="23"/>
  <c r="F409" i="23"/>
  <c r="F408" i="23"/>
  <c r="F403" i="23"/>
  <c r="F399" i="23"/>
  <c r="F398" i="23"/>
  <c r="F397" i="23"/>
  <c r="F395" i="23"/>
  <c r="F388" i="23"/>
  <c r="F387" i="23"/>
  <c r="F384" i="23"/>
  <c r="F383" i="23"/>
  <c r="F382" i="23"/>
  <c r="F380" i="23"/>
  <c r="F376" i="23"/>
  <c r="F374" i="23"/>
  <c r="F373" i="23"/>
  <c r="F372" i="23"/>
  <c r="F369" i="23"/>
  <c r="F367" i="23"/>
  <c r="F366" i="23"/>
  <c r="F365" i="23"/>
  <c r="F364" i="23"/>
  <c r="F362" i="23"/>
  <c r="F361" i="23"/>
  <c r="F359" i="23"/>
  <c r="F358" i="23"/>
  <c r="F357" i="23"/>
  <c r="F356" i="23"/>
  <c r="F355" i="23"/>
  <c r="F352" i="23"/>
  <c r="F351" i="23"/>
  <c r="F350" i="23"/>
  <c r="F349" i="23"/>
  <c r="E608" i="23"/>
  <c r="H608" i="23" s="1"/>
  <c r="E607" i="23"/>
  <c r="H607" i="23" s="1"/>
  <c r="E605" i="23"/>
  <c r="H605" i="23" s="1"/>
  <c r="E601" i="23"/>
  <c r="H601" i="23" s="1"/>
  <c r="E600" i="23"/>
  <c r="H600" i="23" s="1"/>
  <c r="E598" i="23"/>
  <c r="H598" i="23" s="1"/>
  <c r="E597" i="23"/>
  <c r="H597" i="23" s="1"/>
  <c r="E593" i="23"/>
  <c r="H593" i="23" s="1"/>
  <c r="E586" i="23"/>
  <c r="H586" i="23" s="1"/>
  <c r="E585" i="23"/>
  <c r="H585" i="23" s="1"/>
  <c r="E584" i="23"/>
  <c r="H584" i="23" s="1"/>
  <c r="E583" i="23"/>
  <c r="H583" i="23" s="1"/>
  <c r="G582" i="23"/>
  <c r="E582" i="23"/>
  <c r="H582" i="23" s="1"/>
  <c r="F609" i="23"/>
  <c r="F608" i="23"/>
  <c r="F606" i="23"/>
  <c r="F605" i="23"/>
  <c r="F603" i="23"/>
  <c r="F601" i="23"/>
  <c r="F600" i="23"/>
  <c r="F599" i="23"/>
  <c r="F598" i="23"/>
  <c r="F597" i="23"/>
  <c r="F593" i="23"/>
  <c r="F587" i="23"/>
  <c r="F586" i="23"/>
  <c r="F585" i="23"/>
  <c r="F584" i="23"/>
  <c r="F583" i="23"/>
  <c r="F582" i="23"/>
  <c r="G9" i="24"/>
  <c r="E9" i="24"/>
  <c r="F9" i="24"/>
  <c r="G10" i="24"/>
  <c r="E10" i="24"/>
  <c r="H10" i="24" s="1"/>
  <c r="F10" i="24"/>
  <c r="G11" i="24"/>
  <c r="E11" i="24"/>
  <c r="H11" i="24" s="1"/>
  <c r="F11" i="24"/>
  <c r="G12" i="24"/>
  <c r="E12" i="24"/>
  <c r="H12" i="24" s="1"/>
  <c r="F12" i="24"/>
  <c r="G13" i="24"/>
  <c r="E13" i="24"/>
  <c r="H13" i="24" s="1"/>
  <c r="F13" i="24"/>
  <c r="E67" i="24"/>
  <c r="H67" i="24" s="1"/>
  <c r="E63" i="24"/>
  <c r="H63" i="24" s="1"/>
  <c r="E62" i="24"/>
  <c r="H62" i="24" s="1"/>
  <c r="E50" i="24"/>
  <c r="H50" i="24" s="1"/>
  <c r="E37" i="24"/>
  <c r="H37" i="24" s="1"/>
  <c r="E36" i="24"/>
  <c r="H36" i="24" s="1"/>
  <c r="E32" i="24"/>
  <c r="H32" i="24" s="1"/>
  <c r="E30" i="24"/>
  <c r="H30" i="24" s="1"/>
  <c r="E29" i="24"/>
  <c r="H29" i="24" s="1"/>
  <c r="E27" i="24"/>
  <c r="H27" i="24" s="1"/>
  <c r="E23" i="24"/>
  <c r="H23" i="24" s="1"/>
  <c r="G19" i="24"/>
  <c r="E19" i="24"/>
  <c r="H19" i="24" s="1"/>
  <c r="F67" i="24"/>
  <c r="F64" i="24"/>
  <c r="F54" i="24"/>
  <c r="F50" i="24"/>
  <c r="F45" i="24"/>
  <c r="F44" i="24"/>
  <c r="F38" i="24"/>
  <c r="F36" i="24"/>
  <c r="F34" i="24"/>
  <c r="F33" i="24"/>
  <c r="F32" i="24"/>
  <c r="F30" i="24"/>
  <c r="F29" i="24"/>
  <c r="F27" i="24"/>
  <c r="F19" i="24"/>
  <c r="E164" i="24"/>
  <c r="H164" i="24" s="1"/>
  <c r="E162" i="24"/>
  <c r="H162" i="24" s="1"/>
  <c r="E155" i="24"/>
  <c r="H155" i="24" s="1"/>
  <c r="E141" i="24"/>
  <c r="H141" i="24" s="1"/>
  <c r="E137" i="24"/>
  <c r="H137" i="24" s="1"/>
  <c r="E134" i="24"/>
  <c r="H134" i="24" s="1"/>
  <c r="E131" i="24"/>
  <c r="H131" i="24" s="1"/>
  <c r="E129" i="24"/>
  <c r="H129" i="24" s="1"/>
  <c r="E128" i="24"/>
  <c r="H128" i="24" s="1"/>
  <c r="E126" i="24"/>
  <c r="H126" i="24" s="1"/>
  <c r="E124" i="24"/>
  <c r="H124" i="24" s="1"/>
  <c r="E121" i="24"/>
  <c r="H121" i="24" s="1"/>
  <c r="E120" i="24"/>
  <c r="H120" i="24" s="1"/>
  <c r="E118" i="24"/>
  <c r="H118" i="24" s="1"/>
  <c r="E115" i="24"/>
  <c r="H115" i="24" s="1"/>
  <c r="E113" i="24"/>
  <c r="H113" i="24" s="1"/>
  <c r="E111" i="24"/>
  <c r="H111" i="24" s="1"/>
  <c r="E109" i="24"/>
  <c r="H109" i="24" s="1"/>
  <c r="E106" i="24"/>
  <c r="H106" i="24" s="1"/>
  <c r="E103" i="24"/>
  <c r="H103" i="24" s="1"/>
  <c r="E101" i="24"/>
  <c r="H101" i="24" s="1"/>
  <c r="E100" i="24"/>
  <c r="H100" i="24" s="1"/>
  <c r="E99" i="24"/>
  <c r="H99" i="24" s="1"/>
  <c r="E93" i="24"/>
  <c r="H93" i="24" s="1"/>
  <c r="E92" i="24"/>
  <c r="H92" i="24" s="1"/>
  <c r="E91" i="24"/>
  <c r="H91" i="24" s="1"/>
  <c r="E90" i="24"/>
  <c r="H90" i="24" s="1"/>
  <c r="E89" i="24"/>
  <c r="H89" i="24" s="1"/>
  <c r="E87" i="24"/>
  <c r="H87" i="24" s="1"/>
  <c r="E84" i="24"/>
  <c r="H84" i="24" s="1"/>
  <c r="E80" i="24"/>
  <c r="H80" i="24" s="1"/>
  <c r="E79" i="24"/>
  <c r="H79" i="24" s="1"/>
  <c r="E77" i="24"/>
  <c r="H77" i="24" s="1"/>
  <c r="E76" i="24"/>
  <c r="H76" i="24" s="1"/>
  <c r="G75" i="24"/>
  <c r="E75" i="24"/>
  <c r="H75" i="24" s="1"/>
  <c r="F164" i="24"/>
  <c r="F153" i="24"/>
  <c r="F143" i="24"/>
  <c r="F139" i="24"/>
  <c r="F137" i="24"/>
  <c r="F136" i="24"/>
  <c r="F134" i="24"/>
  <c r="F132" i="24"/>
  <c r="F131" i="24"/>
  <c r="F130" i="24"/>
  <c r="F126" i="24"/>
  <c r="F125" i="24"/>
  <c r="F124" i="24"/>
  <c r="F121" i="24"/>
  <c r="F120" i="24"/>
  <c r="F118" i="24"/>
  <c r="F116" i="24"/>
  <c r="F115" i="24"/>
  <c r="F113" i="24"/>
  <c r="F112" i="24"/>
  <c r="F111" i="24"/>
  <c r="F110" i="24"/>
  <c r="F109" i="24"/>
  <c r="F108" i="24"/>
  <c r="F106" i="24"/>
  <c r="F104" i="24"/>
  <c r="F103" i="24"/>
  <c r="F101" i="24"/>
  <c r="F99" i="24"/>
  <c r="F97" i="24"/>
  <c r="F96" i="24"/>
  <c r="F94" i="24"/>
  <c r="F93" i="24"/>
  <c r="F92" i="24"/>
  <c r="F91" i="24"/>
  <c r="F90" i="24"/>
  <c r="F89" i="24"/>
  <c r="F88" i="24"/>
  <c r="F85" i="24"/>
  <c r="F84" i="24"/>
  <c r="F82" i="24"/>
  <c r="F80" i="24"/>
  <c r="F79" i="24"/>
  <c r="F77" i="24"/>
  <c r="F76" i="24"/>
  <c r="F75" i="24"/>
  <c r="E341" i="24"/>
  <c r="H341" i="24" s="1"/>
  <c r="E333" i="24"/>
  <c r="H333" i="24" s="1"/>
  <c r="E325" i="24"/>
  <c r="H325" i="24" s="1"/>
  <c r="E321" i="24"/>
  <c r="H321" i="24" s="1"/>
  <c r="E319" i="24"/>
  <c r="H319" i="24" s="1"/>
  <c r="E303" i="24"/>
  <c r="H303" i="24" s="1"/>
  <c r="E301" i="24"/>
  <c r="H301" i="24" s="1"/>
  <c r="E294" i="24"/>
  <c r="H294" i="24" s="1"/>
  <c r="E291" i="24"/>
  <c r="H291" i="24" s="1"/>
  <c r="E290" i="24"/>
  <c r="H290" i="24" s="1"/>
  <c r="E288" i="24"/>
  <c r="H288" i="24" s="1"/>
  <c r="E287" i="24"/>
  <c r="H287" i="24" s="1"/>
  <c r="E286" i="24"/>
  <c r="H286" i="24" s="1"/>
  <c r="E280" i="24"/>
  <c r="H280" i="24" s="1"/>
  <c r="E277" i="24"/>
  <c r="H277" i="24" s="1"/>
  <c r="E276" i="24"/>
  <c r="H276" i="24" s="1"/>
  <c r="E275" i="24"/>
  <c r="H275" i="24" s="1"/>
  <c r="E260" i="24"/>
  <c r="H260" i="24" s="1"/>
  <c r="E259" i="24"/>
  <c r="H259" i="24" s="1"/>
  <c r="E250" i="24"/>
  <c r="H250" i="24" s="1"/>
  <c r="E244" i="24"/>
  <c r="H244" i="24" s="1"/>
  <c r="E243" i="24"/>
  <c r="H243" i="24" s="1"/>
  <c r="E238" i="24"/>
  <c r="H238" i="24" s="1"/>
  <c r="E230" i="24"/>
  <c r="H230" i="24" s="1"/>
  <c r="E225" i="24"/>
  <c r="H225" i="24" s="1"/>
  <c r="E218" i="24"/>
  <c r="H218" i="24" s="1"/>
  <c r="E213" i="24"/>
  <c r="H213" i="24" s="1"/>
  <c r="E210" i="24"/>
  <c r="H210" i="24" s="1"/>
  <c r="E209" i="24"/>
  <c r="H209" i="24" s="1"/>
  <c r="E204" i="24"/>
  <c r="H204" i="24" s="1"/>
  <c r="E203" i="24"/>
  <c r="H203" i="24" s="1"/>
  <c r="E202" i="24"/>
  <c r="H202" i="24" s="1"/>
  <c r="E201" i="24"/>
  <c r="H201" i="24" s="1"/>
  <c r="E199" i="24"/>
  <c r="H199" i="24" s="1"/>
  <c r="E195" i="24"/>
  <c r="H195" i="24" s="1"/>
  <c r="E194" i="24"/>
  <c r="H194" i="24" s="1"/>
  <c r="E193" i="24"/>
  <c r="H193" i="24" s="1"/>
  <c r="E188" i="24"/>
  <c r="H188" i="24" s="1"/>
  <c r="E187" i="24"/>
  <c r="H187" i="24" s="1"/>
  <c r="E186" i="24"/>
  <c r="H186" i="24" s="1"/>
  <c r="E185" i="24"/>
  <c r="H185" i="24" s="1"/>
  <c r="E181" i="24"/>
  <c r="H181" i="24" s="1"/>
  <c r="E179" i="24"/>
  <c r="H179" i="24" s="1"/>
  <c r="E178" i="24"/>
  <c r="H178" i="24" s="1"/>
  <c r="E176" i="24"/>
  <c r="H176" i="24" s="1"/>
  <c r="E175" i="24"/>
  <c r="H175" i="24" s="1"/>
  <c r="E174" i="24"/>
  <c r="H174" i="24" s="1"/>
  <c r="G173" i="24"/>
  <c r="E173" i="24"/>
  <c r="H173" i="24" s="1"/>
  <c r="F341" i="24"/>
  <c r="F338" i="24"/>
  <c r="F337" i="24"/>
  <c r="F329" i="24"/>
  <c r="F328" i="24"/>
  <c r="F324" i="24"/>
  <c r="F319" i="24"/>
  <c r="F317" i="24"/>
  <c r="F313" i="24"/>
  <c r="F308" i="24"/>
  <c r="F302" i="24"/>
  <c r="F301" i="24"/>
  <c r="F294" i="24"/>
  <c r="F293" i="24"/>
  <c r="F291" i="24"/>
  <c r="F288" i="24"/>
  <c r="F287" i="24"/>
  <c r="F284" i="24"/>
  <c r="F283" i="24"/>
  <c r="F277" i="24"/>
  <c r="F276" i="24"/>
  <c r="F275" i="24"/>
  <c r="F264" i="24"/>
  <c r="F261" i="24"/>
  <c r="F260" i="24"/>
  <c r="F259" i="24"/>
  <c r="F250" i="24"/>
  <c r="F244" i="24"/>
  <c r="F241" i="24"/>
  <c r="F238" i="24"/>
  <c r="F232" i="24"/>
  <c r="F230" i="24"/>
  <c r="F225" i="24"/>
  <c r="F218" i="24"/>
  <c r="F214" i="24"/>
  <c r="F213" i="24"/>
  <c r="F212" i="24"/>
  <c r="F210" i="24"/>
  <c r="F209" i="24"/>
  <c r="F208" i="24"/>
  <c r="F206" i="24"/>
  <c r="F205" i="24"/>
  <c r="F204" i="24"/>
  <c r="F203" i="24"/>
  <c r="F202" i="24"/>
  <c r="F201" i="24"/>
  <c r="F200" i="24"/>
  <c r="F197" i="24"/>
  <c r="F195" i="24"/>
  <c r="F194" i="24"/>
  <c r="F193" i="24"/>
  <c r="F188" i="24"/>
  <c r="F187" i="24"/>
  <c r="F186" i="24"/>
  <c r="F182" i="24"/>
  <c r="F181" i="24"/>
  <c r="F180" i="24"/>
  <c r="F179" i="24"/>
  <c r="F178" i="24"/>
  <c r="F176" i="24"/>
  <c r="F175" i="24"/>
  <c r="F174" i="24"/>
  <c r="F173" i="24"/>
  <c r="E572" i="24"/>
  <c r="H572" i="24" s="1"/>
  <c r="E570" i="24"/>
  <c r="H570" i="24" s="1"/>
  <c r="E569" i="24"/>
  <c r="H569" i="24" s="1"/>
  <c r="E568" i="24"/>
  <c r="H568" i="24" s="1"/>
  <c r="E562" i="24"/>
  <c r="H562" i="24" s="1"/>
  <c r="E561" i="24"/>
  <c r="H561" i="24" s="1"/>
  <c r="E560" i="24"/>
  <c r="H560" i="24" s="1"/>
  <c r="E559" i="24"/>
  <c r="H559" i="24" s="1"/>
  <c r="E554" i="24"/>
  <c r="H554" i="24" s="1"/>
  <c r="E551" i="24"/>
  <c r="H551" i="24" s="1"/>
  <c r="E542" i="24"/>
  <c r="H542" i="24" s="1"/>
  <c r="E540" i="24"/>
  <c r="H540" i="24" s="1"/>
  <c r="E539" i="24"/>
  <c r="H539" i="24" s="1"/>
  <c r="E538" i="24"/>
  <c r="H538" i="24" s="1"/>
  <c r="E535" i="24"/>
  <c r="H535" i="24" s="1"/>
  <c r="E534" i="24"/>
  <c r="H534" i="24" s="1"/>
  <c r="E532" i="24"/>
  <c r="H532" i="24" s="1"/>
  <c r="E516" i="24"/>
  <c r="H516" i="24" s="1"/>
  <c r="E515" i="24"/>
  <c r="H515" i="24" s="1"/>
  <c r="E512" i="24"/>
  <c r="H512" i="24" s="1"/>
  <c r="E511" i="24"/>
  <c r="H511" i="24" s="1"/>
  <c r="E510" i="24"/>
  <c r="H510" i="24" s="1"/>
  <c r="E508" i="24"/>
  <c r="H508" i="24" s="1"/>
  <c r="E498" i="24"/>
  <c r="H498" i="24" s="1"/>
  <c r="E490" i="24"/>
  <c r="H490" i="24" s="1"/>
  <c r="E489" i="24"/>
  <c r="H489" i="24" s="1"/>
  <c r="E486" i="24"/>
  <c r="H486" i="24" s="1"/>
  <c r="E485" i="24"/>
  <c r="H485" i="24" s="1"/>
  <c r="E484" i="24"/>
  <c r="H484" i="24" s="1"/>
  <c r="E483" i="24"/>
  <c r="H483" i="24" s="1"/>
  <c r="E481" i="24"/>
  <c r="H481" i="24" s="1"/>
  <c r="E480" i="24"/>
  <c r="H480" i="24" s="1"/>
  <c r="E479" i="24"/>
  <c r="H479" i="24" s="1"/>
  <c r="E471" i="24"/>
  <c r="H471" i="24" s="1"/>
  <c r="E470" i="24"/>
  <c r="H470" i="24" s="1"/>
  <c r="E468" i="24"/>
  <c r="H468" i="24" s="1"/>
  <c r="E467" i="24"/>
  <c r="H467" i="24" s="1"/>
  <c r="E466" i="24"/>
  <c r="H466" i="24" s="1"/>
  <c r="E465" i="24"/>
  <c r="H465" i="24" s="1"/>
  <c r="E463" i="24"/>
  <c r="H463" i="24" s="1"/>
  <c r="E459" i="24"/>
  <c r="H459" i="24" s="1"/>
  <c r="E457" i="24"/>
  <c r="H457" i="24" s="1"/>
  <c r="E456" i="24"/>
  <c r="H456" i="24" s="1"/>
  <c r="E455" i="24"/>
  <c r="H455" i="24" s="1"/>
  <c r="E453" i="24"/>
  <c r="H453" i="24" s="1"/>
  <c r="E445" i="24"/>
  <c r="H445" i="24" s="1"/>
  <c r="E444" i="24"/>
  <c r="H444" i="24" s="1"/>
  <c r="E440" i="24"/>
  <c r="H440" i="24" s="1"/>
  <c r="E435" i="24"/>
  <c r="H435" i="24" s="1"/>
  <c r="E433" i="24"/>
  <c r="H433" i="24" s="1"/>
  <c r="E432" i="24"/>
  <c r="H432" i="24" s="1"/>
  <c r="E425" i="24"/>
  <c r="H425" i="24" s="1"/>
  <c r="E424" i="24"/>
  <c r="H424" i="24" s="1"/>
  <c r="E423" i="24"/>
  <c r="H423" i="24" s="1"/>
  <c r="E420" i="24"/>
  <c r="H420" i="24" s="1"/>
  <c r="E413" i="24"/>
  <c r="H413" i="24" s="1"/>
  <c r="E412" i="24"/>
  <c r="H412" i="24" s="1"/>
  <c r="E411" i="24"/>
  <c r="H411" i="24" s="1"/>
  <c r="E410" i="24"/>
  <c r="H410" i="24" s="1"/>
  <c r="E409" i="24"/>
  <c r="H409" i="24" s="1"/>
  <c r="E408" i="24"/>
  <c r="H408" i="24" s="1"/>
  <c r="E403" i="24"/>
  <c r="H403" i="24" s="1"/>
  <c r="E399" i="24"/>
  <c r="H399" i="24" s="1"/>
  <c r="E398" i="24"/>
  <c r="H398" i="24" s="1"/>
  <c r="E397" i="24"/>
  <c r="H397" i="24" s="1"/>
  <c r="E395" i="24"/>
  <c r="H395" i="24" s="1"/>
  <c r="E391" i="24"/>
  <c r="H391" i="24" s="1"/>
  <c r="E388" i="24"/>
  <c r="H388" i="24" s="1"/>
  <c r="E385" i="24"/>
  <c r="H385" i="24" s="1"/>
  <c r="E384" i="24"/>
  <c r="H384" i="24" s="1"/>
  <c r="E383" i="24"/>
  <c r="H383" i="24" s="1"/>
  <c r="E382" i="24"/>
  <c r="H382" i="24" s="1"/>
  <c r="E380" i="24"/>
  <c r="H380" i="24" s="1"/>
  <c r="E374" i="24"/>
  <c r="H374" i="24" s="1"/>
  <c r="E373" i="24"/>
  <c r="H373" i="24" s="1"/>
  <c r="E372" i="24"/>
  <c r="H372" i="24" s="1"/>
  <c r="E370" i="24"/>
  <c r="H370" i="24" s="1"/>
  <c r="E369" i="24"/>
  <c r="H369" i="24" s="1"/>
  <c r="E368" i="24"/>
  <c r="H368" i="24" s="1"/>
  <c r="E365" i="24"/>
  <c r="H365" i="24" s="1"/>
  <c r="E364" i="24"/>
  <c r="H364" i="24" s="1"/>
  <c r="E362" i="24"/>
  <c r="H362" i="24" s="1"/>
  <c r="E361" i="24"/>
  <c r="H361" i="24" s="1"/>
  <c r="E359" i="24"/>
  <c r="H359" i="24" s="1"/>
  <c r="E358" i="24"/>
  <c r="H358" i="24" s="1"/>
  <c r="E357" i="24"/>
  <c r="H357" i="24" s="1"/>
  <c r="E356" i="24"/>
  <c r="H356" i="24" s="1"/>
  <c r="E355" i="24"/>
  <c r="H355" i="24" s="1"/>
  <c r="E352" i="24"/>
  <c r="H352" i="24" s="1"/>
  <c r="E351" i="24"/>
  <c r="H351" i="24" s="1"/>
  <c r="E350" i="24"/>
  <c r="H350" i="24" s="1"/>
  <c r="G349" i="24"/>
  <c r="E349" i="24"/>
  <c r="H349" i="24" s="1"/>
  <c r="F572" i="24"/>
  <c r="F571" i="24"/>
  <c r="F570" i="24"/>
  <c r="F569" i="24"/>
  <c r="F568" i="24"/>
  <c r="F562" i="24"/>
  <c r="F561" i="24"/>
  <c r="F560" i="24"/>
  <c r="F559" i="24"/>
  <c r="F554" i="24"/>
  <c r="F551" i="24"/>
  <c r="F549" i="24"/>
  <c r="F548" i="24"/>
  <c r="F539" i="24"/>
  <c r="F538" i="24"/>
  <c r="F535" i="24"/>
  <c r="F534" i="24"/>
  <c r="F532" i="24"/>
  <c r="F517" i="24"/>
  <c r="F515" i="24"/>
  <c r="F514" i="24"/>
  <c r="F512" i="24"/>
  <c r="F511" i="24"/>
  <c r="F510" i="24"/>
  <c r="F508" i="24"/>
  <c r="F498" i="24"/>
  <c r="F497" i="24"/>
  <c r="F495" i="24"/>
  <c r="F492" i="24"/>
  <c r="F490" i="24"/>
  <c r="F489" i="24"/>
  <c r="F488" i="24"/>
  <c r="F487" i="24"/>
  <c r="F486" i="24"/>
  <c r="F485" i="24"/>
  <c r="F484" i="24"/>
  <c r="F483" i="24"/>
  <c r="F481" i="24"/>
  <c r="F479" i="24"/>
  <c r="F471" i="24"/>
  <c r="F469" i="24"/>
  <c r="F465" i="24"/>
  <c r="F463" i="24"/>
  <c r="F461" i="24"/>
  <c r="F459" i="24"/>
  <c r="F458" i="24"/>
  <c r="F457" i="24"/>
  <c r="F456" i="24"/>
  <c r="F455" i="24"/>
  <c r="F445" i="24"/>
  <c r="F440" i="24"/>
  <c r="F436" i="24"/>
  <c r="F433" i="24"/>
  <c r="F432" i="24"/>
  <c r="F431" i="24"/>
  <c r="F424" i="24"/>
  <c r="F420" i="24"/>
  <c r="F413" i="24"/>
  <c r="F412" i="24"/>
  <c r="F411" i="24"/>
  <c r="F410" i="24"/>
  <c r="F409" i="24"/>
  <c r="F405" i="24"/>
  <c r="F403" i="24"/>
  <c r="F399" i="24"/>
  <c r="F398" i="24"/>
  <c r="F397" i="24"/>
  <c r="F395" i="24"/>
  <c r="F392" i="24"/>
  <c r="F391" i="24"/>
  <c r="F388" i="24"/>
  <c r="F385" i="24"/>
  <c r="F384" i="24"/>
  <c r="F383" i="24"/>
  <c r="F380" i="24"/>
  <c r="F374" i="24"/>
  <c r="F373" i="24"/>
  <c r="F372" i="24"/>
  <c r="F369" i="24"/>
  <c r="F365" i="24"/>
  <c r="F364" i="24"/>
  <c r="F362" i="24"/>
  <c r="F361" i="24"/>
  <c r="F359" i="24"/>
  <c r="F358" i="24"/>
  <c r="F357" i="24"/>
  <c r="F356" i="24"/>
  <c r="F355" i="24"/>
  <c r="F351" i="24"/>
  <c r="F350" i="24"/>
  <c r="F349" i="24"/>
  <c r="E609" i="24"/>
  <c r="H609" i="24" s="1"/>
  <c r="E608" i="24"/>
  <c r="H608" i="24" s="1"/>
  <c r="E605" i="24"/>
  <c r="H605" i="24" s="1"/>
  <c r="E603" i="24"/>
  <c r="H603" i="24" s="1"/>
  <c r="E601" i="24"/>
  <c r="H601" i="24" s="1"/>
  <c r="E600" i="24"/>
  <c r="H600" i="24" s="1"/>
  <c r="E599" i="24"/>
  <c r="H599" i="24" s="1"/>
  <c r="E598" i="24"/>
  <c r="H598" i="24" s="1"/>
  <c r="E597" i="24"/>
  <c r="H597" i="24" s="1"/>
  <c r="E593" i="24"/>
  <c r="H593" i="24" s="1"/>
  <c r="E592" i="24"/>
  <c r="H592" i="24" s="1"/>
  <c r="E591" i="24"/>
  <c r="H591" i="24" s="1"/>
  <c r="E589" i="24"/>
  <c r="H589" i="24" s="1"/>
  <c r="E586" i="24"/>
  <c r="H586" i="24" s="1"/>
  <c r="E585" i="24"/>
  <c r="H585" i="24" s="1"/>
  <c r="E584" i="24"/>
  <c r="H584" i="24" s="1"/>
  <c r="E583" i="24"/>
  <c r="H583" i="24" s="1"/>
  <c r="G582" i="24"/>
  <c r="E582" i="24"/>
  <c r="H582" i="24" s="1"/>
  <c r="F609" i="24"/>
  <c r="F608" i="24"/>
  <c r="F604" i="24"/>
  <c r="F601" i="24"/>
  <c r="F600" i="24"/>
  <c r="F599" i="24"/>
  <c r="F598" i="24"/>
  <c r="F597" i="24"/>
  <c r="F596" i="24"/>
  <c r="F593" i="24"/>
  <c r="F592" i="24"/>
  <c r="F589" i="24"/>
  <c r="F587" i="24"/>
  <c r="F586" i="24"/>
  <c r="F585" i="24"/>
  <c r="F584" i="24"/>
  <c r="F583" i="24"/>
  <c r="F582" i="24"/>
  <c r="G9" i="25"/>
  <c r="E9" i="25"/>
  <c r="F9" i="25"/>
  <c r="G10" i="25"/>
  <c r="E10" i="25"/>
  <c r="H10" i="25" s="1"/>
  <c r="F10" i="25"/>
  <c r="G11" i="25"/>
  <c r="E11" i="25"/>
  <c r="H11" i="25" s="1"/>
  <c r="F11" i="25"/>
  <c r="G12" i="25"/>
  <c r="E12" i="25"/>
  <c r="H12" i="25" s="1"/>
  <c r="F12" i="25"/>
  <c r="G13" i="25"/>
  <c r="E13" i="25"/>
  <c r="H13" i="25" s="1"/>
  <c r="F13" i="25"/>
  <c r="E39" i="25"/>
  <c r="H39" i="25" s="1"/>
  <c r="E30" i="25"/>
  <c r="H30" i="25" s="1"/>
  <c r="G19" i="25"/>
  <c r="E19" i="25"/>
  <c r="H19" i="25" s="1"/>
  <c r="F64" i="25"/>
  <c r="F61" i="25"/>
  <c r="F57" i="25"/>
  <c r="F30" i="25"/>
  <c r="F24" i="25"/>
  <c r="F19" i="25"/>
  <c r="E164" i="25"/>
  <c r="H164" i="25" s="1"/>
  <c r="E137" i="25"/>
  <c r="H137" i="25" s="1"/>
  <c r="E133" i="25"/>
  <c r="H133" i="25" s="1"/>
  <c r="E131" i="25"/>
  <c r="H131" i="25" s="1"/>
  <c r="E129" i="25"/>
  <c r="H129" i="25" s="1"/>
  <c r="E126" i="25"/>
  <c r="H126" i="25" s="1"/>
  <c r="E125" i="25"/>
  <c r="H125" i="25" s="1"/>
  <c r="E121" i="25"/>
  <c r="H121" i="25" s="1"/>
  <c r="E120" i="25"/>
  <c r="H120" i="25" s="1"/>
  <c r="E115" i="25"/>
  <c r="H115" i="25" s="1"/>
  <c r="E111" i="25"/>
  <c r="H111" i="25" s="1"/>
  <c r="E106" i="25"/>
  <c r="H106" i="25" s="1"/>
  <c r="E103" i="25"/>
  <c r="H103" i="25" s="1"/>
  <c r="E102" i="25"/>
  <c r="H102" i="25" s="1"/>
  <c r="E99" i="25"/>
  <c r="H99" i="25" s="1"/>
  <c r="E95" i="25"/>
  <c r="H95" i="25" s="1"/>
  <c r="E92" i="25"/>
  <c r="H92" i="25" s="1"/>
  <c r="E91" i="25"/>
  <c r="H91" i="25" s="1"/>
  <c r="E90" i="25"/>
  <c r="H90" i="25" s="1"/>
  <c r="E80" i="25"/>
  <c r="H80" i="25" s="1"/>
  <c r="E79" i="25"/>
  <c r="H79" i="25" s="1"/>
  <c r="E77" i="25"/>
  <c r="H77" i="25" s="1"/>
  <c r="E76" i="25"/>
  <c r="H76" i="25" s="1"/>
  <c r="G75" i="25"/>
  <c r="E75" i="25"/>
  <c r="H75" i="25" s="1"/>
  <c r="F131" i="25"/>
  <c r="F126" i="25"/>
  <c r="F125" i="25"/>
  <c r="F115" i="25"/>
  <c r="F114" i="25"/>
  <c r="F104" i="25"/>
  <c r="F103" i="25"/>
  <c r="F102" i="25"/>
  <c r="F100" i="25"/>
  <c r="F96" i="25"/>
  <c r="F95" i="25"/>
  <c r="F93" i="25"/>
  <c r="F92" i="25"/>
  <c r="F91" i="25"/>
  <c r="F90" i="25"/>
  <c r="F89" i="25"/>
  <c r="F75" i="25"/>
  <c r="E319" i="25"/>
  <c r="H319" i="25" s="1"/>
  <c r="E313" i="25"/>
  <c r="H313" i="25" s="1"/>
  <c r="E304" i="25"/>
  <c r="H304" i="25" s="1"/>
  <c r="E302" i="25"/>
  <c r="H302" i="25" s="1"/>
  <c r="E294" i="25"/>
  <c r="H294" i="25" s="1"/>
  <c r="E225" i="25"/>
  <c r="H225" i="25" s="1"/>
  <c r="E218" i="25"/>
  <c r="H218" i="25" s="1"/>
  <c r="E213" i="25"/>
  <c r="H213" i="25" s="1"/>
  <c r="E210" i="25"/>
  <c r="H210" i="25" s="1"/>
  <c r="E206" i="25"/>
  <c r="H206" i="25" s="1"/>
  <c r="E204" i="25"/>
  <c r="H204" i="25" s="1"/>
  <c r="E203" i="25"/>
  <c r="H203" i="25" s="1"/>
  <c r="E202" i="25"/>
  <c r="H202" i="25" s="1"/>
  <c r="E200" i="25"/>
  <c r="H200" i="25" s="1"/>
  <c r="E194" i="25"/>
  <c r="H194" i="25" s="1"/>
  <c r="E193" i="25"/>
  <c r="H193" i="25" s="1"/>
  <c r="E188" i="25"/>
  <c r="H188" i="25" s="1"/>
  <c r="E187" i="25"/>
  <c r="H187" i="25" s="1"/>
  <c r="E179" i="25"/>
  <c r="H179" i="25" s="1"/>
  <c r="E176" i="25"/>
  <c r="H176" i="25" s="1"/>
  <c r="E174" i="25"/>
  <c r="H174" i="25" s="1"/>
  <c r="G173" i="25"/>
  <c r="E173" i="25"/>
  <c r="H173" i="25" s="1"/>
  <c r="F319" i="25"/>
  <c r="F306" i="25"/>
  <c r="F302" i="25"/>
  <c r="F301" i="25"/>
  <c r="F294" i="25"/>
  <c r="F283" i="25"/>
  <c r="F276" i="25"/>
  <c r="F259" i="25"/>
  <c r="F238" i="25"/>
  <c r="F227" i="25"/>
  <c r="F225" i="25"/>
  <c r="F218" i="25"/>
  <c r="F213" i="25"/>
  <c r="F209" i="25"/>
  <c r="F206" i="25"/>
  <c r="F204" i="25"/>
  <c r="F203" i="25"/>
  <c r="F202" i="25"/>
  <c r="F201" i="25"/>
  <c r="F200" i="25"/>
  <c r="F199" i="25"/>
  <c r="F193" i="25"/>
  <c r="F188" i="25"/>
  <c r="F187" i="25"/>
  <c r="F186" i="25"/>
  <c r="F181" i="25"/>
  <c r="F179" i="25"/>
  <c r="F173" i="25"/>
  <c r="E568" i="25"/>
  <c r="H568" i="25" s="1"/>
  <c r="E561" i="25"/>
  <c r="H561" i="25" s="1"/>
  <c r="E555" i="25"/>
  <c r="H555" i="25" s="1"/>
  <c r="E552" i="25"/>
  <c r="H552" i="25" s="1"/>
  <c r="E551" i="25"/>
  <c r="H551" i="25" s="1"/>
  <c r="E548" i="25"/>
  <c r="H548" i="25" s="1"/>
  <c r="E535" i="25"/>
  <c r="H535" i="25" s="1"/>
  <c r="E534" i="25"/>
  <c r="H534" i="25" s="1"/>
  <c r="E517" i="25"/>
  <c r="H517" i="25" s="1"/>
  <c r="E489" i="25"/>
  <c r="H489" i="25" s="1"/>
  <c r="E471" i="25"/>
  <c r="H471" i="25" s="1"/>
  <c r="E465" i="25"/>
  <c r="H465" i="25" s="1"/>
  <c r="E464" i="25"/>
  <c r="H464" i="25" s="1"/>
  <c r="E434" i="25"/>
  <c r="H434" i="25" s="1"/>
  <c r="E432" i="25"/>
  <c r="H432" i="25" s="1"/>
  <c r="E425" i="25"/>
  <c r="H425" i="25" s="1"/>
  <c r="E420" i="25"/>
  <c r="H420" i="25" s="1"/>
  <c r="E412" i="25"/>
  <c r="H412" i="25" s="1"/>
  <c r="E410" i="25"/>
  <c r="H410" i="25" s="1"/>
  <c r="E403" i="25"/>
  <c r="H403" i="25" s="1"/>
  <c r="E399" i="25"/>
  <c r="H399" i="25" s="1"/>
  <c r="E398" i="25"/>
  <c r="H398" i="25" s="1"/>
  <c r="E397" i="25"/>
  <c r="H397" i="25" s="1"/>
  <c r="E395" i="25"/>
  <c r="H395" i="25" s="1"/>
  <c r="E384" i="25"/>
  <c r="H384" i="25" s="1"/>
  <c r="E380" i="25"/>
  <c r="H380" i="25" s="1"/>
  <c r="E376" i="25"/>
  <c r="H376" i="25" s="1"/>
  <c r="E373" i="25"/>
  <c r="H373" i="25" s="1"/>
  <c r="E372" i="25"/>
  <c r="H372" i="25" s="1"/>
  <c r="E370" i="25"/>
  <c r="H370" i="25" s="1"/>
  <c r="E369" i="25"/>
  <c r="H369" i="25" s="1"/>
  <c r="E364" i="25"/>
  <c r="H364" i="25" s="1"/>
  <c r="E362" i="25"/>
  <c r="H362" i="25" s="1"/>
  <c r="E361" i="25"/>
  <c r="H361" i="25" s="1"/>
  <c r="E355" i="25"/>
  <c r="H355" i="25" s="1"/>
  <c r="E350" i="25"/>
  <c r="H350" i="25" s="1"/>
  <c r="G349" i="25"/>
  <c r="E349" i="25"/>
  <c r="H349" i="25" s="1"/>
  <c r="F569" i="25"/>
  <c r="F568" i="25"/>
  <c r="F562" i="25"/>
  <c r="F561" i="25"/>
  <c r="F559" i="25"/>
  <c r="F554" i="25"/>
  <c r="F552" i="25"/>
  <c r="F551" i="25"/>
  <c r="F539" i="25"/>
  <c r="F538" i="25"/>
  <c r="F512" i="25"/>
  <c r="F500" i="25"/>
  <c r="F490" i="25"/>
  <c r="F486" i="25"/>
  <c r="F484" i="25"/>
  <c r="F481" i="25"/>
  <c r="F471" i="25"/>
  <c r="F468" i="25"/>
  <c r="F465" i="25"/>
  <c r="F456" i="25"/>
  <c r="F441" i="25"/>
  <c r="F439" i="25"/>
  <c r="F438" i="25"/>
  <c r="F435" i="25"/>
  <c r="F434" i="25"/>
  <c r="F432" i="25"/>
  <c r="F425" i="25"/>
  <c r="F420" i="25"/>
  <c r="F417" i="25"/>
  <c r="F410" i="25"/>
  <c r="F408" i="25"/>
  <c r="F399" i="25"/>
  <c r="F397" i="25"/>
  <c r="F395" i="25"/>
  <c r="F388" i="25"/>
  <c r="F384" i="25"/>
  <c r="F383" i="25"/>
  <c r="F381" i="25"/>
  <c r="F380" i="25"/>
  <c r="F369" i="25"/>
  <c r="F365" i="25"/>
  <c r="F364" i="25"/>
  <c r="F362" i="25"/>
  <c r="F361" i="25"/>
  <c r="F359" i="25"/>
  <c r="F355" i="25"/>
  <c r="F350" i="25"/>
  <c r="F349" i="25"/>
  <c r="E602" i="25"/>
  <c r="H602" i="25" s="1"/>
  <c r="E600" i="25"/>
  <c r="H600" i="25" s="1"/>
  <c r="E598" i="25"/>
  <c r="H598" i="25" s="1"/>
  <c r="E597" i="25"/>
  <c r="H597" i="25" s="1"/>
  <c r="E587" i="25"/>
  <c r="H587" i="25" s="1"/>
  <c r="E586" i="25"/>
  <c r="H586" i="25" s="1"/>
  <c r="E585" i="25"/>
  <c r="H585" i="25" s="1"/>
  <c r="G582" i="25"/>
  <c r="E582" i="25"/>
  <c r="H582" i="25" s="1"/>
  <c r="F609" i="25"/>
  <c r="F601" i="25"/>
  <c r="F600" i="25"/>
  <c r="F598" i="25"/>
  <c r="F597" i="25"/>
  <c r="F595" i="25"/>
  <c r="F590" i="25"/>
  <c r="F586" i="25"/>
  <c r="F585" i="25"/>
  <c r="F582" i="25"/>
  <c r="G9" i="26"/>
  <c r="E9" i="26"/>
  <c r="F9" i="26"/>
  <c r="G10" i="26"/>
  <c r="E10" i="26"/>
  <c r="H10" i="26" s="1"/>
  <c r="F10" i="26"/>
  <c r="G11" i="26"/>
  <c r="E11" i="26"/>
  <c r="H11" i="26" s="1"/>
  <c r="F11" i="26"/>
  <c r="G12" i="26"/>
  <c r="E12" i="26"/>
  <c r="H12" i="26" s="1"/>
  <c r="F12" i="26"/>
  <c r="G13" i="26"/>
  <c r="E13" i="26"/>
  <c r="H13" i="26" s="1"/>
  <c r="F13" i="26"/>
  <c r="E68" i="26"/>
  <c r="H68" i="26" s="1"/>
  <c r="E67" i="26"/>
  <c r="H67" i="26" s="1"/>
  <c r="E50" i="26"/>
  <c r="H50" i="26" s="1"/>
  <c r="E36" i="26"/>
  <c r="H36" i="26" s="1"/>
  <c r="E30" i="26"/>
  <c r="H30" i="26" s="1"/>
  <c r="E29" i="26"/>
  <c r="H29" i="26" s="1"/>
  <c r="E28" i="26"/>
  <c r="H28" i="26" s="1"/>
  <c r="E27" i="26"/>
  <c r="H27" i="26" s="1"/>
  <c r="E21" i="26"/>
  <c r="H21" i="26" s="1"/>
  <c r="G19" i="26"/>
  <c r="E19" i="26"/>
  <c r="H19" i="26" s="1"/>
  <c r="F68" i="26"/>
  <c r="F64" i="26"/>
  <c r="F54" i="26"/>
  <c r="F50" i="26"/>
  <c r="F32" i="26"/>
  <c r="F30" i="26"/>
  <c r="F29" i="26"/>
  <c r="F19" i="26"/>
  <c r="E144" i="26"/>
  <c r="H144" i="26" s="1"/>
  <c r="E143" i="26"/>
  <c r="H143" i="26" s="1"/>
  <c r="E131" i="26"/>
  <c r="H131" i="26" s="1"/>
  <c r="E129" i="26"/>
  <c r="H129" i="26" s="1"/>
  <c r="E128" i="26"/>
  <c r="H128" i="26" s="1"/>
  <c r="E126" i="26"/>
  <c r="H126" i="26" s="1"/>
  <c r="E125" i="26"/>
  <c r="H125" i="26" s="1"/>
  <c r="E123" i="26"/>
  <c r="H123" i="26" s="1"/>
  <c r="E121" i="26"/>
  <c r="H121" i="26" s="1"/>
  <c r="E115" i="26"/>
  <c r="H115" i="26" s="1"/>
  <c r="E114" i="26"/>
  <c r="H114" i="26" s="1"/>
  <c r="E113" i="26"/>
  <c r="H113" i="26" s="1"/>
  <c r="E111" i="26"/>
  <c r="H111" i="26" s="1"/>
  <c r="E103" i="26"/>
  <c r="H103" i="26" s="1"/>
  <c r="E94" i="26"/>
  <c r="H94" i="26" s="1"/>
  <c r="E93" i="26"/>
  <c r="H93" i="26" s="1"/>
  <c r="E92" i="26"/>
  <c r="H92" i="26" s="1"/>
  <c r="E91" i="26"/>
  <c r="H91" i="26" s="1"/>
  <c r="E90" i="26"/>
  <c r="H90" i="26" s="1"/>
  <c r="E82" i="26"/>
  <c r="H82" i="26" s="1"/>
  <c r="E81" i="26"/>
  <c r="H81" i="26" s="1"/>
  <c r="E80" i="26"/>
  <c r="H80" i="26" s="1"/>
  <c r="E79" i="26"/>
  <c r="H79" i="26" s="1"/>
  <c r="E78" i="26"/>
  <c r="H78" i="26" s="1"/>
  <c r="E77" i="26"/>
  <c r="H77" i="26" s="1"/>
  <c r="E76" i="26"/>
  <c r="H76" i="26" s="1"/>
  <c r="G75" i="26"/>
  <c r="E75" i="26"/>
  <c r="H75" i="26" s="1"/>
  <c r="F166" i="26"/>
  <c r="F164" i="26"/>
  <c r="F156" i="26"/>
  <c r="F153" i="26"/>
  <c r="F144" i="26"/>
  <c r="F131" i="26"/>
  <c r="F128" i="26"/>
  <c r="F126" i="26"/>
  <c r="F125" i="26"/>
  <c r="F122" i="26"/>
  <c r="F117" i="26"/>
  <c r="F116" i="26"/>
  <c r="F115" i="26"/>
  <c r="F114" i="26"/>
  <c r="F113" i="26"/>
  <c r="F111" i="26"/>
  <c r="F109" i="26"/>
  <c r="F104" i="26"/>
  <c r="F103" i="26"/>
  <c r="F99" i="26"/>
  <c r="F94" i="26"/>
  <c r="F92" i="26"/>
  <c r="F91" i="26"/>
  <c r="F80" i="26"/>
  <c r="F79" i="26"/>
  <c r="F76" i="26"/>
  <c r="F75" i="26"/>
  <c r="E329" i="26"/>
  <c r="H329" i="26" s="1"/>
  <c r="E328" i="26"/>
  <c r="H328" i="26" s="1"/>
  <c r="E324" i="26"/>
  <c r="H324" i="26" s="1"/>
  <c r="E319" i="26"/>
  <c r="H319" i="26" s="1"/>
  <c r="E306" i="26"/>
  <c r="H306" i="26" s="1"/>
  <c r="E300" i="26"/>
  <c r="H300" i="26" s="1"/>
  <c r="E298" i="26"/>
  <c r="H298" i="26" s="1"/>
  <c r="E297" i="26"/>
  <c r="H297" i="26" s="1"/>
  <c r="E294" i="26"/>
  <c r="H294" i="26" s="1"/>
  <c r="E276" i="26"/>
  <c r="H276" i="26" s="1"/>
  <c r="E246" i="26"/>
  <c r="H246" i="26" s="1"/>
  <c r="E241" i="26"/>
  <c r="H241" i="26" s="1"/>
  <c r="E239" i="26"/>
  <c r="H239" i="26" s="1"/>
  <c r="E238" i="26"/>
  <c r="H238" i="26" s="1"/>
  <c r="E232" i="26"/>
  <c r="H232" i="26" s="1"/>
  <c r="E230" i="26"/>
  <c r="H230" i="26" s="1"/>
  <c r="E228" i="26"/>
  <c r="H228" i="26" s="1"/>
  <c r="E227" i="26"/>
  <c r="H227" i="26" s="1"/>
  <c r="E225" i="26"/>
  <c r="H225" i="26" s="1"/>
  <c r="E218" i="26"/>
  <c r="H218" i="26" s="1"/>
  <c r="E214" i="26"/>
  <c r="H214" i="26" s="1"/>
  <c r="E213" i="26"/>
  <c r="H213" i="26" s="1"/>
  <c r="E210" i="26"/>
  <c r="H210" i="26" s="1"/>
  <c r="E205" i="26"/>
  <c r="H205" i="26" s="1"/>
  <c r="E204" i="26"/>
  <c r="H204" i="26" s="1"/>
  <c r="E203" i="26"/>
  <c r="H203" i="26" s="1"/>
  <c r="E202" i="26"/>
  <c r="H202" i="26" s="1"/>
  <c r="E201" i="26"/>
  <c r="H201" i="26" s="1"/>
  <c r="E200" i="26"/>
  <c r="H200" i="26" s="1"/>
  <c r="E199" i="26"/>
  <c r="H199" i="26" s="1"/>
  <c r="E194" i="26"/>
  <c r="H194" i="26" s="1"/>
  <c r="E193" i="26"/>
  <c r="H193" i="26" s="1"/>
  <c r="E188" i="26"/>
  <c r="H188" i="26" s="1"/>
  <c r="E187" i="26"/>
  <c r="H187" i="26" s="1"/>
  <c r="E182" i="26"/>
  <c r="H182" i="26" s="1"/>
  <c r="E181" i="26"/>
  <c r="H181" i="26" s="1"/>
  <c r="E179" i="26"/>
  <c r="H179" i="26" s="1"/>
  <c r="E178" i="26"/>
  <c r="H178" i="26" s="1"/>
  <c r="E176" i="26"/>
  <c r="H176" i="26" s="1"/>
  <c r="E174" i="26"/>
  <c r="H174" i="26" s="1"/>
  <c r="G173" i="26"/>
  <c r="E173" i="26"/>
  <c r="H173" i="26" s="1"/>
  <c r="F341" i="26"/>
  <c r="F329" i="26"/>
  <c r="F328" i="26"/>
  <c r="F321" i="26"/>
  <c r="F319" i="26"/>
  <c r="F310" i="26"/>
  <c r="F308" i="26"/>
  <c r="F305" i="26"/>
  <c r="F297" i="26"/>
  <c r="F294" i="26"/>
  <c r="F293" i="26"/>
  <c r="F290" i="26"/>
  <c r="F288" i="26"/>
  <c r="F287" i="26"/>
  <c r="F283" i="26"/>
  <c r="F277" i="26"/>
  <c r="F276" i="26"/>
  <c r="F275" i="26"/>
  <c r="F264" i="26"/>
  <c r="F259" i="26"/>
  <c r="F241" i="26"/>
  <c r="F239" i="26"/>
  <c r="F238" i="26"/>
  <c r="F235" i="26"/>
  <c r="F225" i="26"/>
  <c r="F218" i="26"/>
  <c r="F214" i="26"/>
  <c r="F213" i="26"/>
  <c r="F209" i="26"/>
  <c r="F208" i="26"/>
  <c r="F204" i="26"/>
  <c r="F203" i="26"/>
  <c r="F202" i="26"/>
  <c r="F201" i="26"/>
  <c r="F199" i="26"/>
  <c r="F194" i="26"/>
  <c r="F193" i="26"/>
  <c r="F188" i="26"/>
  <c r="F187" i="26"/>
  <c r="F186" i="26"/>
  <c r="F182" i="26"/>
  <c r="F179" i="26"/>
  <c r="F178" i="26"/>
  <c r="F174" i="26"/>
  <c r="F173" i="26"/>
  <c r="E568" i="26"/>
  <c r="H568" i="26" s="1"/>
  <c r="E562" i="26"/>
  <c r="H562" i="26" s="1"/>
  <c r="E561" i="26"/>
  <c r="H561" i="26" s="1"/>
  <c r="E560" i="26"/>
  <c r="H560" i="26" s="1"/>
  <c r="E559" i="26"/>
  <c r="H559" i="26" s="1"/>
  <c r="E554" i="26"/>
  <c r="H554" i="26" s="1"/>
  <c r="E548" i="26"/>
  <c r="H548" i="26" s="1"/>
  <c r="E538" i="26"/>
  <c r="H538" i="26" s="1"/>
  <c r="E535" i="26"/>
  <c r="H535" i="26" s="1"/>
  <c r="E529" i="26"/>
  <c r="H529" i="26" s="1"/>
  <c r="E516" i="26"/>
  <c r="H516" i="26" s="1"/>
  <c r="E511" i="26"/>
  <c r="H511" i="26" s="1"/>
  <c r="E490" i="26"/>
  <c r="H490" i="26" s="1"/>
  <c r="E489" i="26"/>
  <c r="H489" i="26" s="1"/>
  <c r="E484" i="26"/>
  <c r="H484" i="26" s="1"/>
  <c r="E479" i="26"/>
  <c r="H479" i="26" s="1"/>
  <c r="E471" i="26"/>
  <c r="H471" i="26" s="1"/>
  <c r="E470" i="26"/>
  <c r="H470" i="26" s="1"/>
  <c r="E469" i="26"/>
  <c r="H469" i="26" s="1"/>
  <c r="E465" i="26"/>
  <c r="H465" i="26" s="1"/>
  <c r="E459" i="26"/>
  <c r="H459" i="26" s="1"/>
  <c r="E458" i="26"/>
  <c r="H458" i="26" s="1"/>
  <c r="E445" i="26"/>
  <c r="H445" i="26" s="1"/>
  <c r="E443" i="26"/>
  <c r="H443" i="26" s="1"/>
  <c r="E442" i="26"/>
  <c r="H442" i="26" s="1"/>
  <c r="E420" i="26"/>
  <c r="H420" i="26" s="1"/>
  <c r="E413" i="26"/>
  <c r="H413" i="26" s="1"/>
  <c r="E412" i="26"/>
  <c r="H412" i="26" s="1"/>
  <c r="E410" i="26"/>
  <c r="H410" i="26" s="1"/>
  <c r="E409" i="26"/>
  <c r="H409" i="26" s="1"/>
  <c r="E408" i="26"/>
  <c r="H408" i="26" s="1"/>
  <c r="E403" i="26"/>
  <c r="H403" i="26" s="1"/>
  <c r="E399" i="26"/>
  <c r="H399" i="26" s="1"/>
  <c r="E398" i="26"/>
  <c r="H398" i="26" s="1"/>
  <c r="E397" i="26"/>
  <c r="H397" i="26" s="1"/>
  <c r="E395" i="26"/>
  <c r="H395" i="26" s="1"/>
  <c r="E389" i="26"/>
  <c r="H389" i="26" s="1"/>
  <c r="E388" i="26"/>
  <c r="H388" i="26" s="1"/>
  <c r="E384" i="26"/>
  <c r="H384" i="26" s="1"/>
  <c r="E383" i="26"/>
  <c r="H383" i="26" s="1"/>
  <c r="E380" i="26"/>
  <c r="H380" i="26" s="1"/>
  <c r="E374" i="26"/>
  <c r="H374" i="26" s="1"/>
  <c r="E373" i="26"/>
  <c r="H373" i="26" s="1"/>
  <c r="E370" i="26"/>
  <c r="H370" i="26" s="1"/>
  <c r="E369" i="26"/>
  <c r="H369" i="26" s="1"/>
  <c r="E365" i="26"/>
  <c r="H365" i="26" s="1"/>
  <c r="E362" i="26"/>
  <c r="H362" i="26" s="1"/>
  <c r="E361" i="26"/>
  <c r="H361" i="26" s="1"/>
  <c r="E359" i="26"/>
  <c r="H359" i="26" s="1"/>
  <c r="E355" i="26"/>
  <c r="H355" i="26" s="1"/>
  <c r="E351" i="26"/>
  <c r="H351" i="26" s="1"/>
  <c r="E350" i="26"/>
  <c r="H350" i="26" s="1"/>
  <c r="G349" i="26"/>
  <c r="E349" i="26"/>
  <c r="H349" i="26" s="1"/>
  <c r="F574" i="26"/>
  <c r="F570" i="26"/>
  <c r="F568" i="26"/>
  <c r="F562" i="26"/>
  <c r="F561" i="26"/>
  <c r="F560" i="26"/>
  <c r="F559" i="26"/>
  <c r="F554" i="26"/>
  <c r="F551" i="26"/>
  <c r="F548" i="26"/>
  <c r="F541" i="26"/>
  <c r="F538" i="26"/>
  <c r="F535" i="26"/>
  <c r="F530" i="26"/>
  <c r="F528" i="26"/>
  <c r="F517" i="26"/>
  <c r="F516" i="26"/>
  <c r="F515" i="26"/>
  <c r="F511" i="26"/>
  <c r="F510" i="26"/>
  <c r="F500" i="26"/>
  <c r="F498" i="26"/>
  <c r="F497" i="26"/>
  <c r="F486" i="26"/>
  <c r="F484" i="26"/>
  <c r="F483" i="26"/>
  <c r="F481" i="26"/>
  <c r="F479" i="26"/>
  <c r="F471" i="26"/>
  <c r="F466" i="26"/>
  <c r="F465" i="26"/>
  <c r="F445" i="26"/>
  <c r="F442" i="26"/>
  <c r="F429" i="26"/>
  <c r="F428" i="26"/>
  <c r="F424" i="26"/>
  <c r="F420" i="26"/>
  <c r="F417" i="26"/>
  <c r="F413" i="26"/>
  <c r="F412" i="26"/>
  <c r="F411" i="26"/>
  <c r="F410" i="26"/>
  <c r="F409" i="26"/>
  <c r="F408" i="26"/>
  <c r="F399" i="26"/>
  <c r="F398" i="26"/>
  <c r="F397" i="26"/>
  <c r="F395" i="26"/>
  <c r="F388" i="26"/>
  <c r="F384" i="26"/>
  <c r="F380" i="26"/>
  <c r="F374" i="26"/>
  <c r="F373" i="26"/>
  <c r="F372" i="26"/>
  <c r="F369" i="26"/>
  <c r="F365" i="26"/>
  <c r="F362" i="26"/>
  <c r="F361" i="26"/>
  <c r="F358" i="26"/>
  <c r="F357" i="26"/>
  <c r="F356" i="26"/>
  <c r="F355" i="26"/>
  <c r="F352" i="26"/>
  <c r="F350" i="26"/>
  <c r="F349" i="26"/>
  <c r="E609" i="26"/>
  <c r="H609" i="26" s="1"/>
  <c r="E608" i="26"/>
  <c r="H608" i="26" s="1"/>
  <c r="E601" i="26"/>
  <c r="H601" i="26" s="1"/>
  <c r="E600" i="26"/>
  <c r="H600" i="26" s="1"/>
  <c r="E593" i="26"/>
  <c r="H593" i="26" s="1"/>
  <c r="E587" i="26"/>
  <c r="H587" i="26" s="1"/>
  <c r="E586" i="26"/>
  <c r="H586" i="26" s="1"/>
  <c r="E585" i="26"/>
  <c r="H585" i="26" s="1"/>
  <c r="E584" i="26"/>
  <c r="H584" i="26" s="1"/>
  <c r="G582" i="26"/>
  <c r="E582" i="26"/>
  <c r="H582" i="26" s="1"/>
  <c r="F609" i="26"/>
  <c r="F608" i="26"/>
  <c r="F605" i="26"/>
  <c r="F602" i="26"/>
  <c r="F601" i="26"/>
  <c r="F600" i="26"/>
  <c r="F599" i="26"/>
  <c r="F598" i="26"/>
  <c r="F593" i="26"/>
  <c r="F587" i="26"/>
  <c r="F586" i="26"/>
  <c r="F585" i="26"/>
  <c r="F584" i="26"/>
  <c r="F582" i="26"/>
  <c r="G9" i="27"/>
  <c r="E9" i="27"/>
  <c r="F9" i="27"/>
  <c r="G10" i="27"/>
  <c r="E10" i="27"/>
  <c r="H10" i="27" s="1"/>
  <c r="F10" i="27"/>
  <c r="G11" i="27"/>
  <c r="E11" i="27"/>
  <c r="H11" i="27" s="1"/>
  <c r="F11" i="27"/>
  <c r="G12" i="27"/>
  <c r="E12" i="27"/>
  <c r="H12" i="27" s="1"/>
  <c r="F12" i="27"/>
  <c r="G13" i="27"/>
  <c r="E13" i="27"/>
  <c r="H13" i="27" s="1"/>
  <c r="F13" i="27"/>
  <c r="E67" i="27"/>
  <c r="H67" i="27" s="1"/>
  <c r="E64" i="27"/>
  <c r="H64" i="27" s="1"/>
  <c r="E61" i="27"/>
  <c r="H61" i="27" s="1"/>
  <c r="E50" i="27"/>
  <c r="H50" i="27" s="1"/>
  <c r="E49" i="27"/>
  <c r="H49" i="27" s="1"/>
  <c r="E30" i="27"/>
  <c r="H30" i="27" s="1"/>
  <c r="E29" i="27"/>
  <c r="H29" i="27" s="1"/>
  <c r="E27" i="27"/>
  <c r="H27" i="27" s="1"/>
  <c r="G19" i="27"/>
  <c r="E19" i="27"/>
  <c r="H19" i="27" s="1"/>
  <c r="F67" i="27"/>
  <c r="F53" i="27"/>
  <c r="F50" i="27"/>
  <c r="F39" i="27"/>
  <c r="F36" i="27"/>
  <c r="F30" i="27"/>
  <c r="F27" i="27"/>
  <c r="F19" i="27"/>
  <c r="E132" i="27"/>
  <c r="H132" i="27" s="1"/>
  <c r="E131" i="27"/>
  <c r="H131" i="27" s="1"/>
  <c r="E129" i="27"/>
  <c r="H129" i="27" s="1"/>
  <c r="E125" i="27"/>
  <c r="H125" i="27" s="1"/>
  <c r="E121" i="27"/>
  <c r="H121" i="27" s="1"/>
  <c r="E120" i="27"/>
  <c r="H120" i="27" s="1"/>
  <c r="E117" i="27"/>
  <c r="H117" i="27" s="1"/>
  <c r="E115" i="27"/>
  <c r="H115" i="27" s="1"/>
  <c r="E113" i="27"/>
  <c r="H113" i="27" s="1"/>
  <c r="E112" i="27"/>
  <c r="H112" i="27" s="1"/>
  <c r="E111" i="27"/>
  <c r="H111" i="27" s="1"/>
  <c r="E104" i="27"/>
  <c r="H104" i="27" s="1"/>
  <c r="E103" i="27"/>
  <c r="H103" i="27" s="1"/>
  <c r="E94" i="27"/>
  <c r="H94" i="27" s="1"/>
  <c r="E93" i="27"/>
  <c r="H93" i="27" s="1"/>
  <c r="E92" i="27"/>
  <c r="H92" i="27" s="1"/>
  <c r="E91" i="27"/>
  <c r="H91" i="27" s="1"/>
  <c r="E90" i="27"/>
  <c r="H90" i="27" s="1"/>
  <c r="E84" i="27"/>
  <c r="H84" i="27" s="1"/>
  <c r="E80" i="27"/>
  <c r="H80" i="27" s="1"/>
  <c r="E79" i="27"/>
  <c r="H79" i="27" s="1"/>
  <c r="E78" i="27"/>
  <c r="H78" i="27" s="1"/>
  <c r="E76" i="27"/>
  <c r="H76" i="27" s="1"/>
  <c r="G75" i="27"/>
  <c r="E75" i="27"/>
  <c r="H75" i="27" s="1"/>
  <c r="F164" i="27"/>
  <c r="F154" i="27"/>
  <c r="F152" i="27"/>
  <c r="F143" i="27"/>
  <c r="F142" i="27"/>
  <c r="F134" i="27"/>
  <c r="F132" i="27"/>
  <c r="F131" i="27"/>
  <c r="F130" i="27"/>
  <c r="F129" i="27"/>
  <c r="F128" i="27"/>
  <c r="F125" i="27"/>
  <c r="F124" i="27"/>
  <c r="F122" i="27"/>
  <c r="F120" i="27"/>
  <c r="F115" i="27"/>
  <c r="F113" i="27"/>
  <c r="F112" i="27"/>
  <c r="F111" i="27"/>
  <c r="F109" i="27"/>
  <c r="F104" i="27"/>
  <c r="F103" i="27"/>
  <c r="F99" i="27"/>
  <c r="F93" i="27"/>
  <c r="F92" i="27"/>
  <c r="F91" i="27"/>
  <c r="F89" i="27"/>
  <c r="F82" i="27"/>
  <c r="F80" i="27"/>
  <c r="F79" i="27"/>
  <c r="F76" i="27"/>
  <c r="F75" i="27"/>
  <c r="E343" i="27"/>
  <c r="H343" i="27" s="1"/>
  <c r="E333" i="27"/>
  <c r="H333" i="27" s="1"/>
  <c r="E328" i="27"/>
  <c r="H328" i="27" s="1"/>
  <c r="E324" i="27"/>
  <c r="H324" i="27" s="1"/>
  <c r="E319" i="27"/>
  <c r="H319" i="27" s="1"/>
  <c r="E317" i="27"/>
  <c r="H317" i="27" s="1"/>
  <c r="E308" i="27"/>
  <c r="H308" i="27" s="1"/>
  <c r="E305" i="27"/>
  <c r="H305" i="27" s="1"/>
  <c r="E300" i="27"/>
  <c r="H300" i="27" s="1"/>
  <c r="E296" i="27"/>
  <c r="H296" i="27" s="1"/>
  <c r="E294" i="27"/>
  <c r="H294" i="27" s="1"/>
  <c r="E293" i="27"/>
  <c r="H293" i="27" s="1"/>
  <c r="E289" i="27"/>
  <c r="H289" i="27" s="1"/>
  <c r="E288" i="27"/>
  <c r="H288" i="27" s="1"/>
  <c r="E287" i="27"/>
  <c r="H287" i="27" s="1"/>
  <c r="E283" i="27"/>
  <c r="H283" i="27" s="1"/>
  <c r="E278" i="27"/>
  <c r="H278" i="27" s="1"/>
  <c r="E277" i="27"/>
  <c r="H277" i="27" s="1"/>
  <c r="E275" i="27"/>
  <c r="H275" i="27" s="1"/>
  <c r="E264" i="27"/>
  <c r="H264" i="27" s="1"/>
  <c r="E260" i="27"/>
  <c r="H260" i="27" s="1"/>
  <c r="E249" i="27"/>
  <c r="H249" i="27" s="1"/>
  <c r="E244" i="27"/>
  <c r="H244" i="27" s="1"/>
  <c r="E241" i="27"/>
  <c r="H241" i="27" s="1"/>
  <c r="E238" i="27"/>
  <c r="H238" i="27" s="1"/>
  <c r="E232" i="27"/>
  <c r="H232" i="27" s="1"/>
  <c r="E227" i="27"/>
  <c r="H227" i="27" s="1"/>
  <c r="E225" i="27"/>
  <c r="H225" i="27" s="1"/>
  <c r="E218" i="27"/>
  <c r="H218" i="27" s="1"/>
  <c r="E213" i="27"/>
  <c r="H213" i="27" s="1"/>
  <c r="E209" i="27"/>
  <c r="H209" i="27" s="1"/>
  <c r="E205" i="27"/>
  <c r="H205" i="27" s="1"/>
  <c r="E204" i="27"/>
  <c r="H204" i="27" s="1"/>
  <c r="E203" i="27"/>
  <c r="H203" i="27" s="1"/>
  <c r="E202" i="27"/>
  <c r="H202" i="27" s="1"/>
  <c r="E201" i="27"/>
  <c r="H201" i="27" s="1"/>
  <c r="E200" i="27"/>
  <c r="H200" i="27" s="1"/>
  <c r="E199" i="27"/>
  <c r="H199" i="27" s="1"/>
  <c r="E197" i="27"/>
  <c r="H197" i="27" s="1"/>
  <c r="E194" i="27"/>
  <c r="H194" i="27" s="1"/>
  <c r="E193" i="27"/>
  <c r="H193" i="27" s="1"/>
  <c r="E189" i="27"/>
  <c r="H189" i="27" s="1"/>
  <c r="E188" i="27"/>
  <c r="H188" i="27" s="1"/>
  <c r="E187" i="27"/>
  <c r="H187" i="27" s="1"/>
  <c r="E186" i="27"/>
  <c r="H186" i="27" s="1"/>
  <c r="E182" i="27"/>
  <c r="H182" i="27" s="1"/>
  <c r="E181" i="27"/>
  <c r="H181" i="27" s="1"/>
  <c r="E180" i="27"/>
  <c r="H180" i="27" s="1"/>
  <c r="E179" i="27"/>
  <c r="H179" i="27" s="1"/>
  <c r="E178" i="27"/>
  <c r="H178" i="27" s="1"/>
  <c r="E176" i="27"/>
  <c r="H176" i="27" s="1"/>
  <c r="E174" i="27"/>
  <c r="H174" i="27" s="1"/>
  <c r="G173" i="27"/>
  <c r="E173" i="27"/>
  <c r="H173" i="27" s="1"/>
  <c r="F327" i="27"/>
  <c r="F324" i="27"/>
  <c r="F321" i="27"/>
  <c r="F319" i="27"/>
  <c r="F297" i="27"/>
  <c r="F294" i="27"/>
  <c r="F293" i="27"/>
  <c r="F291" i="27"/>
  <c r="F290" i="27"/>
  <c r="F288" i="27"/>
  <c r="F287" i="27"/>
  <c r="F276" i="27"/>
  <c r="F275" i="27"/>
  <c r="F264" i="27"/>
  <c r="F261" i="27"/>
  <c r="F259" i="27"/>
  <c r="F255" i="27"/>
  <c r="F244" i="27"/>
  <c r="F241" i="27"/>
  <c r="F232" i="27"/>
  <c r="F225" i="27"/>
  <c r="F218" i="27"/>
  <c r="F213" i="27"/>
  <c r="F210" i="27"/>
  <c r="F209" i="27"/>
  <c r="F208" i="27"/>
  <c r="F205" i="27"/>
  <c r="F204" i="27"/>
  <c r="F203" i="27"/>
  <c r="F202" i="27"/>
  <c r="F201" i="27"/>
  <c r="F193" i="27"/>
  <c r="F191" i="27"/>
  <c r="F189" i="27"/>
  <c r="F188" i="27"/>
  <c r="F187" i="27"/>
  <c r="F186" i="27"/>
  <c r="F185" i="27"/>
  <c r="F182" i="27"/>
  <c r="F181" i="27"/>
  <c r="F179" i="27"/>
  <c r="F178" i="27"/>
  <c r="F174" i="27"/>
  <c r="F173" i="27"/>
  <c r="E572" i="27"/>
  <c r="H572" i="27" s="1"/>
  <c r="E571" i="27"/>
  <c r="H571" i="27" s="1"/>
  <c r="E570" i="27"/>
  <c r="H570" i="27" s="1"/>
  <c r="E568" i="27"/>
  <c r="H568" i="27" s="1"/>
  <c r="E562" i="27"/>
  <c r="H562" i="27" s="1"/>
  <c r="E561" i="27"/>
  <c r="H561" i="27" s="1"/>
  <c r="E559" i="27"/>
  <c r="H559" i="27" s="1"/>
  <c r="E554" i="27"/>
  <c r="H554" i="27" s="1"/>
  <c r="E551" i="27"/>
  <c r="H551" i="27" s="1"/>
  <c r="E541" i="27"/>
  <c r="H541" i="27" s="1"/>
  <c r="E539" i="27"/>
  <c r="H539" i="27" s="1"/>
  <c r="E538" i="27"/>
  <c r="H538" i="27" s="1"/>
  <c r="E535" i="27"/>
  <c r="H535" i="27" s="1"/>
  <c r="E534" i="27"/>
  <c r="H534" i="27" s="1"/>
  <c r="E532" i="27"/>
  <c r="H532" i="27" s="1"/>
  <c r="E529" i="27"/>
  <c r="H529" i="27" s="1"/>
  <c r="E522" i="27"/>
  <c r="H522" i="27" s="1"/>
  <c r="E517" i="27"/>
  <c r="H517" i="27" s="1"/>
  <c r="E516" i="27"/>
  <c r="H516" i="27" s="1"/>
  <c r="E515" i="27"/>
  <c r="H515" i="27" s="1"/>
  <c r="E514" i="27"/>
  <c r="H514" i="27" s="1"/>
  <c r="E511" i="27"/>
  <c r="H511" i="27" s="1"/>
  <c r="E510" i="27"/>
  <c r="H510" i="27" s="1"/>
  <c r="E508" i="27"/>
  <c r="H508" i="27" s="1"/>
  <c r="E498" i="27"/>
  <c r="H498" i="27" s="1"/>
  <c r="E490" i="27"/>
  <c r="H490" i="27" s="1"/>
  <c r="E489" i="27"/>
  <c r="H489" i="27" s="1"/>
  <c r="E485" i="27"/>
  <c r="H485" i="27" s="1"/>
  <c r="E484" i="27"/>
  <c r="H484" i="27" s="1"/>
  <c r="E483" i="27"/>
  <c r="H483" i="27" s="1"/>
  <c r="E481" i="27"/>
  <c r="H481" i="27" s="1"/>
  <c r="E479" i="27"/>
  <c r="H479" i="27" s="1"/>
  <c r="E476" i="27"/>
  <c r="H476" i="27" s="1"/>
  <c r="E471" i="27"/>
  <c r="H471" i="27" s="1"/>
  <c r="E470" i="27"/>
  <c r="H470" i="27" s="1"/>
  <c r="E465" i="27"/>
  <c r="H465" i="27" s="1"/>
  <c r="E461" i="27"/>
  <c r="H461" i="27" s="1"/>
  <c r="E458" i="27"/>
  <c r="H458" i="27" s="1"/>
  <c r="E456" i="27"/>
  <c r="H456" i="27" s="1"/>
  <c r="E455" i="27"/>
  <c r="H455" i="27" s="1"/>
  <c r="E454" i="27"/>
  <c r="H454" i="27" s="1"/>
  <c r="E453" i="27"/>
  <c r="H453" i="27" s="1"/>
  <c r="E445" i="27"/>
  <c r="H445" i="27" s="1"/>
  <c r="E429" i="27"/>
  <c r="H429" i="27" s="1"/>
  <c r="E428" i="27"/>
  <c r="H428" i="27" s="1"/>
  <c r="E426" i="27"/>
  <c r="H426" i="27" s="1"/>
  <c r="E424" i="27"/>
  <c r="H424" i="27" s="1"/>
  <c r="E420" i="27"/>
  <c r="H420" i="27" s="1"/>
  <c r="E413" i="27"/>
  <c r="H413" i="27" s="1"/>
  <c r="E412" i="27"/>
  <c r="H412" i="27" s="1"/>
  <c r="E410" i="27"/>
  <c r="H410" i="27" s="1"/>
  <c r="E409" i="27"/>
  <c r="H409" i="27" s="1"/>
  <c r="E403" i="27"/>
  <c r="H403" i="27" s="1"/>
  <c r="E401" i="27"/>
  <c r="H401" i="27" s="1"/>
  <c r="E399" i="27"/>
  <c r="H399" i="27" s="1"/>
  <c r="E398" i="27"/>
  <c r="H398" i="27" s="1"/>
  <c r="E397" i="27"/>
  <c r="H397" i="27" s="1"/>
  <c r="E395" i="27"/>
  <c r="H395" i="27" s="1"/>
  <c r="E392" i="27"/>
  <c r="H392" i="27" s="1"/>
  <c r="E388" i="27"/>
  <c r="H388" i="27" s="1"/>
  <c r="E385" i="27"/>
  <c r="H385" i="27" s="1"/>
  <c r="E384" i="27"/>
  <c r="H384" i="27" s="1"/>
  <c r="E383" i="27"/>
  <c r="H383" i="27" s="1"/>
  <c r="E382" i="27"/>
  <c r="H382" i="27" s="1"/>
  <c r="E380" i="27"/>
  <c r="H380" i="27" s="1"/>
  <c r="E376" i="27"/>
  <c r="H376" i="27" s="1"/>
  <c r="E374" i="27"/>
  <c r="H374" i="27" s="1"/>
  <c r="E373" i="27"/>
  <c r="H373" i="27" s="1"/>
  <c r="E372" i="27"/>
  <c r="H372" i="27" s="1"/>
  <c r="E370" i="27"/>
  <c r="H370" i="27" s="1"/>
  <c r="E369" i="27"/>
  <c r="H369" i="27" s="1"/>
  <c r="E366" i="27"/>
  <c r="H366" i="27" s="1"/>
  <c r="E365" i="27"/>
  <c r="H365" i="27" s="1"/>
  <c r="E364" i="27"/>
  <c r="H364" i="27" s="1"/>
  <c r="E362" i="27"/>
  <c r="H362" i="27" s="1"/>
  <c r="E361" i="27"/>
  <c r="H361" i="27" s="1"/>
  <c r="E359" i="27"/>
  <c r="H359" i="27" s="1"/>
  <c r="E358" i="27"/>
  <c r="H358" i="27" s="1"/>
  <c r="E357" i="27"/>
  <c r="H357" i="27" s="1"/>
  <c r="E355" i="27"/>
  <c r="H355" i="27" s="1"/>
  <c r="E354" i="27"/>
  <c r="H354" i="27" s="1"/>
  <c r="E351" i="27"/>
  <c r="H351" i="27" s="1"/>
  <c r="E350" i="27"/>
  <c r="H350" i="27" s="1"/>
  <c r="G349" i="27"/>
  <c r="E349" i="27"/>
  <c r="H349" i="27" s="1"/>
  <c r="F574" i="27"/>
  <c r="F572" i="27"/>
  <c r="F570" i="27"/>
  <c r="F568" i="27"/>
  <c r="F562" i="27"/>
  <c r="F561" i="27"/>
  <c r="F560" i="27"/>
  <c r="F559" i="27"/>
  <c r="F556" i="27"/>
  <c r="F554" i="27"/>
  <c r="F548" i="27"/>
  <c r="F542" i="27"/>
  <c r="F539" i="27"/>
  <c r="F538" i="27"/>
  <c r="F535" i="27"/>
  <c r="F532" i="27"/>
  <c r="F521" i="27"/>
  <c r="F515" i="27"/>
  <c r="F511" i="27"/>
  <c r="F510" i="27"/>
  <c r="F509" i="27"/>
  <c r="F508" i="27"/>
  <c r="F500" i="27"/>
  <c r="F498" i="27"/>
  <c r="F495" i="27"/>
  <c r="F491" i="27"/>
  <c r="F490" i="27"/>
  <c r="F484" i="27"/>
  <c r="F483" i="27"/>
  <c r="F481" i="27"/>
  <c r="F480" i="27"/>
  <c r="F479" i="27"/>
  <c r="F471" i="27"/>
  <c r="F470" i="27"/>
  <c r="F465" i="27"/>
  <c r="F464" i="27"/>
  <c r="F463" i="27"/>
  <c r="F461" i="27"/>
  <c r="F458" i="27"/>
  <c r="F455" i="27"/>
  <c r="F442" i="27"/>
  <c r="F429" i="27"/>
  <c r="F428" i="27"/>
  <c r="F420" i="27"/>
  <c r="F413" i="27"/>
  <c r="F412" i="27"/>
  <c r="F410" i="27"/>
  <c r="F409" i="27"/>
  <c r="F399" i="27"/>
  <c r="F398" i="27"/>
  <c r="F397" i="27"/>
  <c r="F395" i="27"/>
  <c r="F388" i="27"/>
  <c r="F385" i="27"/>
  <c r="F384" i="27"/>
  <c r="F383" i="27"/>
  <c r="F380" i="27"/>
  <c r="F376" i="27"/>
  <c r="F374" i="27"/>
  <c r="F373" i="27"/>
  <c r="F372" i="27"/>
  <c r="F369" i="27"/>
  <c r="F365" i="27"/>
  <c r="F364" i="27"/>
  <c r="F362" i="27"/>
  <c r="F361" i="27"/>
  <c r="F358" i="27"/>
  <c r="F357" i="27"/>
  <c r="F355" i="27"/>
  <c r="F351" i="27"/>
  <c r="F350" i="27"/>
  <c r="F349" i="27"/>
  <c r="E609" i="27"/>
  <c r="H609" i="27" s="1"/>
  <c r="E608" i="27"/>
  <c r="H608" i="27" s="1"/>
  <c r="E605" i="27"/>
  <c r="H605" i="27" s="1"/>
  <c r="E603" i="27"/>
  <c r="H603" i="27" s="1"/>
  <c r="E601" i="27"/>
  <c r="H601" i="27" s="1"/>
  <c r="E600" i="27"/>
  <c r="H600" i="27" s="1"/>
  <c r="E599" i="27"/>
  <c r="H599" i="27" s="1"/>
  <c r="E598" i="27"/>
  <c r="H598" i="27" s="1"/>
  <c r="E592" i="27"/>
  <c r="H592" i="27" s="1"/>
  <c r="E587" i="27"/>
  <c r="H587" i="27" s="1"/>
  <c r="E586" i="27"/>
  <c r="H586" i="27" s="1"/>
  <c r="E585" i="27"/>
  <c r="H585" i="27" s="1"/>
  <c r="E584" i="27"/>
  <c r="H584" i="27" s="1"/>
  <c r="G582" i="27"/>
  <c r="E582" i="27"/>
  <c r="H582" i="27" s="1"/>
  <c r="F609" i="27"/>
  <c r="F608" i="27"/>
  <c r="F605" i="27"/>
  <c r="F603" i="27"/>
  <c r="F601" i="27"/>
  <c r="F600" i="27"/>
  <c r="F599" i="27"/>
  <c r="F597" i="27"/>
  <c r="F589" i="27"/>
  <c r="F588" i="27"/>
  <c r="F587" i="27"/>
  <c r="F586" i="27"/>
  <c r="F585" i="27"/>
  <c r="F584" i="27"/>
  <c r="F582" i="27"/>
  <c r="G9" i="28"/>
  <c r="E9" i="28"/>
  <c r="F9" i="28"/>
  <c r="G10" i="28"/>
  <c r="E10" i="28"/>
  <c r="H10" i="28" s="1"/>
  <c r="F10" i="28"/>
  <c r="G11" i="28"/>
  <c r="E11" i="28"/>
  <c r="H11" i="28" s="1"/>
  <c r="F11" i="28"/>
  <c r="G12" i="28"/>
  <c r="E12" i="28"/>
  <c r="H12" i="28" s="1"/>
  <c r="F12" i="28"/>
  <c r="G13" i="28"/>
  <c r="E13" i="28"/>
  <c r="H13" i="28" s="1"/>
  <c r="F13" i="28"/>
  <c r="E62" i="28"/>
  <c r="H62" i="28" s="1"/>
  <c r="E54" i="28"/>
  <c r="H54" i="28" s="1"/>
  <c r="E53" i="28"/>
  <c r="H53" i="28" s="1"/>
  <c r="E39" i="28"/>
  <c r="H39" i="28" s="1"/>
  <c r="E36" i="28"/>
  <c r="H36" i="28" s="1"/>
  <c r="E29" i="28"/>
  <c r="H29" i="28" s="1"/>
  <c r="E24" i="28"/>
  <c r="H24" i="28" s="1"/>
  <c r="G19" i="28"/>
  <c r="E19" i="28"/>
  <c r="H19" i="28" s="1"/>
  <c r="F67" i="28"/>
  <c r="F62" i="28"/>
  <c r="F50" i="28"/>
  <c r="F49" i="28"/>
  <c r="F36" i="28"/>
  <c r="F19" i="28"/>
  <c r="E159" i="28"/>
  <c r="H159" i="28" s="1"/>
  <c r="E139" i="28"/>
  <c r="H139" i="28" s="1"/>
  <c r="E134" i="28"/>
  <c r="H134" i="28" s="1"/>
  <c r="E132" i="28"/>
  <c r="H132" i="28" s="1"/>
  <c r="E131" i="28"/>
  <c r="H131" i="28" s="1"/>
  <c r="E129" i="28"/>
  <c r="H129" i="28" s="1"/>
  <c r="E126" i="28"/>
  <c r="H126" i="28" s="1"/>
  <c r="E125" i="28"/>
  <c r="H125" i="28" s="1"/>
  <c r="E114" i="28"/>
  <c r="H114" i="28" s="1"/>
  <c r="E111" i="28"/>
  <c r="H111" i="28" s="1"/>
  <c r="E108" i="28"/>
  <c r="H108" i="28" s="1"/>
  <c r="E106" i="28"/>
  <c r="H106" i="28" s="1"/>
  <c r="E105" i="28"/>
  <c r="H105" i="28" s="1"/>
  <c r="E104" i="28"/>
  <c r="H104" i="28" s="1"/>
  <c r="E103" i="28"/>
  <c r="H103" i="28" s="1"/>
  <c r="E99" i="28"/>
  <c r="H99" i="28" s="1"/>
  <c r="E94" i="28"/>
  <c r="H94" i="28" s="1"/>
  <c r="E93" i="28"/>
  <c r="H93" i="28" s="1"/>
  <c r="E92" i="28"/>
  <c r="H92" i="28" s="1"/>
  <c r="E91" i="28"/>
  <c r="H91" i="28" s="1"/>
  <c r="E80" i="28"/>
  <c r="H80" i="28" s="1"/>
  <c r="E79" i="28"/>
  <c r="H79" i="28" s="1"/>
  <c r="E78" i="28"/>
  <c r="H78" i="28" s="1"/>
  <c r="E76" i="28"/>
  <c r="H76" i="28" s="1"/>
  <c r="G75" i="28"/>
  <c r="E75" i="28"/>
  <c r="H75" i="28" s="1"/>
  <c r="F153" i="28"/>
  <c r="F148" i="28"/>
  <c r="F139" i="28"/>
  <c r="F137" i="28"/>
  <c r="F132" i="28"/>
  <c r="F131" i="28"/>
  <c r="F130" i="28"/>
  <c r="F129" i="28"/>
  <c r="F128" i="28"/>
  <c r="F114" i="28"/>
  <c r="F112" i="28"/>
  <c r="F109" i="28"/>
  <c r="F107" i="28"/>
  <c r="F106" i="28"/>
  <c r="F104" i="28"/>
  <c r="F103" i="28"/>
  <c r="F99" i="28"/>
  <c r="F94" i="28"/>
  <c r="F93" i="28"/>
  <c r="F92" i="28"/>
  <c r="F91" i="28"/>
  <c r="F87" i="28"/>
  <c r="F81" i="28"/>
  <c r="F80" i="28"/>
  <c r="F79" i="28"/>
  <c r="F77" i="28"/>
  <c r="F76" i="28"/>
  <c r="F75" i="28"/>
  <c r="E319" i="28"/>
  <c r="H319" i="28" s="1"/>
  <c r="E315" i="28"/>
  <c r="H315" i="28" s="1"/>
  <c r="E294" i="28"/>
  <c r="H294" i="28" s="1"/>
  <c r="E287" i="28"/>
  <c r="H287" i="28" s="1"/>
  <c r="E278" i="28"/>
  <c r="H278" i="28" s="1"/>
  <c r="E277" i="28"/>
  <c r="H277" i="28" s="1"/>
  <c r="E276" i="28"/>
  <c r="H276" i="28" s="1"/>
  <c r="E255" i="28"/>
  <c r="H255" i="28" s="1"/>
  <c r="E247" i="28"/>
  <c r="H247" i="28" s="1"/>
  <c r="E241" i="28"/>
  <c r="H241" i="28" s="1"/>
  <c r="E238" i="28"/>
  <c r="H238" i="28" s="1"/>
  <c r="E225" i="28"/>
  <c r="H225" i="28" s="1"/>
  <c r="E224" i="28"/>
  <c r="H224" i="28" s="1"/>
  <c r="E222" i="28"/>
  <c r="H222" i="28" s="1"/>
  <c r="E221" i="28"/>
  <c r="H221" i="28" s="1"/>
  <c r="E210" i="28"/>
  <c r="H210" i="28" s="1"/>
  <c r="E204" i="28"/>
  <c r="H204" i="28" s="1"/>
  <c r="E201" i="28"/>
  <c r="H201" i="28" s="1"/>
  <c r="E179" i="28"/>
  <c r="H179" i="28" s="1"/>
  <c r="E178" i="28"/>
  <c r="H178" i="28" s="1"/>
  <c r="E176" i="28"/>
  <c r="H176" i="28" s="1"/>
  <c r="E174" i="28"/>
  <c r="H174" i="28" s="1"/>
  <c r="G173" i="28"/>
  <c r="E173" i="28"/>
  <c r="H173" i="28" s="1"/>
  <c r="F319" i="28"/>
  <c r="F315" i="28"/>
  <c r="F313" i="28"/>
  <c r="F278" i="28"/>
  <c r="F277" i="28"/>
  <c r="F275" i="28"/>
  <c r="F264" i="28"/>
  <c r="F250" i="28"/>
  <c r="F246" i="28"/>
  <c r="F241" i="28"/>
  <c r="F238" i="28"/>
  <c r="F222" i="28"/>
  <c r="F221" i="28"/>
  <c r="F218" i="28"/>
  <c r="F216" i="28"/>
  <c r="F213" i="28"/>
  <c r="F210" i="28"/>
  <c r="F208" i="28"/>
  <c r="F202" i="28"/>
  <c r="F201" i="28"/>
  <c r="F197" i="28"/>
  <c r="F188" i="28"/>
  <c r="F187" i="28"/>
  <c r="F179" i="28"/>
  <c r="F173" i="28"/>
  <c r="E566" i="28"/>
  <c r="H566" i="28" s="1"/>
  <c r="E565" i="28"/>
  <c r="H565" i="28" s="1"/>
  <c r="E563" i="28"/>
  <c r="H563" i="28" s="1"/>
  <c r="E562" i="28"/>
  <c r="H562" i="28" s="1"/>
  <c r="E561" i="28"/>
  <c r="H561" i="28" s="1"/>
  <c r="E559" i="28"/>
  <c r="H559" i="28" s="1"/>
  <c r="E554" i="28"/>
  <c r="H554" i="28" s="1"/>
  <c r="E551" i="28"/>
  <c r="H551" i="28" s="1"/>
  <c r="E535" i="28"/>
  <c r="H535" i="28" s="1"/>
  <c r="E498" i="28"/>
  <c r="H498" i="28" s="1"/>
  <c r="E490" i="28"/>
  <c r="H490" i="28" s="1"/>
  <c r="E489" i="28"/>
  <c r="H489" i="28" s="1"/>
  <c r="E487" i="28"/>
  <c r="H487" i="28" s="1"/>
  <c r="E483" i="28"/>
  <c r="H483" i="28" s="1"/>
  <c r="E479" i="28"/>
  <c r="H479" i="28" s="1"/>
  <c r="E477" i="28"/>
  <c r="H477" i="28" s="1"/>
  <c r="E471" i="28"/>
  <c r="H471" i="28" s="1"/>
  <c r="E469" i="28"/>
  <c r="H469" i="28" s="1"/>
  <c r="E466" i="28"/>
  <c r="H466" i="28" s="1"/>
  <c r="E465" i="28"/>
  <c r="H465" i="28" s="1"/>
  <c r="E462" i="28"/>
  <c r="H462" i="28" s="1"/>
  <c r="E458" i="28"/>
  <c r="H458" i="28" s="1"/>
  <c r="E432" i="28"/>
  <c r="H432" i="28" s="1"/>
  <c r="E429" i="28"/>
  <c r="H429" i="28" s="1"/>
  <c r="E428" i="28"/>
  <c r="H428" i="28" s="1"/>
  <c r="E422" i="28"/>
  <c r="H422" i="28" s="1"/>
  <c r="E420" i="28"/>
  <c r="H420" i="28" s="1"/>
  <c r="E411" i="28"/>
  <c r="H411" i="28" s="1"/>
  <c r="E410" i="28"/>
  <c r="H410" i="28" s="1"/>
  <c r="E404" i="28"/>
  <c r="H404" i="28" s="1"/>
  <c r="E403" i="28"/>
  <c r="H403" i="28" s="1"/>
  <c r="E402" i="28"/>
  <c r="H402" i="28" s="1"/>
  <c r="E399" i="28"/>
  <c r="H399" i="28" s="1"/>
  <c r="E398" i="28"/>
  <c r="H398" i="28" s="1"/>
  <c r="E397" i="28"/>
  <c r="H397" i="28" s="1"/>
  <c r="E395" i="28"/>
  <c r="H395" i="28" s="1"/>
  <c r="E374" i="28"/>
  <c r="H374" i="28" s="1"/>
  <c r="E373" i="28"/>
  <c r="H373" i="28" s="1"/>
  <c r="E372" i="28"/>
  <c r="H372" i="28" s="1"/>
  <c r="E370" i="28"/>
  <c r="H370" i="28" s="1"/>
  <c r="E369" i="28"/>
  <c r="H369" i="28" s="1"/>
  <c r="E361" i="28"/>
  <c r="H361" i="28" s="1"/>
  <c r="E358" i="28"/>
  <c r="H358" i="28" s="1"/>
  <c r="E356" i="28"/>
  <c r="H356" i="28" s="1"/>
  <c r="E355" i="28"/>
  <c r="H355" i="28" s="1"/>
  <c r="E351" i="28"/>
  <c r="H351" i="28" s="1"/>
  <c r="E350" i="28"/>
  <c r="H350" i="28" s="1"/>
  <c r="G349" i="28"/>
  <c r="E349" i="28"/>
  <c r="H349" i="28" s="1"/>
  <c r="F568" i="28"/>
  <c r="F562" i="28"/>
  <c r="F561" i="28"/>
  <c r="F554" i="28"/>
  <c r="F551" i="28"/>
  <c r="F535" i="28"/>
  <c r="F532" i="28"/>
  <c r="F528" i="28"/>
  <c r="F490" i="28"/>
  <c r="F487" i="28"/>
  <c r="F484" i="28"/>
  <c r="F479" i="28"/>
  <c r="F476" i="28"/>
  <c r="F475" i="28"/>
  <c r="F471" i="28"/>
  <c r="F469" i="28"/>
  <c r="F467" i="28"/>
  <c r="F466" i="28"/>
  <c r="F465" i="28"/>
  <c r="F461" i="28"/>
  <c r="F460" i="28"/>
  <c r="F456" i="28"/>
  <c r="F432" i="28"/>
  <c r="F428" i="28"/>
  <c r="F424" i="28"/>
  <c r="F420" i="28"/>
  <c r="F412" i="28"/>
  <c r="F411" i="28"/>
  <c r="F410" i="28"/>
  <c r="F409" i="28"/>
  <c r="F408" i="28"/>
  <c r="F399" i="28"/>
  <c r="F398" i="28"/>
  <c r="F388" i="28"/>
  <c r="F384" i="28"/>
  <c r="F374" i="28"/>
  <c r="F373" i="28"/>
  <c r="F361" i="28"/>
  <c r="F355" i="28"/>
  <c r="F351" i="28"/>
  <c r="F349" i="28"/>
  <c r="E609" i="28"/>
  <c r="H609" i="28" s="1"/>
  <c r="E605" i="28"/>
  <c r="H605" i="28" s="1"/>
  <c r="E603" i="28"/>
  <c r="H603" i="28" s="1"/>
  <c r="E601" i="28"/>
  <c r="H601" i="28" s="1"/>
  <c r="E600" i="28"/>
  <c r="H600" i="28" s="1"/>
  <c r="E599" i="28"/>
  <c r="H599" i="28" s="1"/>
  <c r="E593" i="28"/>
  <c r="H593" i="28" s="1"/>
  <c r="E589" i="28"/>
  <c r="H589" i="28" s="1"/>
  <c r="E586" i="28"/>
  <c r="H586" i="28" s="1"/>
  <c r="E585" i="28"/>
  <c r="H585" i="28" s="1"/>
  <c r="G582" i="28"/>
  <c r="E582" i="28"/>
  <c r="H582" i="28" s="1"/>
  <c r="F609" i="28"/>
  <c r="F603" i="28"/>
  <c r="F601" i="28"/>
  <c r="F600" i="28"/>
  <c r="F593" i="28"/>
  <c r="F592" i="28"/>
  <c r="F586" i="28"/>
  <c r="F585" i="28"/>
  <c r="F582" i="28"/>
  <c r="G9" i="29"/>
  <c r="E9" i="29"/>
  <c r="F9" i="29"/>
  <c r="G10" i="29"/>
  <c r="E10" i="29"/>
  <c r="H10" i="29" s="1"/>
  <c r="F10" i="29"/>
  <c r="G11" i="29"/>
  <c r="E11" i="29"/>
  <c r="H11" i="29" s="1"/>
  <c r="F11" i="29"/>
  <c r="G12" i="29"/>
  <c r="E12" i="29"/>
  <c r="H12" i="29" s="1"/>
  <c r="F12" i="29"/>
  <c r="G13" i="29"/>
  <c r="E13" i="29"/>
  <c r="H13" i="29" s="1"/>
  <c r="F13" i="29"/>
  <c r="E68" i="29"/>
  <c r="H68" i="29" s="1"/>
  <c r="E54" i="29"/>
  <c r="H54" i="29" s="1"/>
  <c r="E50" i="29"/>
  <c r="H50" i="29" s="1"/>
  <c r="E47" i="29"/>
  <c r="H47" i="29" s="1"/>
  <c r="E45" i="29"/>
  <c r="H45" i="29" s="1"/>
  <c r="E44" i="29"/>
  <c r="H44" i="29" s="1"/>
  <c r="E38" i="29"/>
  <c r="H38" i="29" s="1"/>
  <c r="E36" i="29"/>
  <c r="H36" i="29" s="1"/>
  <c r="E30" i="29"/>
  <c r="H30" i="29" s="1"/>
  <c r="E29" i="29"/>
  <c r="H29" i="29" s="1"/>
  <c r="E28" i="29"/>
  <c r="H28" i="29" s="1"/>
  <c r="E27" i="29"/>
  <c r="H27" i="29" s="1"/>
  <c r="G19" i="29"/>
  <c r="E19" i="29"/>
  <c r="H19" i="29" s="1"/>
  <c r="F67" i="29"/>
  <c r="F64" i="29"/>
  <c r="F62" i="29"/>
  <c r="F61" i="29"/>
  <c r="F55" i="29"/>
  <c r="F53" i="29"/>
  <c r="F50" i="29"/>
  <c r="F47" i="29"/>
  <c r="F45" i="29"/>
  <c r="F44" i="29"/>
  <c r="F38" i="29"/>
  <c r="F36" i="29"/>
  <c r="F33" i="29"/>
  <c r="F30" i="29"/>
  <c r="F29" i="29"/>
  <c r="F28" i="29"/>
  <c r="F27" i="29"/>
  <c r="F26" i="29"/>
  <c r="F25" i="29"/>
  <c r="F23" i="29"/>
  <c r="F19" i="29"/>
  <c r="E166" i="29"/>
  <c r="H166" i="29" s="1"/>
  <c r="E164" i="29"/>
  <c r="H164" i="29" s="1"/>
  <c r="E156" i="29"/>
  <c r="H156" i="29" s="1"/>
  <c r="E155" i="29"/>
  <c r="H155" i="29" s="1"/>
  <c r="E153" i="29"/>
  <c r="H153" i="29" s="1"/>
  <c r="E148" i="29"/>
  <c r="H148" i="29" s="1"/>
  <c r="E143" i="29"/>
  <c r="H143" i="29" s="1"/>
  <c r="E141" i="29"/>
  <c r="H141" i="29" s="1"/>
  <c r="E140" i="29"/>
  <c r="H140" i="29" s="1"/>
  <c r="E137" i="29"/>
  <c r="H137" i="29" s="1"/>
  <c r="E134" i="29"/>
  <c r="H134" i="29" s="1"/>
  <c r="E133" i="29"/>
  <c r="H133" i="29" s="1"/>
  <c r="E132" i="29"/>
  <c r="H132" i="29" s="1"/>
  <c r="E131" i="29"/>
  <c r="H131" i="29" s="1"/>
  <c r="E129" i="29"/>
  <c r="H129" i="29" s="1"/>
  <c r="E128" i="29"/>
  <c r="H128" i="29" s="1"/>
  <c r="E126" i="29"/>
  <c r="H126" i="29" s="1"/>
  <c r="E125" i="29"/>
  <c r="H125" i="29" s="1"/>
  <c r="E124" i="29"/>
  <c r="H124" i="29" s="1"/>
  <c r="E123" i="29"/>
  <c r="H123" i="29" s="1"/>
  <c r="E122" i="29"/>
  <c r="H122" i="29" s="1"/>
  <c r="E121" i="29"/>
  <c r="H121" i="29" s="1"/>
  <c r="E120" i="29"/>
  <c r="H120" i="29" s="1"/>
  <c r="E118" i="29"/>
  <c r="H118" i="29" s="1"/>
  <c r="E117" i="29"/>
  <c r="H117" i="29" s="1"/>
  <c r="E116" i="29"/>
  <c r="H116" i="29" s="1"/>
  <c r="E115" i="29"/>
  <c r="H115" i="29" s="1"/>
  <c r="E114" i="29"/>
  <c r="H114" i="29" s="1"/>
  <c r="E113" i="29"/>
  <c r="H113" i="29" s="1"/>
  <c r="E112" i="29"/>
  <c r="H112" i="29" s="1"/>
  <c r="E111" i="29"/>
  <c r="H111" i="29" s="1"/>
  <c r="E109" i="29"/>
  <c r="H109" i="29" s="1"/>
  <c r="E108" i="29"/>
  <c r="H108" i="29" s="1"/>
  <c r="E106" i="29"/>
  <c r="H106" i="29" s="1"/>
  <c r="E104" i="29"/>
  <c r="H104" i="29" s="1"/>
  <c r="E103" i="29"/>
  <c r="H103" i="29" s="1"/>
  <c r="E101" i="29"/>
  <c r="H101" i="29" s="1"/>
  <c r="E100" i="29"/>
  <c r="H100" i="29" s="1"/>
  <c r="E99" i="29"/>
  <c r="H99" i="29" s="1"/>
  <c r="E96" i="29"/>
  <c r="H96" i="29" s="1"/>
  <c r="E95" i="29"/>
  <c r="H95" i="29" s="1"/>
  <c r="E94" i="29"/>
  <c r="H94" i="29" s="1"/>
  <c r="E93" i="29"/>
  <c r="H93" i="29" s="1"/>
  <c r="E92" i="29"/>
  <c r="H92" i="29" s="1"/>
  <c r="E91" i="29"/>
  <c r="H91" i="29" s="1"/>
  <c r="E90" i="29"/>
  <c r="H90" i="29" s="1"/>
  <c r="E89" i="29"/>
  <c r="H89" i="29" s="1"/>
  <c r="E88" i="29"/>
  <c r="H88" i="29" s="1"/>
  <c r="E87" i="29"/>
  <c r="H87" i="29" s="1"/>
  <c r="E85" i="29"/>
  <c r="H85" i="29" s="1"/>
  <c r="E82" i="29"/>
  <c r="H82" i="29" s="1"/>
  <c r="E81" i="29"/>
  <c r="H81" i="29" s="1"/>
  <c r="E80" i="29"/>
  <c r="H80" i="29" s="1"/>
  <c r="E79" i="29"/>
  <c r="H79" i="29" s="1"/>
  <c r="E78" i="29"/>
  <c r="H78" i="29" s="1"/>
  <c r="E77" i="29"/>
  <c r="H77" i="29" s="1"/>
  <c r="E76" i="29"/>
  <c r="H76" i="29" s="1"/>
  <c r="G75" i="29"/>
  <c r="E75" i="29"/>
  <c r="H75" i="29" s="1"/>
  <c r="F166" i="29"/>
  <c r="F164" i="29"/>
  <c r="F158" i="29"/>
  <c r="F153" i="29"/>
  <c r="F152" i="29"/>
  <c r="F148" i="29"/>
  <c r="F143" i="29"/>
  <c r="F139" i="29"/>
  <c r="F138" i="29"/>
  <c r="F137" i="29"/>
  <c r="F135" i="29"/>
  <c r="F134" i="29"/>
  <c r="F132" i="29"/>
  <c r="F131" i="29"/>
  <c r="F129" i="29"/>
  <c r="F128" i="29"/>
  <c r="F126" i="29"/>
  <c r="F125" i="29"/>
  <c r="F124" i="29"/>
  <c r="F123" i="29"/>
  <c r="F122" i="29"/>
  <c r="F121" i="29"/>
  <c r="F120" i="29"/>
  <c r="F117" i="29"/>
  <c r="F116" i="29"/>
  <c r="F115" i="29"/>
  <c r="F114" i="29"/>
  <c r="F113" i="29"/>
  <c r="F112" i="29"/>
  <c r="F111" i="29"/>
  <c r="F109" i="29"/>
  <c r="F108" i="29"/>
  <c r="F106" i="29"/>
  <c r="F105" i="29"/>
  <c r="F104" i="29"/>
  <c r="F103" i="29"/>
  <c r="F102" i="29"/>
  <c r="F101" i="29"/>
  <c r="F100" i="29"/>
  <c r="F99" i="29"/>
  <c r="F97" i="29"/>
  <c r="F95" i="29"/>
  <c r="F94" i="29"/>
  <c r="F93" i="29"/>
  <c r="F92" i="29"/>
  <c r="F91" i="29"/>
  <c r="F90" i="29"/>
  <c r="F89" i="29"/>
  <c r="F87" i="29"/>
  <c r="F85" i="29"/>
  <c r="F84" i="29"/>
  <c r="F82" i="29"/>
  <c r="F81" i="29"/>
  <c r="F80" i="29"/>
  <c r="F79" i="29"/>
  <c r="F78" i="29"/>
  <c r="F76" i="29"/>
  <c r="F75" i="29"/>
  <c r="E343" i="29"/>
  <c r="H343" i="29" s="1"/>
  <c r="E341" i="29"/>
  <c r="H341" i="29" s="1"/>
  <c r="E333" i="29"/>
  <c r="H333" i="29" s="1"/>
  <c r="E328" i="29"/>
  <c r="H328" i="29" s="1"/>
  <c r="E324" i="29"/>
  <c r="H324" i="29" s="1"/>
  <c r="E321" i="29"/>
  <c r="H321" i="29" s="1"/>
  <c r="E319" i="29"/>
  <c r="H319" i="29" s="1"/>
  <c r="E317" i="29"/>
  <c r="H317" i="29" s="1"/>
  <c r="E313" i="29"/>
  <c r="H313" i="29" s="1"/>
  <c r="E312" i="29"/>
  <c r="H312" i="29" s="1"/>
  <c r="E305" i="29"/>
  <c r="H305" i="29" s="1"/>
  <c r="E304" i="29"/>
  <c r="H304" i="29" s="1"/>
  <c r="E302" i="29"/>
  <c r="H302" i="29" s="1"/>
  <c r="E298" i="29"/>
  <c r="H298" i="29" s="1"/>
  <c r="E297" i="29"/>
  <c r="H297" i="29" s="1"/>
  <c r="E294" i="29"/>
  <c r="H294" i="29" s="1"/>
  <c r="E293" i="29"/>
  <c r="H293" i="29" s="1"/>
  <c r="E291" i="29"/>
  <c r="H291" i="29" s="1"/>
  <c r="E290" i="29"/>
  <c r="H290" i="29" s="1"/>
  <c r="E289" i="29"/>
  <c r="H289" i="29" s="1"/>
  <c r="E288" i="29"/>
  <c r="H288" i="29" s="1"/>
  <c r="E287" i="29"/>
  <c r="H287" i="29" s="1"/>
  <c r="E283" i="29"/>
  <c r="H283" i="29" s="1"/>
  <c r="E280" i="29"/>
  <c r="H280" i="29" s="1"/>
  <c r="E278" i="29"/>
  <c r="H278" i="29" s="1"/>
  <c r="E276" i="29"/>
  <c r="H276" i="29" s="1"/>
  <c r="E275" i="29"/>
  <c r="H275" i="29" s="1"/>
  <c r="E264" i="29"/>
  <c r="H264" i="29" s="1"/>
  <c r="E259" i="29"/>
  <c r="H259" i="29" s="1"/>
  <c r="E258" i="29"/>
  <c r="H258" i="29" s="1"/>
  <c r="E250" i="29"/>
  <c r="H250" i="29" s="1"/>
  <c r="E246" i="29"/>
  <c r="H246" i="29" s="1"/>
  <c r="E241" i="29"/>
  <c r="H241" i="29" s="1"/>
  <c r="E238" i="29"/>
  <c r="H238" i="29" s="1"/>
  <c r="E236" i="29"/>
  <c r="H236" i="29" s="1"/>
  <c r="E232" i="29"/>
  <c r="H232" i="29" s="1"/>
  <c r="E230" i="29"/>
  <c r="H230" i="29" s="1"/>
  <c r="E225" i="29"/>
  <c r="H225" i="29" s="1"/>
  <c r="E218" i="29"/>
  <c r="H218" i="29" s="1"/>
  <c r="E214" i="29"/>
  <c r="H214" i="29" s="1"/>
  <c r="E213" i="29"/>
  <c r="H213" i="29" s="1"/>
  <c r="E212" i="29"/>
  <c r="H212" i="29" s="1"/>
  <c r="E210" i="29"/>
  <c r="H210" i="29" s="1"/>
  <c r="E209" i="29"/>
  <c r="H209" i="29" s="1"/>
  <c r="E208" i="29"/>
  <c r="H208" i="29" s="1"/>
  <c r="E206" i="29"/>
  <c r="H206" i="29" s="1"/>
  <c r="E205" i="29"/>
  <c r="H205" i="29" s="1"/>
  <c r="E204" i="29"/>
  <c r="H204" i="29" s="1"/>
  <c r="E203" i="29"/>
  <c r="H203" i="29" s="1"/>
  <c r="E202" i="29"/>
  <c r="H202" i="29" s="1"/>
  <c r="E201" i="29"/>
  <c r="H201" i="29" s="1"/>
  <c r="E200" i="29"/>
  <c r="H200" i="29" s="1"/>
  <c r="E199" i="29"/>
  <c r="H199" i="29" s="1"/>
  <c r="E197" i="29"/>
  <c r="H197" i="29" s="1"/>
  <c r="E194" i="29"/>
  <c r="H194" i="29" s="1"/>
  <c r="E193" i="29"/>
  <c r="H193" i="29" s="1"/>
  <c r="E192" i="29"/>
  <c r="H192" i="29" s="1"/>
  <c r="E191" i="29"/>
  <c r="H191" i="29" s="1"/>
  <c r="E189" i="29"/>
  <c r="H189" i="29" s="1"/>
  <c r="E188" i="29"/>
  <c r="H188" i="29" s="1"/>
  <c r="E187" i="29"/>
  <c r="H187" i="29" s="1"/>
  <c r="E186" i="29"/>
  <c r="H186" i="29" s="1"/>
  <c r="E185" i="29"/>
  <c r="H185" i="29" s="1"/>
  <c r="E182" i="29"/>
  <c r="H182" i="29" s="1"/>
  <c r="E181" i="29"/>
  <c r="H181" i="29" s="1"/>
  <c r="E179" i="29"/>
  <c r="H179" i="29" s="1"/>
  <c r="E178" i="29"/>
  <c r="H178" i="29" s="1"/>
  <c r="E177" i="29"/>
  <c r="H177" i="29" s="1"/>
  <c r="E176" i="29"/>
  <c r="H176" i="29" s="1"/>
  <c r="E174" i="29"/>
  <c r="H174" i="29" s="1"/>
  <c r="G173" i="29"/>
  <c r="E173" i="29"/>
  <c r="H173" i="29" s="1"/>
  <c r="F343" i="29"/>
  <c r="F341" i="29"/>
  <c r="F333" i="29"/>
  <c r="F329" i="29"/>
  <c r="F328" i="29"/>
  <c r="F327" i="29"/>
  <c r="F324" i="29"/>
  <c r="F321" i="29"/>
  <c r="F320" i="29"/>
  <c r="F319" i="29"/>
  <c r="F318" i="29"/>
  <c r="F317" i="29"/>
  <c r="F313" i="29"/>
  <c r="F308" i="29"/>
  <c r="F306" i="29"/>
  <c r="F305" i="29"/>
  <c r="F304" i="29"/>
  <c r="F302" i="29"/>
  <c r="F300" i="29"/>
  <c r="F299" i="29"/>
  <c r="F298" i="29"/>
  <c r="F297" i="29"/>
  <c r="F294" i="29"/>
  <c r="F291" i="29"/>
  <c r="F290" i="29"/>
  <c r="F289" i="29"/>
  <c r="F288" i="29"/>
  <c r="F287" i="29"/>
  <c r="F286" i="29"/>
  <c r="F283" i="29"/>
  <c r="F281" i="29"/>
  <c r="F278" i="29"/>
  <c r="F277" i="29"/>
  <c r="F276" i="29"/>
  <c r="F275" i="29"/>
  <c r="F264" i="29"/>
  <c r="F259" i="29"/>
  <c r="F258" i="29"/>
  <c r="F249" i="29"/>
  <c r="F244" i="29"/>
  <c r="F241" i="29"/>
  <c r="F239" i="29"/>
  <c r="F238" i="29"/>
  <c r="F236" i="29"/>
  <c r="F235" i="29"/>
  <c r="F234" i="29"/>
  <c r="F232" i="29"/>
  <c r="F229" i="29"/>
  <c r="F228" i="29"/>
  <c r="F227" i="29"/>
  <c r="F226" i="29"/>
  <c r="F225" i="29"/>
  <c r="F221" i="29"/>
  <c r="F218" i="29"/>
  <c r="F215" i="29"/>
  <c r="F214" i="29"/>
  <c r="F213" i="29"/>
  <c r="F212" i="29"/>
  <c r="F210" i="29"/>
  <c r="F209" i="29"/>
  <c r="F208" i="29"/>
  <c r="F206" i="29"/>
  <c r="F205" i="29"/>
  <c r="F204" i="29"/>
  <c r="F203" i="29"/>
  <c r="F202" i="29"/>
  <c r="F201" i="29"/>
  <c r="F200" i="29"/>
  <c r="F199" i="29"/>
  <c r="F197" i="29"/>
  <c r="F194" i="29"/>
  <c r="F193" i="29"/>
  <c r="F189" i="29"/>
  <c r="F188" i="29"/>
  <c r="F187" i="29"/>
  <c r="F186" i="29"/>
  <c r="F182" i="29"/>
  <c r="F181" i="29"/>
  <c r="F180" i="29"/>
  <c r="F179" i="29"/>
  <c r="F178" i="29"/>
  <c r="F176" i="29"/>
  <c r="F175" i="29"/>
  <c r="F174" i="29"/>
  <c r="F173" i="29"/>
  <c r="E572" i="29"/>
  <c r="H572" i="29" s="1"/>
  <c r="E570" i="29"/>
  <c r="H570" i="29" s="1"/>
  <c r="E569" i="29"/>
  <c r="H569" i="29" s="1"/>
  <c r="E568" i="29"/>
  <c r="H568" i="29" s="1"/>
  <c r="E562" i="29"/>
  <c r="H562" i="29" s="1"/>
  <c r="E561" i="29"/>
  <c r="H561" i="29" s="1"/>
  <c r="E560" i="29"/>
  <c r="H560" i="29" s="1"/>
  <c r="E559" i="29"/>
  <c r="H559" i="29" s="1"/>
  <c r="E556" i="29"/>
  <c r="H556" i="29" s="1"/>
  <c r="E554" i="29"/>
  <c r="H554" i="29" s="1"/>
  <c r="E552" i="29"/>
  <c r="H552" i="29" s="1"/>
  <c r="E551" i="29"/>
  <c r="H551" i="29" s="1"/>
  <c r="E549" i="29"/>
  <c r="H549" i="29" s="1"/>
  <c r="E548" i="29"/>
  <c r="H548" i="29" s="1"/>
  <c r="E543" i="29"/>
  <c r="H543" i="29" s="1"/>
  <c r="E539" i="29"/>
  <c r="H539" i="29" s="1"/>
  <c r="E538" i="29"/>
  <c r="H538" i="29" s="1"/>
  <c r="E535" i="29"/>
  <c r="H535" i="29" s="1"/>
  <c r="E534" i="29"/>
  <c r="H534" i="29" s="1"/>
  <c r="E532" i="29"/>
  <c r="H532" i="29" s="1"/>
  <c r="E530" i="29"/>
  <c r="H530" i="29" s="1"/>
  <c r="E519" i="29"/>
  <c r="H519" i="29" s="1"/>
  <c r="E516" i="29"/>
  <c r="H516" i="29" s="1"/>
  <c r="E515" i="29"/>
  <c r="H515" i="29" s="1"/>
  <c r="E511" i="29"/>
  <c r="H511" i="29" s="1"/>
  <c r="E510" i="29"/>
  <c r="H510" i="29" s="1"/>
  <c r="E507" i="29"/>
  <c r="H507" i="29" s="1"/>
  <c r="E506" i="29"/>
  <c r="H506" i="29" s="1"/>
  <c r="E498" i="29"/>
  <c r="H498" i="29" s="1"/>
  <c r="E497" i="29"/>
  <c r="H497" i="29" s="1"/>
  <c r="E490" i="29"/>
  <c r="H490" i="29" s="1"/>
  <c r="E489" i="29"/>
  <c r="H489" i="29" s="1"/>
  <c r="E487" i="29"/>
  <c r="H487" i="29" s="1"/>
  <c r="E486" i="29"/>
  <c r="H486" i="29" s="1"/>
  <c r="E484" i="29"/>
  <c r="H484" i="29" s="1"/>
  <c r="E483" i="29"/>
  <c r="H483" i="29" s="1"/>
  <c r="E481" i="29"/>
  <c r="H481" i="29" s="1"/>
  <c r="E479" i="29"/>
  <c r="H479" i="29" s="1"/>
  <c r="E475" i="29"/>
  <c r="H475" i="29" s="1"/>
  <c r="E471" i="29"/>
  <c r="H471" i="29" s="1"/>
  <c r="E470" i="29"/>
  <c r="H470" i="29" s="1"/>
  <c r="E468" i="29"/>
  <c r="H468" i="29" s="1"/>
  <c r="E467" i="29"/>
  <c r="H467" i="29" s="1"/>
  <c r="E466" i="29"/>
  <c r="H466" i="29" s="1"/>
  <c r="E465" i="29"/>
  <c r="H465" i="29" s="1"/>
  <c r="E464" i="29"/>
  <c r="H464" i="29" s="1"/>
  <c r="E463" i="29"/>
  <c r="H463" i="29" s="1"/>
  <c r="E461" i="29"/>
  <c r="H461" i="29" s="1"/>
  <c r="E459" i="29"/>
  <c r="H459" i="29" s="1"/>
  <c r="E458" i="29"/>
  <c r="H458" i="29" s="1"/>
  <c r="E457" i="29"/>
  <c r="H457" i="29" s="1"/>
  <c r="E456" i="29"/>
  <c r="H456" i="29" s="1"/>
  <c r="E455" i="29"/>
  <c r="H455" i="29" s="1"/>
  <c r="E445" i="29"/>
  <c r="H445" i="29" s="1"/>
  <c r="E444" i="29"/>
  <c r="H444" i="29" s="1"/>
  <c r="E443" i="29"/>
  <c r="H443" i="29" s="1"/>
  <c r="E441" i="29"/>
  <c r="H441" i="29" s="1"/>
  <c r="E440" i="29"/>
  <c r="H440" i="29" s="1"/>
  <c r="E439" i="29"/>
  <c r="H439" i="29" s="1"/>
  <c r="E438" i="29"/>
  <c r="H438" i="29" s="1"/>
  <c r="E434" i="29"/>
  <c r="H434" i="29" s="1"/>
  <c r="E432" i="29"/>
  <c r="H432" i="29" s="1"/>
  <c r="E429" i="29"/>
  <c r="H429" i="29" s="1"/>
  <c r="E428" i="29"/>
  <c r="H428" i="29" s="1"/>
  <c r="E424" i="29"/>
  <c r="H424" i="29" s="1"/>
  <c r="E423" i="29"/>
  <c r="H423" i="29" s="1"/>
  <c r="E420" i="29"/>
  <c r="H420" i="29" s="1"/>
  <c r="E416" i="29"/>
  <c r="H416" i="29" s="1"/>
  <c r="E415" i="29"/>
  <c r="H415" i="29" s="1"/>
  <c r="E412" i="29"/>
  <c r="H412" i="29" s="1"/>
  <c r="E411" i="29"/>
  <c r="H411" i="29" s="1"/>
  <c r="E410" i="29"/>
  <c r="H410" i="29" s="1"/>
  <c r="E409" i="29"/>
  <c r="H409" i="29" s="1"/>
  <c r="E405" i="29"/>
  <c r="H405" i="29" s="1"/>
  <c r="E403" i="29"/>
  <c r="H403" i="29" s="1"/>
  <c r="E401" i="29"/>
  <c r="H401" i="29" s="1"/>
  <c r="E399" i="29"/>
  <c r="H399" i="29" s="1"/>
  <c r="E398" i="29"/>
  <c r="H398" i="29" s="1"/>
  <c r="E397" i="29"/>
  <c r="H397" i="29" s="1"/>
  <c r="E395" i="29"/>
  <c r="H395" i="29" s="1"/>
  <c r="E394" i="29"/>
  <c r="H394" i="29" s="1"/>
  <c r="E392" i="29"/>
  <c r="H392" i="29" s="1"/>
  <c r="E391" i="29"/>
  <c r="H391" i="29" s="1"/>
  <c r="E388" i="29"/>
  <c r="H388" i="29" s="1"/>
  <c r="E387" i="29"/>
  <c r="H387" i="29" s="1"/>
  <c r="E386" i="29"/>
  <c r="H386" i="29" s="1"/>
  <c r="E385" i="29"/>
  <c r="H385" i="29" s="1"/>
  <c r="E384" i="29"/>
  <c r="H384" i="29" s="1"/>
  <c r="E383" i="29"/>
  <c r="H383" i="29" s="1"/>
  <c r="E382" i="29"/>
  <c r="H382" i="29" s="1"/>
  <c r="E380" i="29"/>
  <c r="H380" i="29" s="1"/>
  <c r="E379" i="29"/>
  <c r="H379" i="29" s="1"/>
  <c r="E378" i="29"/>
  <c r="H378" i="29" s="1"/>
  <c r="E374" i="29"/>
  <c r="H374" i="29" s="1"/>
  <c r="E373" i="29"/>
  <c r="H373" i="29" s="1"/>
  <c r="E372" i="29"/>
  <c r="H372" i="29" s="1"/>
  <c r="E370" i="29"/>
  <c r="H370" i="29" s="1"/>
  <c r="E369" i="29"/>
  <c r="H369" i="29" s="1"/>
  <c r="E367" i="29"/>
  <c r="H367" i="29" s="1"/>
  <c r="E366" i="29"/>
  <c r="H366" i="29" s="1"/>
  <c r="E365" i="29"/>
  <c r="H365" i="29" s="1"/>
  <c r="E364" i="29"/>
  <c r="H364" i="29" s="1"/>
  <c r="E362" i="29"/>
  <c r="H362" i="29" s="1"/>
  <c r="E361" i="29"/>
  <c r="H361" i="29" s="1"/>
  <c r="E359" i="29"/>
  <c r="H359" i="29" s="1"/>
  <c r="E358" i="29"/>
  <c r="H358" i="29" s="1"/>
  <c r="E355" i="29"/>
  <c r="H355" i="29" s="1"/>
  <c r="E352" i="29"/>
  <c r="H352" i="29" s="1"/>
  <c r="E351" i="29"/>
  <c r="H351" i="29" s="1"/>
  <c r="E350" i="29"/>
  <c r="H350" i="29" s="1"/>
  <c r="G349" i="29"/>
  <c r="E349" i="29"/>
  <c r="H349" i="29" s="1"/>
  <c r="F572" i="29"/>
  <c r="F570" i="29"/>
  <c r="F569" i="29"/>
  <c r="F568" i="29"/>
  <c r="F565" i="29"/>
  <c r="F563" i="29"/>
  <c r="F562" i="29"/>
  <c r="F561" i="29"/>
  <c r="F560" i="29"/>
  <c r="F559" i="29"/>
  <c r="F556" i="29"/>
  <c r="F554" i="29"/>
  <c r="F552" i="29"/>
  <c r="F551" i="29"/>
  <c r="F548" i="29"/>
  <c r="F544" i="29"/>
  <c r="F539" i="29"/>
  <c r="F538" i="29"/>
  <c r="F537" i="29"/>
  <c r="F535" i="29"/>
  <c r="F533" i="29"/>
  <c r="F532" i="29"/>
  <c r="F524" i="29"/>
  <c r="F520" i="29"/>
  <c r="F517" i="29"/>
  <c r="F515" i="29"/>
  <c r="F514" i="29"/>
  <c r="F512" i="29"/>
  <c r="F510" i="29"/>
  <c r="F500" i="29"/>
  <c r="F498" i="29"/>
  <c r="F497" i="29"/>
  <c r="F495" i="29"/>
  <c r="F494" i="29"/>
  <c r="F490" i="29"/>
  <c r="F489" i="29"/>
  <c r="F486" i="29"/>
  <c r="F485" i="29"/>
  <c r="F484" i="29"/>
  <c r="F483" i="29"/>
  <c r="F481" i="29"/>
  <c r="F479" i="29"/>
  <c r="F473" i="29"/>
  <c r="F471" i="29"/>
  <c r="F469" i="29"/>
  <c r="F468" i="29"/>
  <c r="F467" i="29"/>
  <c r="F466" i="29"/>
  <c r="F465" i="29"/>
  <c r="F464" i="29"/>
  <c r="F463" i="29"/>
  <c r="F459" i="29"/>
  <c r="F458" i="29"/>
  <c r="F457" i="29"/>
  <c r="F456" i="29"/>
  <c r="F455" i="29"/>
  <c r="F453" i="29"/>
  <c r="F450" i="29"/>
  <c r="F445" i="29"/>
  <c r="F443" i="29"/>
  <c r="F441" i="29"/>
  <c r="F439" i="29"/>
  <c r="F438" i="29"/>
  <c r="F437" i="29"/>
  <c r="F436" i="29"/>
  <c r="F435" i="29"/>
  <c r="F434" i="29"/>
  <c r="F432" i="29"/>
  <c r="F428" i="29"/>
  <c r="F425" i="29"/>
  <c r="F424" i="29"/>
  <c r="F420" i="29"/>
  <c r="F417" i="29"/>
  <c r="F413" i="29"/>
  <c r="F412" i="29"/>
  <c r="F411" i="29"/>
  <c r="F410" i="29"/>
  <c r="F409" i="29"/>
  <c r="F405" i="29"/>
  <c r="F399" i="29"/>
  <c r="F398" i="29"/>
  <c r="F397" i="29"/>
  <c r="F396" i="29"/>
  <c r="F395" i="29"/>
  <c r="F394" i="29"/>
  <c r="F391" i="29"/>
  <c r="F389" i="29"/>
  <c r="F388" i="29"/>
  <c r="F386" i="29"/>
  <c r="F385" i="29"/>
  <c r="F384" i="29"/>
  <c r="F383" i="29"/>
  <c r="F382" i="29"/>
  <c r="F380" i="29"/>
  <c r="F379" i="29"/>
  <c r="F374" i="29"/>
  <c r="F373" i="29"/>
  <c r="F372" i="29"/>
  <c r="F369" i="29"/>
  <c r="F366" i="29"/>
  <c r="F365" i="29"/>
  <c r="F364" i="29"/>
  <c r="F362" i="29"/>
  <c r="F361" i="29"/>
  <c r="F360" i="29"/>
  <c r="F359" i="29"/>
  <c r="F358" i="29"/>
  <c r="F357" i="29"/>
  <c r="F356" i="29"/>
  <c r="F355" i="29"/>
  <c r="F352" i="29"/>
  <c r="F351" i="29"/>
  <c r="F350" i="29"/>
  <c r="F349" i="29"/>
  <c r="E609" i="29"/>
  <c r="H609" i="29" s="1"/>
  <c r="E608" i="29"/>
  <c r="H608" i="29" s="1"/>
  <c r="E606" i="29"/>
  <c r="H606" i="29" s="1"/>
  <c r="E605" i="29"/>
  <c r="H605" i="29" s="1"/>
  <c r="E603" i="29"/>
  <c r="H603" i="29" s="1"/>
  <c r="E602" i="29"/>
  <c r="H602" i="29" s="1"/>
  <c r="E601" i="29"/>
  <c r="H601" i="29" s="1"/>
  <c r="E600" i="29"/>
  <c r="H600" i="29" s="1"/>
  <c r="E599" i="29"/>
  <c r="H599" i="29" s="1"/>
  <c r="E598" i="29"/>
  <c r="H598" i="29" s="1"/>
  <c r="E597" i="29"/>
  <c r="H597" i="29" s="1"/>
  <c r="E593" i="29"/>
  <c r="H593" i="29" s="1"/>
  <c r="E592" i="29"/>
  <c r="H592" i="29" s="1"/>
  <c r="E589" i="29"/>
  <c r="H589" i="29" s="1"/>
  <c r="E588" i="29"/>
  <c r="H588" i="29" s="1"/>
  <c r="E587" i="29"/>
  <c r="H587" i="29" s="1"/>
  <c r="E586" i="29"/>
  <c r="H586" i="29" s="1"/>
  <c r="E585" i="29"/>
  <c r="H585" i="29" s="1"/>
  <c r="E584" i="29"/>
  <c r="H584" i="29" s="1"/>
  <c r="E583" i="29"/>
  <c r="H583" i="29" s="1"/>
  <c r="G582" i="29"/>
  <c r="E582" i="29"/>
  <c r="H582" i="29" s="1"/>
  <c r="F609" i="29"/>
  <c r="F608" i="29"/>
  <c r="F605" i="29"/>
  <c r="F602" i="29"/>
  <c r="F601" i="29"/>
  <c r="F600" i="29"/>
  <c r="F599" i="29"/>
  <c r="F598" i="29"/>
  <c r="F597" i="29"/>
  <c r="F595" i="29"/>
  <c r="F592" i="29"/>
  <c r="F589" i="29"/>
  <c r="F588" i="29"/>
  <c r="F587" i="29"/>
  <c r="F586" i="29"/>
  <c r="F585" i="29"/>
  <c r="F584" i="29"/>
  <c r="F583" i="29"/>
  <c r="F582" i="29"/>
  <c r="G9" i="30"/>
  <c r="E9" i="30"/>
  <c r="F9" i="30"/>
  <c r="G10" i="30"/>
  <c r="E10" i="30"/>
  <c r="H10" i="30" s="1"/>
  <c r="F10" i="30"/>
  <c r="G11" i="30"/>
  <c r="E11" i="30"/>
  <c r="H11" i="30" s="1"/>
  <c r="F11" i="30"/>
  <c r="G12" i="30"/>
  <c r="E12" i="30"/>
  <c r="H12" i="30" s="1"/>
  <c r="F12" i="30"/>
  <c r="G13" i="30"/>
  <c r="E13" i="30"/>
  <c r="H13" i="30" s="1"/>
  <c r="F13" i="30"/>
  <c r="G19" i="30"/>
  <c r="E19" i="30"/>
  <c r="H19" i="30" s="1"/>
  <c r="F30" i="30"/>
  <c r="F29" i="30"/>
  <c r="F19" i="30"/>
  <c r="E153" i="30"/>
  <c r="H153" i="30" s="1"/>
  <c r="E115" i="30"/>
  <c r="H115" i="30" s="1"/>
  <c r="E111" i="30"/>
  <c r="H111" i="30" s="1"/>
  <c r="E95" i="30"/>
  <c r="H95" i="30" s="1"/>
  <c r="E91" i="30"/>
  <c r="H91" i="30" s="1"/>
  <c r="E90" i="30"/>
  <c r="H90" i="30" s="1"/>
  <c r="E80" i="30"/>
  <c r="H80" i="30" s="1"/>
  <c r="G75" i="30"/>
  <c r="E75" i="30"/>
  <c r="H75" i="30" s="1"/>
  <c r="F131" i="30"/>
  <c r="F115" i="30"/>
  <c r="F114" i="30"/>
  <c r="F108" i="30"/>
  <c r="F103" i="30"/>
  <c r="F91" i="30"/>
  <c r="F90" i="30"/>
  <c r="F88" i="30"/>
  <c r="F87" i="30"/>
  <c r="F85" i="30"/>
  <c r="F80" i="30"/>
  <c r="F79" i="30"/>
  <c r="F75" i="30"/>
  <c r="E338" i="30"/>
  <c r="H338" i="30" s="1"/>
  <c r="E302" i="30"/>
  <c r="H302" i="30" s="1"/>
  <c r="E294" i="30"/>
  <c r="H294" i="30" s="1"/>
  <c r="E288" i="30"/>
  <c r="H288" i="30" s="1"/>
  <c r="E275" i="30"/>
  <c r="H275" i="30" s="1"/>
  <c r="E238" i="30"/>
  <c r="H238" i="30" s="1"/>
  <c r="E218" i="30"/>
  <c r="H218" i="30" s="1"/>
  <c r="E213" i="30"/>
  <c r="H213" i="30" s="1"/>
  <c r="E210" i="30"/>
  <c r="H210" i="30" s="1"/>
  <c r="E206" i="30"/>
  <c r="H206" i="30" s="1"/>
  <c r="E204" i="30"/>
  <c r="H204" i="30" s="1"/>
  <c r="E203" i="30"/>
  <c r="H203" i="30" s="1"/>
  <c r="E202" i="30"/>
  <c r="H202" i="30" s="1"/>
  <c r="E199" i="30"/>
  <c r="H199" i="30" s="1"/>
  <c r="E188" i="30"/>
  <c r="H188" i="30" s="1"/>
  <c r="E178" i="30"/>
  <c r="H178" i="30" s="1"/>
  <c r="E176" i="30"/>
  <c r="H176" i="30" s="1"/>
  <c r="G173" i="30"/>
  <c r="E173" i="30"/>
  <c r="H173" i="30" s="1"/>
  <c r="F319" i="30"/>
  <c r="F317" i="30"/>
  <c r="F308" i="30"/>
  <c r="F302" i="30"/>
  <c r="F301" i="30"/>
  <c r="F294" i="30"/>
  <c r="F288" i="30"/>
  <c r="F277" i="30"/>
  <c r="F275" i="30"/>
  <c r="F238" i="30"/>
  <c r="F218" i="30"/>
  <c r="F213" i="30"/>
  <c r="F209" i="30"/>
  <c r="F206" i="30"/>
  <c r="F205" i="30"/>
  <c r="F204" i="30"/>
  <c r="F203" i="30"/>
  <c r="F202" i="30"/>
  <c r="F200" i="30"/>
  <c r="F199" i="30"/>
  <c r="F193" i="30"/>
  <c r="F173" i="30"/>
  <c r="E572" i="30"/>
  <c r="H572" i="30" s="1"/>
  <c r="E570" i="30"/>
  <c r="H570" i="30" s="1"/>
  <c r="E569" i="30"/>
  <c r="H569" i="30" s="1"/>
  <c r="E567" i="30"/>
  <c r="H567" i="30" s="1"/>
  <c r="E561" i="30"/>
  <c r="H561" i="30" s="1"/>
  <c r="E559" i="30"/>
  <c r="H559" i="30" s="1"/>
  <c r="E556" i="30"/>
  <c r="H556" i="30" s="1"/>
  <c r="E554" i="30"/>
  <c r="H554" i="30" s="1"/>
  <c r="E548" i="30"/>
  <c r="H548" i="30" s="1"/>
  <c r="E539" i="30"/>
  <c r="H539" i="30" s="1"/>
  <c r="E538" i="30"/>
  <c r="H538" i="30" s="1"/>
  <c r="E535" i="30"/>
  <c r="H535" i="30" s="1"/>
  <c r="E532" i="30"/>
  <c r="H532" i="30" s="1"/>
  <c r="E484" i="30"/>
  <c r="H484" i="30" s="1"/>
  <c r="E481" i="30"/>
  <c r="H481" i="30" s="1"/>
  <c r="E479" i="30"/>
  <c r="H479" i="30" s="1"/>
  <c r="E472" i="30"/>
  <c r="H472" i="30" s="1"/>
  <c r="E471" i="30"/>
  <c r="H471" i="30" s="1"/>
  <c r="E468" i="30"/>
  <c r="H468" i="30" s="1"/>
  <c r="E465" i="30"/>
  <c r="H465" i="30" s="1"/>
  <c r="E464" i="30"/>
  <c r="H464" i="30" s="1"/>
  <c r="E459" i="30"/>
  <c r="H459" i="30" s="1"/>
  <c r="E457" i="30"/>
  <c r="H457" i="30" s="1"/>
  <c r="E456" i="30"/>
  <c r="H456" i="30" s="1"/>
  <c r="E453" i="30"/>
  <c r="H453" i="30" s="1"/>
  <c r="E439" i="30"/>
  <c r="H439" i="30" s="1"/>
  <c r="E434" i="30"/>
  <c r="H434" i="30" s="1"/>
  <c r="E432" i="30"/>
  <c r="H432" i="30" s="1"/>
  <c r="E420" i="30"/>
  <c r="H420" i="30" s="1"/>
  <c r="E413" i="30"/>
  <c r="H413" i="30" s="1"/>
  <c r="E412" i="30"/>
  <c r="H412" i="30" s="1"/>
  <c r="E411" i="30"/>
  <c r="H411" i="30" s="1"/>
  <c r="E410" i="30"/>
  <c r="H410" i="30" s="1"/>
  <c r="E399" i="30"/>
  <c r="H399" i="30" s="1"/>
  <c r="E398" i="30"/>
  <c r="H398" i="30" s="1"/>
  <c r="E395" i="30"/>
  <c r="H395" i="30" s="1"/>
  <c r="E388" i="30"/>
  <c r="H388" i="30" s="1"/>
  <c r="E384" i="30"/>
  <c r="H384" i="30" s="1"/>
  <c r="E382" i="30"/>
  <c r="H382" i="30" s="1"/>
  <c r="E379" i="30"/>
  <c r="H379" i="30" s="1"/>
  <c r="E374" i="30"/>
  <c r="H374" i="30" s="1"/>
  <c r="E373" i="30"/>
  <c r="H373" i="30" s="1"/>
  <c r="E370" i="30"/>
  <c r="H370" i="30" s="1"/>
  <c r="E369" i="30"/>
  <c r="H369" i="30" s="1"/>
  <c r="E361" i="30"/>
  <c r="H361" i="30" s="1"/>
  <c r="E359" i="30"/>
  <c r="H359" i="30" s="1"/>
  <c r="E355" i="30"/>
  <c r="H355" i="30" s="1"/>
  <c r="E350" i="30"/>
  <c r="H350" i="30" s="1"/>
  <c r="G349" i="30"/>
  <c r="E349" i="30"/>
  <c r="H349" i="30" s="1"/>
  <c r="F569" i="30"/>
  <c r="F568" i="30"/>
  <c r="F567" i="30"/>
  <c r="F561" i="30"/>
  <c r="F560" i="30"/>
  <c r="F559" i="30"/>
  <c r="F556" i="30"/>
  <c r="F554" i="30"/>
  <c r="F552" i="30"/>
  <c r="F550" i="30"/>
  <c r="F549" i="30"/>
  <c r="F548" i="30"/>
  <c r="F540" i="30"/>
  <c r="F539" i="30"/>
  <c r="F538" i="30"/>
  <c r="F535" i="30"/>
  <c r="F532" i="30"/>
  <c r="F490" i="30"/>
  <c r="F483" i="30"/>
  <c r="F479" i="30"/>
  <c r="F471" i="30"/>
  <c r="F468" i="30"/>
  <c r="F466" i="30"/>
  <c r="F465" i="30"/>
  <c r="F464" i="30"/>
  <c r="F461" i="30"/>
  <c r="F456" i="30"/>
  <c r="F455" i="30"/>
  <c r="F453" i="30"/>
  <c r="F441" i="30"/>
  <c r="F439" i="30"/>
  <c r="F438" i="30"/>
  <c r="F437" i="30"/>
  <c r="F434" i="30"/>
  <c r="F432" i="30"/>
  <c r="F420" i="30"/>
  <c r="F412" i="30"/>
  <c r="F410" i="30"/>
  <c r="F409" i="30"/>
  <c r="F398" i="30"/>
  <c r="F395" i="30"/>
  <c r="F394" i="30"/>
  <c r="F388" i="30"/>
  <c r="F385" i="30"/>
  <c r="F384" i="30"/>
  <c r="F383" i="30"/>
  <c r="F382" i="30"/>
  <c r="F381" i="30"/>
  <c r="F374" i="30"/>
  <c r="F373" i="30"/>
  <c r="F372" i="30"/>
  <c r="F370" i="30"/>
  <c r="F369" i="30"/>
  <c r="F361" i="30"/>
  <c r="F358" i="30"/>
  <c r="F355" i="30"/>
  <c r="F352" i="30"/>
  <c r="F350" i="30"/>
  <c r="F349" i="30"/>
  <c r="E609" i="30"/>
  <c r="H609" i="30" s="1"/>
  <c r="E605" i="30"/>
  <c r="H605" i="30" s="1"/>
  <c r="E603" i="30"/>
  <c r="H603" i="30" s="1"/>
  <c r="E601" i="30"/>
  <c r="H601" i="30" s="1"/>
  <c r="E600" i="30"/>
  <c r="H600" i="30" s="1"/>
  <c r="E599" i="30"/>
  <c r="H599" i="30" s="1"/>
  <c r="E598" i="30"/>
  <c r="H598" i="30" s="1"/>
  <c r="E597" i="30"/>
  <c r="H597" i="30" s="1"/>
  <c r="E586" i="30"/>
  <c r="H586" i="30" s="1"/>
  <c r="E585" i="30"/>
  <c r="H585" i="30" s="1"/>
  <c r="G582" i="30"/>
  <c r="E582" i="30"/>
  <c r="H582" i="30" s="1"/>
  <c r="F608" i="30"/>
  <c r="F605" i="30"/>
  <c r="F603" i="30"/>
  <c r="F602" i="30"/>
  <c r="F600" i="30"/>
  <c r="F599" i="30"/>
  <c r="F598" i="30"/>
  <c r="F597" i="30"/>
  <c r="F595" i="30"/>
  <c r="F591" i="30"/>
  <c r="F586" i="30"/>
  <c r="F585" i="30"/>
  <c r="F583" i="30"/>
  <c r="F582" i="30"/>
  <c r="G9" i="31"/>
  <c r="E9" i="31"/>
  <c r="F9" i="31"/>
  <c r="G10" i="31"/>
  <c r="E10" i="31"/>
  <c r="H10" i="31" s="1"/>
  <c r="F10" i="31"/>
  <c r="G11" i="31"/>
  <c r="E11" i="31"/>
  <c r="H11" i="31" s="1"/>
  <c r="F11" i="31"/>
  <c r="G12" i="31"/>
  <c r="E12" i="31"/>
  <c r="H12" i="31" s="1"/>
  <c r="F12" i="31"/>
  <c r="G13" i="31"/>
  <c r="E13" i="31"/>
  <c r="H13" i="31" s="1"/>
  <c r="F13" i="31"/>
  <c r="E64" i="31"/>
  <c r="H64" i="31" s="1"/>
  <c r="E54" i="31"/>
  <c r="H54" i="31" s="1"/>
  <c r="E50" i="31"/>
  <c r="H50" i="31" s="1"/>
  <c r="E45" i="31"/>
  <c r="H45" i="31" s="1"/>
  <c r="E39" i="31"/>
  <c r="H39" i="31" s="1"/>
  <c r="E36" i="31"/>
  <c r="H36" i="31" s="1"/>
  <c r="E33" i="31"/>
  <c r="H33" i="31" s="1"/>
  <c r="E30" i="31"/>
  <c r="H30" i="31" s="1"/>
  <c r="E29" i="31"/>
  <c r="H29" i="31" s="1"/>
  <c r="E28" i="31"/>
  <c r="H28" i="31" s="1"/>
  <c r="G19" i="31"/>
  <c r="E19" i="31"/>
  <c r="H19" i="31" s="1"/>
  <c r="F61" i="31"/>
  <c r="F54" i="31"/>
  <c r="F50" i="31"/>
  <c r="F45" i="31"/>
  <c r="F44" i="31"/>
  <c r="F30" i="31"/>
  <c r="F29" i="31"/>
  <c r="F27" i="31"/>
  <c r="F21" i="31"/>
  <c r="F19" i="31"/>
  <c r="E164" i="31"/>
  <c r="H164" i="31" s="1"/>
  <c r="E134" i="31"/>
  <c r="H134" i="31" s="1"/>
  <c r="E133" i="31"/>
  <c r="H133" i="31" s="1"/>
  <c r="E132" i="31"/>
  <c r="H132" i="31" s="1"/>
  <c r="E131" i="31"/>
  <c r="H131" i="31" s="1"/>
  <c r="E128" i="31"/>
  <c r="H128" i="31" s="1"/>
  <c r="E126" i="31"/>
  <c r="H126" i="31" s="1"/>
  <c r="E125" i="31"/>
  <c r="H125" i="31" s="1"/>
  <c r="E124" i="31"/>
  <c r="H124" i="31" s="1"/>
  <c r="E123" i="31"/>
  <c r="H123" i="31" s="1"/>
  <c r="E122" i="31"/>
  <c r="H122" i="31" s="1"/>
  <c r="E121" i="31"/>
  <c r="H121" i="31" s="1"/>
  <c r="E120" i="31"/>
  <c r="H120" i="31" s="1"/>
  <c r="E117" i="31"/>
  <c r="H117" i="31" s="1"/>
  <c r="E115" i="31"/>
  <c r="H115" i="31" s="1"/>
  <c r="E114" i="31"/>
  <c r="H114" i="31" s="1"/>
  <c r="E113" i="31"/>
  <c r="H113" i="31" s="1"/>
  <c r="E112" i="31"/>
  <c r="H112" i="31" s="1"/>
  <c r="E111" i="31"/>
  <c r="H111" i="31" s="1"/>
  <c r="E104" i="31"/>
  <c r="H104" i="31" s="1"/>
  <c r="E99" i="31"/>
  <c r="H99" i="31" s="1"/>
  <c r="E97" i="31"/>
  <c r="H97" i="31" s="1"/>
  <c r="E93" i="31"/>
  <c r="H93" i="31" s="1"/>
  <c r="E92" i="31"/>
  <c r="H92" i="31" s="1"/>
  <c r="E91" i="31"/>
  <c r="H91" i="31" s="1"/>
  <c r="E90" i="31"/>
  <c r="H90" i="31" s="1"/>
  <c r="E89" i="31"/>
  <c r="H89" i="31" s="1"/>
  <c r="E87" i="31"/>
  <c r="H87" i="31" s="1"/>
  <c r="E82" i="31"/>
  <c r="H82" i="31" s="1"/>
  <c r="E81" i="31"/>
  <c r="H81" i="31" s="1"/>
  <c r="E79" i="31"/>
  <c r="H79" i="31" s="1"/>
  <c r="E78" i="31"/>
  <c r="H78" i="31" s="1"/>
  <c r="E76" i="31"/>
  <c r="H76" i="31" s="1"/>
  <c r="G75" i="31"/>
  <c r="E75" i="31"/>
  <c r="H75" i="31" s="1"/>
  <c r="F164" i="31"/>
  <c r="F155" i="31"/>
  <c r="F153" i="31"/>
  <c r="F144" i="31"/>
  <c r="F143" i="31"/>
  <c r="F141" i="31"/>
  <c r="F139" i="31"/>
  <c r="F138" i="31"/>
  <c r="F137" i="31"/>
  <c r="F132" i="31"/>
  <c r="F131" i="31"/>
  <c r="F128" i="31"/>
  <c r="F126" i="31"/>
  <c r="F125" i="31"/>
  <c r="F123" i="31"/>
  <c r="F122" i="31"/>
  <c r="F121" i="31"/>
  <c r="F120" i="31"/>
  <c r="F117" i="31"/>
  <c r="F116" i="31"/>
  <c r="F115" i="31"/>
  <c r="F114" i="31"/>
  <c r="F113" i="31"/>
  <c r="F111" i="31"/>
  <c r="F110" i="31"/>
  <c r="F106" i="31"/>
  <c r="F104" i="31"/>
  <c r="F103" i="31"/>
  <c r="F99" i="31"/>
  <c r="F95" i="31"/>
  <c r="F93" i="31"/>
  <c r="F92" i="31"/>
  <c r="F91" i="31"/>
  <c r="F89" i="31"/>
  <c r="F88" i="31"/>
  <c r="F87" i="31"/>
  <c r="F80" i="31"/>
  <c r="F79" i="31"/>
  <c r="F77" i="31"/>
  <c r="F76" i="31"/>
  <c r="F75" i="31"/>
  <c r="E329" i="31"/>
  <c r="H329" i="31" s="1"/>
  <c r="E328" i="31"/>
  <c r="H328" i="31" s="1"/>
  <c r="E324" i="31"/>
  <c r="H324" i="31" s="1"/>
  <c r="E321" i="31"/>
  <c r="H321" i="31" s="1"/>
  <c r="E317" i="31"/>
  <c r="H317" i="31" s="1"/>
  <c r="E313" i="31"/>
  <c r="H313" i="31" s="1"/>
  <c r="E308" i="31"/>
  <c r="H308" i="31" s="1"/>
  <c r="E305" i="31"/>
  <c r="H305" i="31" s="1"/>
  <c r="E302" i="31"/>
  <c r="H302" i="31" s="1"/>
  <c r="E300" i="31"/>
  <c r="H300" i="31" s="1"/>
  <c r="E294" i="31"/>
  <c r="H294" i="31" s="1"/>
  <c r="E292" i="31"/>
  <c r="H292" i="31" s="1"/>
  <c r="E288" i="31"/>
  <c r="H288" i="31" s="1"/>
  <c r="E283" i="31"/>
  <c r="H283" i="31" s="1"/>
  <c r="E278" i="31"/>
  <c r="H278" i="31" s="1"/>
  <c r="E277" i="31"/>
  <c r="H277" i="31" s="1"/>
  <c r="E276" i="31"/>
  <c r="H276" i="31" s="1"/>
  <c r="E264" i="31"/>
  <c r="H264" i="31" s="1"/>
  <c r="E260" i="31"/>
  <c r="H260" i="31" s="1"/>
  <c r="E259" i="31"/>
  <c r="H259" i="31" s="1"/>
  <c r="E255" i="31"/>
  <c r="H255" i="31" s="1"/>
  <c r="E232" i="31"/>
  <c r="H232" i="31" s="1"/>
  <c r="E225" i="31"/>
  <c r="H225" i="31" s="1"/>
  <c r="E218" i="31"/>
  <c r="H218" i="31" s="1"/>
  <c r="E213" i="31"/>
  <c r="H213" i="31" s="1"/>
  <c r="E208" i="31"/>
  <c r="H208" i="31" s="1"/>
  <c r="E206" i="31"/>
  <c r="H206" i="31" s="1"/>
  <c r="E205" i="31"/>
  <c r="H205" i="31" s="1"/>
  <c r="E204" i="31"/>
  <c r="H204" i="31" s="1"/>
  <c r="E203" i="31"/>
  <c r="H203" i="31" s="1"/>
  <c r="E202" i="31"/>
  <c r="H202" i="31" s="1"/>
  <c r="E201" i="31"/>
  <c r="H201" i="31" s="1"/>
  <c r="E199" i="31"/>
  <c r="H199" i="31" s="1"/>
  <c r="E193" i="31"/>
  <c r="H193" i="31" s="1"/>
  <c r="E188" i="31"/>
  <c r="H188" i="31" s="1"/>
  <c r="E187" i="31"/>
  <c r="H187" i="31" s="1"/>
  <c r="E182" i="31"/>
  <c r="H182" i="31" s="1"/>
  <c r="E181" i="31"/>
  <c r="H181" i="31" s="1"/>
  <c r="E180" i="31"/>
  <c r="H180" i="31" s="1"/>
  <c r="E179" i="31"/>
  <c r="H179" i="31" s="1"/>
  <c r="E178" i="31"/>
  <c r="H178" i="31" s="1"/>
  <c r="E176" i="31"/>
  <c r="H176" i="31" s="1"/>
  <c r="E174" i="31"/>
  <c r="H174" i="31" s="1"/>
  <c r="G173" i="31"/>
  <c r="E173" i="31"/>
  <c r="H173" i="31" s="1"/>
  <c r="F324" i="31"/>
  <c r="F323" i="31"/>
  <c r="F321" i="31"/>
  <c r="F319" i="31"/>
  <c r="F313" i="31"/>
  <c r="F312" i="31"/>
  <c r="F305" i="31"/>
  <c r="F303" i="31"/>
  <c r="F302" i="31"/>
  <c r="F294" i="31"/>
  <c r="F293" i="31"/>
  <c r="F291" i="31"/>
  <c r="F289" i="31"/>
  <c r="F287" i="31"/>
  <c r="F286" i="31"/>
  <c r="F283" i="31"/>
  <c r="F277" i="31"/>
  <c r="F276" i="31"/>
  <c r="F275" i="31"/>
  <c r="F264" i="31"/>
  <c r="F262" i="31"/>
  <c r="F260" i="31"/>
  <c r="F241" i="31"/>
  <c r="F238" i="31"/>
  <c r="F232" i="31"/>
  <c r="F225" i="31"/>
  <c r="F218" i="31"/>
  <c r="F214" i="31"/>
  <c r="F213" i="31"/>
  <c r="F210" i="31"/>
  <c r="F209" i="31"/>
  <c r="F208" i="31"/>
  <c r="F206" i="31"/>
  <c r="F205" i="31"/>
  <c r="F204" i="31"/>
  <c r="F203" i="31"/>
  <c r="F202" i="31"/>
  <c r="F201" i="31"/>
  <c r="F200" i="31"/>
  <c r="F193" i="31"/>
  <c r="F191" i="31"/>
  <c r="F188" i="31"/>
  <c r="F187" i="31"/>
  <c r="F186" i="31"/>
  <c r="F182" i="31"/>
  <c r="F179" i="31"/>
  <c r="F178" i="31"/>
  <c r="F175" i="31"/>
  <c r="F174" i="31"/>
  <c r="F173" i="31"/>
  <c r="E574" i="31"/>
  <c r="H574" i="31" s="1"/>
  <c r="E570" i="31"/>
  <c r="H570" i="31" s="1"/>
  <c r="E569" i="31"/>
  <c r="H569" i="31" s="1"/>
  <c r="E568" i="31"/>
  <c r="H568" i="31" s="1"/>
  <c r="E561" i="31"/>
  <c r="H561" i="31" s="1"/>
  <c r="E560" i="31"/>
  <c r="H560" i="31" s="1"/>
  <c r="E559" i="31"/>
  <c r="H559" i="31" s="1"/>
  <c r="E556" i="31"/>
  <c r="H556" i="31" s="1"/>
  <c r="E554" i="31"/>
  <c r="H554" i="31" s="1"/>
  <c r="E542" i="31"/>
  <c r="H542" i="31" s="1"/>
  <c r="E538" i="31"/>
  <c r="H538" i="31" s="1"/>
  <c r="E535" i="31"/>
  <c r="H535" i="31" s="1"/>
  <c r="E532" i="31"/>
  <c r="H532" i="31" s="1"/>
  <c r="E516" i="31"/>
  <c r="H516" i="31" s="1"/>
  <c r="E515" i="31"/>
  <c r="H515" i="31" s="1"/>
  <c r="E514" i="31"/>
  <c r="H514" i="31" s="1"/>
  <c r="E511" i="31"/>
  <c r="H511" i="31" s="1"/>
  <c r="E510" i="31"/>
  <c r="H510" i="31" s="1"/>
  <c r="E508" i="31"/>
  <c r="H508" i="31" s="1"/>
  <c r="E501" i="31"/>
  <c r="H501" i="31" s="1"/>
  <c r="E490" i="31"/>
  <c r="H490" i="31" s="1"/>
  <c r="E489" i="31"/>
  <c r="H489" i="31" s="1"/>
  <c r="E485" i="31"/>
  <c r="H485" i="31" s="1"/>
  <c r="E484" i="31"/>
  <c r="H484" i="31" s="1"/>
  <c r="E481" i="31"/>
  <c r="H481" i="31" s="1"/>
  <c r="E479" i="31"/>
  <c r="H479" i="31" s="1"/>
  <c r="E471" i="31"/>
  <c r="H471" i="31" s="1"/>
  <c r="E468" i="31"/>
  <c r="H468" i="31" s="1"/>
  <c r="E465" i="31"/>
  <c r="H465" i="31" s="1"/>
  <c r="E461" i="31"/>
  <c r="H461" i="31" s="1"/>
  <c r="E460" i="31"/>
  <c r="H460" i="31" s="1"/>
  <c r="E459" i="31"/>
  <c r="H459" i="31" s="1"/>
  <c r="E457" i="31"/>
  <c r="H457" i="31" s="1"/>
  <c r="E456" i="31"/>
  <c r="H456" i="31" s="1"/>
  <c r="E455" i="31"/>
  <c r="H455" i="31" s="1"/>
  <c r="E445" i="31"/>
  <c r="H445" i="31" s="1"/>
  <c r="E443" i="31"/>
  <c r="H443" i="31" s="1"/>
  <c r="E439" i="31"/>
  <c r="H439" i="31" s="1"/>
  <c r="E437" i="31"/>
  <c r="H437" i="31" s="1"/>
  <c r="E432" i="31"/>
  <c r="H432" i="31" s="1"/>
  <c r="E429" i="31"/>
  <c r="H429" i="31" s="1"/>
  <c r="E428" i="31"/>
  <c r="H428" i="31" s="1"/>
  <c r="E423" i="31"/>
  <c r="H423" i="31" s="1"/>
  <c r="E420" i="31"/>
  <c r="H420" i="31" s="1"/>
  <c r="E412" i="31"/>
  <c r="H412" i="31" s="1"/>
  <c r="E411" i="31"/>
  <c r="H411" i="31" s="1"/>
  <c r="E410" i="31"/>
  <c r="H410" i="31" s="1"/>
  <c r="E409" i="31"/>
  <c r="H409" i="31" s="1"/>
  <c r="E408" i="31"/>
  <c r="H408" i="31" s="1"/>
  <c r="E403" i="31"/>
  <c r="H403" i="31" s="1"/>
  <c r="E399" i="31"/>
  <c r="H399" i="31" s="1"/>
  <c r="E398" i="31"/>
  <c r="H398" i="31" s="1"/>
  <c r="E397" i="31"/>
  <c r="H397" i="31" s="1"/>
  <c r="E395" i="31"/>
  <c r="H395" i="31" s="1"/>
  <c r="E388" i="31"/>
  <c r="H388" i="31" s="1"/>
  <c r="E385" i="31"/>
  <c r="H385" i="31" s="1"/>
  <c r="E384" i="31"/>
  <c r="H384" i="31" s="1"/>
  <c r="E380" i="31"/>
  <c r="H380" i="31" s="1"/>
  <c r="E375" i="31"/>
  <c r="H375" i="31" s="1"/>
  <c r="E374" i="31"/>
  <c r="H374" i="31" s="1"/>
  <c r="E373" i="31"/>
  <c r="H373" i="31" s="1"/>
  <c r="E372" i="31"/>
  <c r="H372" i="31" s="1"/>
  <c r="E370" i="31"/>
  <c r="H370" i="31" s="1"/>
  <c r="E369" i="31"/>
  <c r="H369" i="31" s="1"/>
  <c r="E365" i="31"/>
  <c r="H365" i="31" s="1"/>
  <c r="E364" i="31"/>
  <c r="H364" i="31" s="1"/>
  <c r="E362" i="31"/>
  <c r="H362" i="31" s="1"/>
  <c r="E361" i="31"/>
  <c r="H361" i="31" s="1"/>
  <c r="E359" i="31"/>
  <c r="H359" i="31" s="1"/>
  <c r="E358" i="31"/>
  <c r="H358" i="31" s="1"/>
  <c r="E357" i="31"/>
  <c r="H357" i="31" s="1"/>
  <c r="E355" i="31"/>
  <c r="H355" i="31" s="1"/>
  <c r="E352" i="31"/>
  <c r="H352" i="31" s="1"/>
  <c r="E351" i="31"/>
  <c r="H351" i="31" s="1"/>
  <c r="E350" i="31"/>
  <c r="H350" i="31" s="1"/>
  <c r="G349" i="31"/>
  <c r="E349" i="31"/>
  <c r="H349" i="31" s="1"/>
  <c r="F572" i="31"/>
  <c r="F569" i="31"/>
  <c r="F568" i="31"/>
  <c r="F562" i="31"/>
  <c r="F561" i="31"/>
  <c r="F560" i="31"/>
  <c r="F559" i="31"/>
  <c r="F556" i="31"/>
  <c r="F554" i="31"/>
  <c r="F551" i="31"/>
  <c r="F539" i="31"/>
  <c r="F538" i="31"/>
  <c r="F535" i="31"/>
  <c r="F532" i="31"/>
  <c r="F528" i="31"/>
  <c r="F515" i="31"/>
  <c r="F510" i="31"/>
  <c r="F508" i="31"/>
  <c r="F500" i="31"/>
  <c r="F488" i="31"/>
  <c r="F484" i="31"/>
  <c r="F483" i="31"/>
  <c r="F481" i="31"/>
  <c r="F480" i="31"/>
  <c r="F479" i="31"/>
  <c r="F476" i="31"/>
  <c r="F471" i="31"/>
  <c r="F469" i="31"/>
  <c r="F468" i="31"/>
  <c r="F466" i="31"/>
  <c r="F465" i="31"/>
  <c r="F463" i="31"/>
  <c r="F461" i="31"/>
  <c r="F459" i="31"/>
  <c r="F458" i="31"/>
  <c r="F457" i="31"/>
  <c r="F456" i="31"/>
  <c r="F455" i="31"/>
  <c r="F445" i="31"/>
  <c r="F443" i="31"/>
  <c r="F442" i="31"/>
  <c r="F441" i="31"/>
  <c r="F439" i="31"/>
  <c r="F437" i="31"/>
  <c r="F434" i="31"/>
  <c r="F432" i="31"/>
  <c r="F428" i="31"/>
  <c r="F424" i="31"/>
  <c r="F423" i="31"/>
  <c r="F420" i="31"/>
  <c r="F413" i="31"/>
  <c r="F412" i="31"/>
  <c r="F410" i="31"/>
  <c r="F409" i="31"/>
  <c r="F405" i="31"/>
  <c r="F403" i="31"/>
  <c r="F399" i="31"/>
  <c r="F398" i="31"/>
  <c r="F397" i="31"/>
  <c r="F395" i="31"/>
  <c r="F388" i="31"/>
  <c r="F384" i="31"/>
  <c r="F383" i="31"/>
  <c r="F379" i="31"/>
  <c r="F378" i="31"/>
  <c r="F376" i="31"/>
  <c r="F374" i="31"/>
  <c r="F373" i="31"/>
  <c r="F372" i="31"/>
  <c r="F369" i="31"/>
  <c r="F365" i="31"/>
  <c r="F364" i="31"/>
  <c r="F362" i="31"/>
  <c r="F361" i="31"/>
  <c r="F359" i="31"/>
  <c r="F358" i="31"/>
  <c r="F356" i="31"/>
  <c r="F355" i="31"/>
  <c r="F352" i="31"/>
  <c r="F351" i="31"/>
  <c r="F350" i="31"/>
  <c r="F349" i="31"/>
  <c r="E609" i="31"/>
  <c r="H609" i="31" s="1"/>
  <c r="E608" i="31"/>
  <c r="H608" i="31" s="1"/>
  <c r="E605" i="31"/>
  <c r="H605" i="31" s="1"/>
  <c r="E601" i="31"/>
  <c r="H601" i="31" s="1"/>
  <c r="E600" i="31"/>
  <c r="H600" i="31" s="1"/>
  <c r="E599" i="31"/>
  <c r="H599" i="31" s="1"/>
  <c r="E597" i="31"/>
  <c r="H597" i="31" s="1"/>
  <c r="E593" i="31"/>
  <c r="H593" i="31" s="1"/>
  <c r="E592" i="31"/>
  <c r="H592" i="31" s="1"/>
  <c r="E591" i="31"/>
  <c r="H591" i="31" s="1"/>
  <c r="E589" i="31"/>
  <c r="H589" i="31" s="1"/>
  <c r="E587" i="31"/>
  <c r="H587" i="31" s="1"/>
  <c r="E586" i="31"/>
  <c r="H586" i="31" s="1"/>
  <c r="E585" i="31"/>
  <c r="H585" i="31" s="1"/>
  <c r="E584" i="31"/>
  <c r="H584" i="31" s="1"/>
  <c r="G582" i="31"/>
  <c r="E582" i="31"/>
  <c r="H582" i="31" s="1"/>
  <c r="F609" i="31"/>
  <c r="F605" i="31"/>
  <c r="F602" i="31"/>
  <c r="F601" i="31"/>
  <c r="F600" i="31"/>
  <c r="F599" i="31"/>
  <c r="F598" i="31"/>
  <c r="F597" i="31"/>
  <c r="F593" i="31"/>
  <c r="F589" i="31"/>
  <c r="F587" i="31"/>
  <c r="F586" i="31"/>
  <c r="F585" i="31"/>
  <c r="F584" i="31"/>
  <c r="F583" i="31"/>
  <c r="F582" i="31"/>
  <c r="G9" i="32"/>
  <c r="E9" i="32"/>
  <c r="F9" i="32"/>
  <c r="G10" i="32"/>
  <c r="E10" i="32"/>
  <c r="H10" i="32" s="1"/>
  <c r="F10" i="32"/>
  <c r="G11" i="32"/>
  <c r="E11" i="32"/>
  <c r="H11" i="32" s="1"/>
  <c r="F11" i="32"/>
  <c r="G12" i="32"/>
  <c r="E12" i="32"/>
  <c r="H12" i="32" s="1"/>
  <c r="F12" i="32"/>
  <c r="G13" i="32"/>
  <c r="E13" i="32"/>
  <c r="H13" i="32" s="1"/>
  <c r="F13" i="32"/>
  <c r="E68" i="32"/>
  <c r="H68" i="32" s="1"/>
  <c r="E67" i="32"/>
  <c r="H67" i="32" s="1"/>
  <c r="E64" i="32"/>
  <c r="H64" i="32" s="1"/>
  <c r="E62" i="32"/>
  <c r="H62" i="32" s="1"/>
  <c r="E54" i="32"/>
  <c r="H54" i="32" s="1"/>
  <c r="E51" i="32"/>
  <c r="H51" i="32" s="1"/>
  <c r="E50" i="32"/>
  <c r="H50" i="32" s="1"/>
  <c r="E48" i="32"/>
  <c r="H48" i="32" s="1"/>
  <c r="E45" i="32"/>
  <c r="H45" i="32" s="1"/>
  <c r="E44" i="32"/>
  <c r="H44" i="32" s="1"/>
  <c r="E42" i="32"/>
  <c r="H42" i="32" s="1"/>
  <c r="E37" i="32"/>
  <c r="H37" i="32" s="1"/>
  <c r="E32" i="32"/>
  <c r="H32" i="32" s="1"/>
  <c r="E29" i="32"/>
  <c r="H29" i="32" s="1"/>
  <c r="E27" i="32"/>
  <c r="H27" i="32" s="1"/>
  <c r="G19" i="32"/>
  <c r="E19" i="32"/>
  <c r="H19" i="32" s="1"/>
  <c r="F67" i="32"/>
  <c r="F64" i="32"/>
  <c r="F63" i="32"/>
  <c r="F62" i="32"/>
  <c r="F61" i="32"/>
  <c r="F54" i="32"/>
  <c r="F50" i="32"/>
  <c r="F45" i="32"/>
  <c r="F44" i="32"/>
  <c r="F39" i="32"/>
  <c r="F38" i="32"/>
  <c r="F36" i="32"/>
  <c r="F30" i="32"/>
  <c r="F29" i="32"/>
  <c r="F28" i="32"/>
  <c r="F27" i="32"/>
  <c r="F19" i="32"/>
  <c r="E164" i="32"/>
  <c r="H164" i="32" s="1"/>
  <c r="E161" i="32"/>
  <c r="H161" i="32" s="1"/>
  <c r="E158" i="32"/>
  <c r="H158" i="32" s="1"/>
  <c r="E156" i="32"/>
  <c r="H156" i="32" s="1"/>
  <c r="E152" i="32"/>
  <c r="H152" i="32" s="1"/>
  <c r="E148" i="32"/>
  <c r="H148" i="32" s="1"/>
  <c r="E143" i="32"/>
  <c r="H143" i="32" s="1"/>
  <c r="E142" i="32"/>
  <c r="H142" i="32" s="1"/>
  <c r="E141" i="32"/>
  <c r="H141" i="32" s="1"/>
  <c r="E139" i="32"/>
  <c r="H139" i="32" s="1"/>
  <c r="E138" i="32"/>
  <c r="H138" i="32" s="1"/>
  <c r="E137" i="32"/>
  <c r="H137" i="32" s="1"/>
  <c r="E136" i="32"/>
  <c r="H136" i="32" s="1"/>
  <c r="E135" i="32"/>
  <c r="H135" i="32" s="1"/>
  <c r="E134" i="32"/>
  <c r="H134" i="32" s="1"/>
  <c r="E133" i="32"/>
  <c r="H133" i="32" s="1"/>
  <c r="E132" i="32"/>
  <c r="H132" i="32" s="1"/>
  <c r="E131" i="32"/>
  <c r="H131" i="32" s="1"/>
  <c r="E129" i="32"/>
  <c r="H129" i="32" s="1"/>
  <c r="E128" i="32"/>
  <c r="H128" i="32" s="1"/>
  <c r="E126" i="32"/>
  <c r="H126" i="32" s="1"/>
  <c r="E125" i="32"/>
  <c r="H125" i="32" s="1"/>
  <c r="E124" i="32"/>
  <c r="H124" i="32" s="1"/>
  <c r="E123" i="32"/>
  <c r="H123" i="32" s="1"/>
  <c r="E122" i="32"/>
  <c r="H122" i="32" s="1"/>
  <c r="E121" i="32"/>
  <c r="H121" i="32" s="1"/>
  <c r="E120" i="32"/>
  <c r="H120" i="32" s="1"/>
  <c r="E117" i="32"/>
  <c r="H117" i="32" s="1"/>
  <c r="E115" i="32"/>
  <c r="H115" i="32" s="1"/>
  <c r="E114" i="32"/>
  <c r="H114" i="32" s="1"/>
  <c r="E113" i="32"/>
  <c r="H113" i="32" s="1"/>
  <c r="E112" i="32"/>
  <c r="H112" i="32" s="1"/>
  <c r="E111" i="32"/>
  <c r="H111" i="32" s="1"/>
  <c r="E110" i="32"/>
  <c r="H110" i="32" s="1"/>
  <c r="E109" i="32"/>
  <c r="H109" i="32" s="1"/>
  <c r="E108" i="32"/>
  <c r="H108" i="32" s="1"/>
  <c r="E106" i="32"/>
  <c r="H106" i="32" s="1"/>
  <c r="E104" i="32"/>
  <c r="H104" i="32" s="1"/>
  <c r="E103" i="32"/>
  <c r="H103" i="32" s="1"/>
  <c r="E99" i="32"/>
  <c r="H99" i="32" s="1"/>
  <c r="E97" i="32"/>
  <c r="H97" i="32" s="1"/>
  <c r="E96" i="32"/>
  <c r="H96" i="32" s="1"/>
  <c r="E95" i="32"/>
  <c r="H95" i="32" s="1"/>
  <c r="E94" i="32"/>
  <c r="H94" i="32" s="1"/>
  <c r="E93" i="32"/>
  <c r="H93" i="32" s="1"/>
  <c r="E92" i="32"/>
  <c r="H92" i="32" s="1"/>
  <c r="E91" i="32"/>
  <c r="H91" i="32" s="1"/>
  <c r="E90" i="32"/>
  <c r="H90" i="32" s="1"/>
  <c r="E89" i="32"/>
  <c r="H89" i="32" s="1"/>
  <c r="E87" i="32"/>
  <c r="H87" i="32" s="1"/>
  <c r="E84" i="32"/>
  <c r="H84" i="32" s="1"/>
  <c r="E82" i="32"/>
  <c r="H82" i="32" s="1"/>
  <c r="E81" i="32"/>
  <c r="H81" i="32" s="1"/>
  <c r="E80" i="32"/>
  <c r="H80" i="32" s="1"/>
  <c r="E79" i="32"/>
  <c r="H79" i="32" s="1"/>
  <c r="E76" i="32"/>
  <c r="H76" i="32" s="1"/>
  <c r="G75" i="32"/>
  <c r="E75" i="32"/>
  <c r="H75" i="32" s="1"/>
  <c r="F164" i="32"/>
  <c r="F156" i="32"/>
  <c r="F153" i="32"/>
  <c r="F148" i="32"/>
  <c r="F143" i="32"/>
  <c r="F142" i="32"/>
  <c r="F141" i="32"/>
  <c r="F138" i="32"/>
  <c r="F137" i="32"/>
  <c r="F136" i="32"/>
  <c r="F135" i="32"/>
  <c r="F134" i="32"/>
  <c r="F133" i="32"/>
  <c r="F132" i="32"/>
  <c r="F131" i="32"/>
  <c r="F129" i="32"/>
  <c r="F128" i="32"/>
  <c r="F126" i="32"/>
  <c r="F125" i="32"/>
  <c r="F124" i="32"/>
  <c r="F123" i="32"/>
  <c r="F122" i="32"/>
  <c r="F121" i="32"/>
  <c r="F120" i="32"/>
  <c r="F117" i="32"/>
  <c r="F116" i="32"/>
  <c r="F115" i="32"/>
  <c r="F114" i="32"/>
  <c r="F113" i="32"/>
  <c r="F112" i="32"/>
  <c r="F111" i="32"/>
  <c r="F110" i="32"/>
  <c r="F109" i="32"/>
  <c r="F108" i="32"/>
  <c r="F106" i="32"/>
  <c r="F104" i="32"/>
  <c r="F103" i="32"/>
  <c r="F99" i="32"/>
  <c r="F97" i="32"/>
  <c r="F95" i="32"/>
  <c r="F94" i="32"/>
  <c r="F93" i="32"/>
  <c r="F92" i="32"/>
  <c r="F91" i="32"/>
  <c r="F89" i="32"/>
  <c r="F88" i="32"/>
  <c r="F87" i="32"/>
  <c r="F84" i="32"/>
  <c r="F80" i="32"/>
  <c r="F79" i="32"/>
  <c r="F77" i="32"/>
  <c r="F76" i="32"/>
  <c r="F75" i="32"/>
  <c r="E343" i="32"/>
  <c r="H343" i="32" s="1"/>
  <c r="E342" i="32"/>
  <c r="H342" i="32" s="1"/>
  <c r="E341" i="32"/>
  <c r="H341" i="32" s="1"/>
  <c r="E338" i="32"/>
  <c r="H338" i="32" s="1"/>
  <c r="E334" i="32"/>
  <c r="H334" i="32" s="1"/>
  <c r="E333" i="32"/>
  <c r="H333" i="32" s="1"/>
  <c r="E329" i="32"/>
  <c r="H329" i="32" s="1"/>
  <c r="E328" i="32"/>
  <c r="H328" i="32" s="1"/>
  <c r="E326" i="32"/>
  <c r="H326" i="32" s="1"/>
  <c r="E325" i="32"/>
  <c r="H325" i="32" s="1"/>
  <c r="E324" i="32"/>
  <c r="H324" i="32" s="1"/>
  <c r="E322" i="32"/>
  <c r="H322" i="32" s="1"/>
  <c r="E321" i="32"/>
  <c r="H321" i="32" s="1"/>
  <c r="E319" i="32"/>
  <c r="H319" i="32" s="1"/>
  <c r="E317" i="32"/>
  <c r="H317" i="32" s="1"/>
  <c r="E313" i="32"/>
  <c r="H313" i="32" s="1"/>
  <c r="E308" i="32"/>
  <c r="H308" i="32" s="1"/>
  <c r="E305" i="32"/>
  <c r="H305" i="32" s="1"/>
  <c r="E302" i="32"/>
  <c r="H302" i="32" s="1"/>
  <c r="E294" i="32"/>
  <c r="H294" i="32" s="1"/>
  <c r="E291" i="32"/>
  <c r="H291" i="32" s="1"/>
  <c r="E290" i="32"/>
  <c r="H290" i="32" s="1"/>
  <c r="E289" i="32"/>
  <c r="H289" i="32" s="1"/>
  <c r="E288" i="32"/>
  <c r="H288" i="32" s="1"/>
  <c r="E286" i="32"/>
  <c r="H286" i="32" s="1"/>
  <c r="E283" i="32"/>
  <c r="H283" i="32" s="1"/>
  <c r="E277" i="32"/>
  <c r="H277" i="32" s="1"/>
  <c r="E276" i="32"/>
  <c r="H276" i="32" s="1"/>
  <c r="E275" i="32"/>
  <c r="H275" i="32" s="1"/>
  <c r="E264" i="32"/>
  <c r="H264" i="32" s="1"/>
  <c r="E260" i="32"/>
  <c r="H260" i="32" s="1"/>
  <c r="E259" i="32"/>
  <c r="H259" i="32" s="1"/>
  <c r="E258" i="32"/>
  <c r="H258" i="32" s="1"/>
  <c r="E255" i="32"/>
  <c r="H255" i="32" s="1"/>
  <c r="E250" i="32"/>
  <c r="H250" i="32" s="1"/>
  <c r="E246" i="32"/>
  <c r="H246" i="32" s="1"/>
  <c r="E244" i="32"/>
  <c r="H244" i="32" s="1"/>
  <c r="E241" i="32"/>
  <c r="H241" i="32" s="1"/>
  <c r="E240" i="32"/>
  <c r="H240" i="32" s="1"/>
  <c r="E239" i="32"/>
  <c r="H239" i="32" s="1"/>
  <c r="E238" i="32"/>
  <c r="H238" i="32" s="1"/>
  <c r="E236" i="32"/>
  <c r="H236" i="32" s="1"/>
  <c r="E232" i="32"/>
  <c r="H232" i="32" s="1"/>
  <c r="E228" i="32"/>
  <c r="H228" i="32" s="1"/>
  <c r="E227" i="32"/>
  <c r="H227" i="32" s="1"/>
  <c r="E225" i="32"/>
  <c r="H225" i="32" s="1"/>
  <c r="E218" i="32"/>
  <c r="H218" i="32" s="1"/>
  <c r="E214" i="32"/>
  <c r="H214" i="32" s="1"/>
  <c r="E213" i="32"/>
  <c r="H213" i="32" s="1"/>
  <c r="E212" i="32"/>
  <c r="H212" i="32" s="1"/>
  <c r="E210" i="32"/>
  <c r="H210" i="32" s="1"/>
  <c r="E209" i="32"/>
  <c r="H209" i="32" s="1"/>
  <c r="E208" i="32"/>
  <c r="H208" i="32" s="1"/>
  <c r="E206" i="32"/>
  <c r="H206" i="32" s="1"/>
  <c r="E205" i="32"/>
  <c r="H205" i="32" s="1"/>
  <c r="E204" i="32"/>
  <c r="H204" i="32" s="1"/>
  <c r="E203" i="32"/>
  <c r="H203" i="32" s="1"/>
  <c r="E202" i="32"/>
  <c r="H202" i="32" s="1"/>
  <c r="E201" i="32"/>
  <c r="H201" i="32" s="1"/>
  <c r="E200" i="32"/>
  <c r="H200" i="32" s="1"/>
  <c r="E199" i="32"/>
  <c r="H199" i="32" s="1"/>
  <c r="E197" i="32"/>
  <c r="H197" i="32" s="1"/>
  <c r="E194" i="32"/>
  <c r="H194" i="32" s="1"/>
  <c r="E193" i="32"/>
  <c r="H193" i="32" s="1"/>
  <c r="E192" i="32"/>
  <c r="H192" i="32" s="1"/>
  <c r="E191" i="32"/>
  <c r="H191" i="32" s="1"/>
  <c r="E190" i="32"/>
  <c r="H190" i="32" s="1"/>
  <c r="E188" i="32"/>
  <c r="H188" i="32" s="1"/>
  <c r="E187" i="32"/>
  <c r="H187" i="32" s="1"/>
  <c r="E186" i="32"/>
  <c r="H186" i="32" s="1"/>
  <c r="E185" i="32"/>
  <c r="H185" i="32" s="1"/>
  <c r="E182" i="32"/>
  <c r="H182" i="32" s="1"/>
  <c r="E181" i="32"/>
  <c r="H181" i="32" s="1"/>
  <c r="E180" i="32"/>
  <c r="H180" i="32" s="1"/>
  <c r="E179" i="32"/>
  <c r="H179" i="32" s="1"/>
  <c r="E178" i="32"/>
  <c r="H178" i="32" s="1"/>
  <c r="E176" i="32"/>
  <c r="H176" i="32" s="1"/>
  <c r="E175" i="32"/>
  <c r="H175" i="32" s="1"/>
  <c r="E174" i="32"/>
  <c r="H174" i="32" s="1"/>
  <c r="G173" i="32"/>
  <c r="E173" i="32"/>
  <c r="H173" i="32" s="1"/>
  <c r="F341" i="32"/>
  <c r="F333" i="32"/>
  <c r="F328" i="32"/>
  <c r="F327" i="32"/>
  <c r="F325" i="32"/>
  <c r="F324" i="32"/>
  <c r="F321" i="32"/>
  <c r="F319" i="32"/>
  <c r="F317" i="32"/>
  <c r="F315" i="32"/>
  <c r="F314" i="32"/>
  <c r="F313" i="32"/>
  <c r="F312" i="32"/>
  <c r="F309" i="32"/>
  <c r="F308" i="32"/>
  <c r="F306" i="32"/>
  <c r="F305" i="32"/>
  <c r="F304" i="32"/>
  <c r="F303" i="32"/>
  <c r="F302" i="32"/>
  <c r="F298" i="32"/>
  <c r="F297" i="32"/>
  <c r="F294" i="32"/>
  <c r="F291" i="32"/>
  <c r="F290" i="32"/>
  <c r="F289" i="32"/>
  <c r="F288" i="32"/>
  <c r="F283" i="32"/>
  <c r="F280" i="32"/>
  <c r="F278" i="32"/>
  <c r="F277" i="32"/>
  <c r="F276" i="32"/>
  <c r="F275" i="32"/>
  <c r="F264" i="32"/>
  <c r="F259" i="32"/>
  <c r="F258" i="32"/>
  <c r="F250" i="32"/>
  <c r="F244" i="32"/>
  <c r="F241" i="32"/>
  <c r="F238" i="32"/>
  <c r="F236" i="32"/>
  <c r="F232" i="32"/>
  <c r="F230" i="32"/>
  <c r="F228" i="32"/>
  <c r="F227" i="32"/>
  <c r="F225" i="32"/>
  <c r="F218" i="32"/>
  <c r="F217" i="32"/>
  <c r="F215" i="32"/>
  <c r="F214" i="32"/>
  <c r="F213" i="32"/>
  <c r="F212" i="32"/>
  <c r="F210" i="32"/>
  <c r="F209" i="32"/>
  <c r="F208" i="32"/>
  <c r="F206" i="32"/>
  <c r="F205" i="32"/>
  <c r="F204" i="32"/>
  <c r="F203" i="32"/>
  <c r="F202" i="32"/>
  <c r="F201" i="32"/>
  <c r="F200" i="32"/>
  <c r="F199" i="32"/>
  <c r="F198" i="32"/>
  <c r="F197" i="32"/>
  <c r="F194" i="32"/>
  <c r="F193" i="32"/>
  <c r="F191" i="32"/>
  <c r="F190" i="32"/>
  <c r="F188" i="32"/>
  <c r="F187" i="32"/>
  <c r="F186" i="32"/>
  <c r="F185" i="32"/>
  <c r="F182" i="32"/>
  <c r="F181" i="32"/>
  <c r="F179" i="32"/>
  <c r="F178" i="32"/>
  <c r="F177" i="32"/>
  <c r="F176" i="32"/>
  <c r="F175" i="32"/>
  <c r="F174" i="32"/>
  <c r="F173" i="32"/>
  <c r="E574" i="32"/>
  <c r="H574" i="32" s="1"/>
  <c r="E573" i="32"/>
  <c r="H573" i="32" s="1"/>
  <c r="E572" i="32"/>
  <c r="H572" i="32" s="1"/>
  <c r="E570" i="32"/>
  <c r="H570" i="32" s="1"/>
  <c r="E569" i="32"/>
  <c r="H569" i="32" s="1"/>
  <c r="E568" i="32"/>
  <c r="H568" i="32" s="1"/>
  <c r="E567" i="32"/>
  <c r="H567" i="32" s="1"/>
  <c r="E562" i="32"/>
  <c r="H562" i="32" s="1"/>
  <c r="E561" i="32"/>
  <c r="H561" i="32" s="1"/>
  <c r="E560" i="32"/>
  <c r="H560" i="32" s="1"/>
  <c r="E559" i="32"/>
  <c r="H559" i="32" s="1"/>
  <c r="E556" i="32"/>
  <c r="H556" i="32" s="1"/>
  <c r="E554" i="32"/>
  <c r="H554" i="32" s="1"/>
  <c r="E551" i="32"/>
  <c r="H551" i="32" s="1"/>
  <c r="E548" i="32"/>
  <c r="H548" i="32" s="1"/>
  <c r="E542" i="32"/>
  <c r="H542" i="32" s="1"/>
  <c r="E539" i="32"/>
  <c r="H539" i="32" s="1"/>
  <c r="E538" i="32"/>
  <c r="H538" i="32" s="1"/>
  <c r="E536" i="32"/>
  <c r="H536" i="32" s="1"/>
  <c r="E535" i="32"/>
  <c r="H535" i="32" s="1"/>
  <c r="E534" i="32"/>
  <c r="H534" i="32" s="1"/>
  <c r="E532" i="32"/>
  <c r="H532" i="32" s="1"/>
  <c r="E530" i="32"/>
  <c r="H530" i="32" s="1"/>
  <c r="E528" i="32"/>
  <c r="H528" i="32" s="1"/>
  <c r="E523" i="32"/>
  <c r="H523" i="32" s="1"/>
  <c r="E520" i="32"/>
  <c r="H520" i="32" s="1"/>
  <c r="E517" i="32"/>
  <c r="H517" i="32" s="1"/>
  <c r="E516" i="32"/>
  <c r="H516" i="32" s="1"/>
  <c r="E515" i="32"/>
  <c r="H515" i="32" s="1"/>
  <c r="E514" i="32"/>
  <c r="H514" i="32" s="1"/>
  <c r="E511" i="32"/>
  <c r="H511" i="32" s="1"/>
  <c r="E510" i="32"/>
  <c r="H510" i="32" s="1"/>
  <c r="E509" i="32"/>
  <c r="H509" i="32" s="1"/>
  <c r="E508" i="32"/>
  <c r="H508" i="32" s="1"/>
  <c r="E506" i="32"/>
  <c r="H506" i="32" s="1"/>
  <c r="E504" i="32"/>
  <c r="H504" i="32" s="1"/>
  <c r="E503" i="32"/>
  <c r="H503" i="32" s="1"/>
  <c r="E500" i="32"/>
  <c r="H500" i="32" s="1"/>
  <c r="E498" i="32"/>
  <c r="H498" i="32" s="1"/>
  <c r="E495" i="32"/>
  <c r="H495" i="32" s="1"/>
  <c r="E493" i="32"/>
  <c r="H493" i="32" s="1"/>
  <c r="E490" i="32"/>
  <c r="H490" i="32" s="1"/>
  <c r="E489" i="32"/>
  <c r="H489" i="32" s="1"/>
  <c r="E488" i="32"/>
  <c r="H488" i="32" s="1"/>
  <c r="E487" i="32"/>
  <c r="H487" i="32" s="1"/>
  <c r="E485" i="32"/>
  <c r="H485" i="32" s="1"/>
  <c r="E484" i="32"/>
  <c r="H484" i="32" s="1"/>
  <c r="E483" i="32"/>
  <c r="H483" i="32" s="1"/>
  <c r="E481" i="32"/>
  <c r="H481" i="32" s="1"/>
  <c r="E480" i="32"/>
  <c r="H480" i="32" s="1"/>
  <c r="E479" i="32"/>
  <c r="H479" i="32" s="1"/>
  <c r="E472" i="32"/>
  <c r="H472" i="32" s="1"/>
  <c r="E471" i="32"/>
  <c r="H471" i="32" s="1"/>
  <c r="E469" i="32"/>
  <c r="H469" i="32" s="1"/>
  <c r="E468" i="32"/>
  <c r="H468" i="32" s="1"/>
  <c r="E467" i="32"/>
  <c r="H467" i="32" s="1"/>
  <c r="E466" i="32"/>
  <c r="H466" i="32" s="1"/>
  <c r="E465" i="32"/>
  <c r="H465" i="32" s="1"/>
  <c r="E463" i="32"/>
  <c r="H463" i="32" s="1"/>
  <c r="E461" i="32"/>
  <c r="H461" i="32" s="1"/>
  <c r="E459" i="32"/>
  <c r="H459" i="32" s="1"/>
  <c r="E458" i="32"/>
  <c r="H458" i="32" s="1"/>
  <c r="E456" i="32"/>
  <c r="H456" i="32" s="1"/>
  <c r="E455" i="32"/>
  <c r="H455" i="32" s="1"/>
  <c r="E454" i="32"/>
  <c r="H454" i="32" s="1"/>
  <c r="E453" i="32"/>
  <c r="H453" i="32" s="1"/>
  <c r="E450" i="32"/>
  <c r="H450" i="32" s="1"/>
  <c r="E445" i="32"/>
  <c r="H445" i="32" s="1"/>
  <c r="E443" i="32"/>
  <c r="H443" i="32" s="1"/>
  <c r="E442" i="32"/>
  <c r="H442" i="32" s="1"/>
  <c r="E432" i="32"/>
  <c r="H432" i="32" s="1"/>
  <c r="E428" i="32"/>
  <c r="H428" i="32" s="1"/>
  <c r="E426" i="32"/>
  <c r="H426" i="32" s="1"/>
  <c r="E424" i="32"/>
  <c r="H424" i="32" s="1"/>
  <c r="E420" i="32"/>
  <c r="H420" i="32" s="1"/>
  <c r="E412" i="32"/>
  <c r="H412" i="32" s="1"/>
  <c r="E411" i="32"/>
  <c r="H411" i="32" s="1"/>
  <c r="E410" i="32"/>
  <c r="H410" i="32" s="1"/>
  <c r="E409" i="32"/>
  <c r="H409" i="32" s="1"/>
  <c r="E408" i="32"/>
  <c r="H408" i="32" s="1"/>
  <c r="E405" i="32"/>
  <c r="H405" i="32" s="1"/>
  <c r="E403" i="32"/>
  <c r="H403" i="32" s="1"/>
  <c r="E401" i="32"/>
  <c r="H401" i="32" s="1"/>
  <c r="E399" i="32"/>
  <c r="H399" i="32" s="1"/>
  <c r="E398" i="32"/>
  <c r="H398" i="32" s="1"/>
  <c r="E397" i="32"/>
  <c r="H397" i="32" s="1"/>
  <c r="E395" i="32"/>
  <c r="H395" i="32" s="1"/>
  <c r="E391" i="32"/>
  <c r="H391" i="32" s="1"/>
  <c r="E389" i="32"/>
  <c r="H389" i="32" s="1"/>
  <c r="E388" i="32"/>
  <c r="H388" i="32" s="1"/>
  <c r="E387" i="32"/>
  <c r="H387" i="32" s="1"/>
  <c r="E386" i="32"/>
  <c r="H386" i="32" s="1"/>
  <c r="E385" i="32"/>
  <c r="H385" i="32" s="1"/>
  <c r="E384" i="32"/>
  <c r="H384" i="32" s="1"/>
  <c r="E383" i="32"/>
  <c r="H383" i="32" s="1"/>
  <c r="E382" i="32"/>
  <c r="H382" i="32" s="1"/>
  <c r="E380" i="32"/>
  <c r="H380" i="32" s="1"/>
  <c r="E379" i="32"/>
  <c r="H379" i="32" s="1"/>
  <c r="E377" i="32"/>
  <c r="H377" i="32" s="1"/>
  <c r="E376" i="32"/>
  <c r="H376" i="32" s="1"/>
  <c r="E374" i="32"/>
  <c r="H374" i="32" s="1"/>
  <c r="E373" i="32"/>
  <c r="H373" i="32" s="1"/>
  <c r="E372" i="32"/>
  <c r="H372" i="32" s="1"/>
  <c r="E370" i="32"/>
  <c r="H370" i="32" s="1"/>
  <c r="E369" i="32"/>
  <c r="H369" i="32" s="1"/>
  <c r="E367" i="32"/>
  <c r="H367" i="32" s="1"/>
  <c r="E366" i="32"/>
  <c r="H366" i="32" s="1"/>
  <c r="E365" i="32"/>
  <c r="H365" i="32" s="1"/>
  <c r="E364" i="32"/>
  <c r="H364" i="32" s="1"/>
  <c r="E362" i="32"/>
  <c r="H362" i="32" s="1"/>
  <c r="E361" i="32"/>
  <c r="H361" i="32" s="1"/>
  <c r="E359" i="32"/>
  <c r="H359" i="32" s="1"/>
  <c r="E358" i="32"/>
  <c r="H358" i="32" s="1"/>
  <c r="E356" i="32"/>
  <c r="H356" i="32" s="1"/>
  <c r="E355" i="32"/>
  <c r="H355" i="32" s="1"/>
  <c r="E352" i="32"/>
  <c r="H352" i="32" s="1"/>
  <c r="E351" i="32"/>
  <c r="H351" i="32" s="1"/>
  <c r="E350" i="32"/>
  <c r="H350" i="32" s="1"/>
  <c r="G349" i="32"/>
  <c r="E349" i="32"/>
  <c r="H349" i="32" s="1"/>
  <c r="F575" i="32"/>
  <c r="F574" i="32"/>
  <c r="F572" i="32"/>
  <c r="F570" i="32"/>
  <c r="F568" i="32"/>
  <c r="F567" i="32"/>
  <c r="F566" i="32"/>
  <c r="F565" i="32"/>
  <c r="F564" i="32"/>
  <c r="F562" i="32"/>
  <c r="F561" i="32"/>
  <c r="F560" i="32"/>
  <c r="F559" i="32"/>
  <c r="F556" i="32"/>
  <c r="F554" i="32"/>
  <c r="F552" i="32"/>
  <c r="F551" i="32"/>
  <c r="F548" i="32"/>
  <c r="F546" i="32"/>
  <c r="F542" i="32"/>
  <c r="F541" i="32"/>
  <c r="F539" i="32"/>
  <c r="F538" i="32"/>
  <c r="F537" i="32"/>
  <c r="F536" i="32"/>
  <c r="F535" i="32"/>
  <c r="F534" i="32"/>
  <c r="F532" i="32"/>
  <c r="F531" i="32"/>
  <c r="F530" i="32"/>
  <c r="F529" i="32"/>
  <c r="F528" i="32"/>
  <c r="F517" i="32"/>
  <c r="F516" i="32"/>
  <c r="F515" i="32"/>
  <c r="F514" i="32"/>
  <c r="F511" i="32"/>
  <c r="F510" i="32"/>
  <c r="F509" i="32"/>
  <c r="F508" i="32"/>
  <c r="F506" i="32"/>
  <c r="F500" i="32"/>
  <c r="F499" i="32"/>
  <c r="F498" i="32"/>
  <c r="F497" i="32"/>
  <c r="F496" i="32"/>
  <c r="F495" i="32"/>
  <c r="F493" i="32"/>
  <c r="F492" i="32"/>
  <c r="F490" i="32"/>
  <c r="F489" i="32"/>
  <c r="F488" i="32"/>
  <c r="F487" i="32"/>
  <c r="F486" i="32"/>
  <c r="F485" i="32"/>
  <c r="F484" i="32"/>
  <c r="F483" i="32"/>
  <c r="F481" i="32"/>
  <c r="F480" i="32"/>
  <c r="F479" i="32"/>
  <c r="F476" i="32"/>
  <c r="F472" i="32"/>
  <c r="F471" i="32"/>
  <c r="F469" i="32"/>
  <c r="F466" i="32"/>
  <c r="F465" i="32"/>
  <c r="F464" i="32"/>
  <c r="F463" i="32"/>
  <c r="F461" i="32"/>
  <c r="F459" i="32"/>
  <c r="F457" i="32"/>
  <c r="F456" i="32"/>
  <c r="F455" i="32"/>
  <c r="F454" i="32"/>
  <c r="F453" i="32"/>
  <c r="F448" i="32"/>
  <c r="F445" i="32"/>
  <c r="F443" i="32"/>
  <c r="F442" i="32"/>
  <c r="F441" i="32"/>
  <c r="F436" i="32"/>
  <c r="F432" i="32"/>
  <c r="F430" i="32"/>
  <c r="F429" i="32"/>
  <c r="F428" i="32"/>
  <c r="F424" i="32"/>
  <c r="F423" i="32"/>
  <c r="F420" i="32"/>
  <c r="F415" i="32"/>
  <c r="F413" i="32"/>
  <c r="F412" i="32"/>
  <c r="F411" i="32"/>
  <c r="F410" i="32"/>
  <c r="F409" i="32"/>
  <c r="F408" i="32"/>
  <c r="F403" i="32"/>
  <c r="F399" i="32"/>
  <c r="F398" i="32"/>
  <c r="F397" i="32"/>
  <c r="F395" i="32"/>
  <c r="F391" i="32"/>
  <c r="F389" i="32"/>
  <c r="F388" i="32"/>
  <c r="F387" i="32"/>
  <c r="F385" i="32"/>
  <c r="F384" i="32"/>
  <c r="F383" i="32"/>
  <c r="F382" i="32"/>
  <c r="F380" i="32"/>
  <c r="F379" i="32"/>
  <c r="F378" i="32"/>
  <c r="F376" i="32"/>
  <c r="F375" i="32"/>
  <c r="F374" i="32"/>
  <c r="F373" i="32"/>
  <c r="F372" i="32"/>
  <c r="F370" i="32"/>
  <c r="F369" i="32"/>
  <c r="F366" i="32"/>
  <c r="F365" i="32"/>
  <c r="F364" i="32"/>
  <c r="F362" i="32"/>
  <c r="F361" i="32"/>
  <c r="F360" i="32"/>
  <c r="F359" i="32"/>
  <c r="F358" i="32"/>
  <c r="F357" i="32"/>
  <c r="F356" i="32"/>
  <c r="F355" i="32"/>
  <c r="F354" i="32"/>
  <c r="F352" i="32"/>
  <c r="F351" i="32"/>
  <c r="F350" i="32"/>
  <c r="F349" i="32"/>
  <c r="E609" i="32"/>
  <c r="H609" i="32" s="1"/>
  <c r="E608" i="32"/>
  <c r="H608" i="32" s="1"/>
  <c r="E605" i="32"/>
  <c r="H605" i="32" s="1"/>
  <c r="E604" i="32"/>
  <c r="H604" i="32" s="1"/>
  <c r="E603" i="32"/>
  <c r="H603" i="32" s="1"/>
  <c r="E601" i="32"/>
  <c r="H601" i="32" s="1"/>
  <c r="E600" i="32"/>
  <c r="H600" i="32" s="1"/>
  <c r="E599" i="32"/>
  <c r="H599" i="32" s="1"/>
  <c r="E593" i="32"/>
  <c r="H593" i="32" s="1"/>
  <c r="E592" i="32"/>
  <c r="H592" i="32" s="1"/>
  <c r="E589" i="32"/>
  <c r="H589" i="32" s="1"/>
  <c r="E587" i="32"/>
  <c r="H587" i="32" s="1"/>
  <c r="E586" i="32"/>
  <c r="H586" i="32" s="1"/>
  <c r="E585" i="32"/>
  <c r="H585" i="32" s="1"/>
  <c r="E584" i="32"/>
  <c r="H584" i="32" s="1"/>
  <c r="E583" i="32"/>
  <c r="H583" i="32" s="1"/>
  <c r="G582" i="32"/>
  <c r="E582" i="32"/>
  <c r="H582" i="32" s="1"/>
  <c r="F609" i="32"/>
  <c r="F608" i="32"/>
  <c r="F606" i="32"/>
  <c r="F605" i="32"/>
  <c r="F602" i="32"/>
  <c r="F601" i="32"/>
  <c r="F600" i="32"/>
  <c r="F599" i="32"/>
  <c r="F598" i="32"/>
  <c r="F597" i="32"/>
  <c r="F593" i="32"/>
  <c r="F592" i="32"/>
  <c r="F591" i="32"/>
  <c r="F587" i="32"/>
  <c r="F586" i="32"/>
  <c r="F585" i="32"/>
  <c r="F584" i="32"/>
  <c r="F583" i="32"/>
  <c r="F582" i="32"/>
  <c r="G9" i="33"/>
  <c r="E9" i="33"/>
  <c r="F9" i="33"/>
  <c r="G10" i="33"/>
  <c r="E10" i="33"/>
  <c r="H10" i="33" s="1"/>
  <c r="F10" i="33"/>
  <c r="G11" i="33"/>
  <c r="E11" i="33"/>
  <c r="H11" i="33" s="1"/>
  <c r="F11" i="33"/>
  <c r="G12" i="33"/>
  <c r="E12" i="33"/>
  <c r="H12" i="33" s="1"/>
  <c r="F12" i="33"/>
  <c r="G13" i="33"/>
  <c r="E13" i="33"/>
  <c r="H13" i="33" s="1"/>
  <c r="F13" i="33"/>
  <c r="G19" i="33"/>
  <c r="E19" i="33"/>
  <c r="H19" i="33" s="1"/>
  <c r="F49" i="33"/>
  <c r="F19" i="33"/>
  <c r="E136" i="33"/>
  <c r="H136" i="33" s="1"/>
  <c r="E135" i="33"/>
  <c r="H135" i="33" s="1"/>
  <c r="E132" i="33"/>
  <c r="H132" i="33" s="1"/>
  <c r="E131" i="33"/>
  <c r="H131" i="33" s="1"/>
  <c r="E126" i="33"/>
  <c r="H126" i="33" s="1"/>
  <c r="E121" i="33"/>
  <c r="H121" i="33" s="1"/>
  <c r="E115" i="33"/>
  <c r="H115" i="33" s="1"/>
  <c r="E111" i="33"/>
  <c r="H111" i="33" s="1"/>
  <c r="E80" i="33"/>
  <c r="H80" i="33" s="1"/>
  <c r="G75" i="33"/>
  <c r="E75" i="33"/>
  <c r="H75" i="33" s="1"/>
  <c r="F126" i="33"/>
  <c r="F121" i="33"/>
  <c r="F76" i="33"/>
  <c r="F75" i="33"/>
  <c r="E241" i="33"/>
  <c r="H241" i="33" s="1"/>
  <c r="E238" i="33"/>
  <c r="H238" i="33" s="1"/>
  <c r="E210" i="33"/>
  <c r="H210" i="33" s="1"/>
  <c r="E176" i="33"/>
  <c r="H176" i="33" s="1"/>
  <c r="E174" i="33"/>
  <c r="H174" i="33" s="1"/>
  <c r="G173" i="33"/>
  <c r="E173" i="33"/>
  <c r="H173" i="33" s="1"/>
  <c r="F241" i="33"/>
  <c r="F202" i="33"/>
  <c r="F174" i="33"/>
  <c r="F173" i="33"/>
  <c r="E388" i="33"/>
  <c r="H388" i="33" s="1"/>
  <c r="E384" i="33"/>
  <c r="H384" i="33" s="1"/>
  <c r="E370" i="33"/>
  <c r="H370" i="33" s="1"/>
  <c r="E355" i="33"/>
  <c r="H355" i="33" s="1"/>
  <c r="G349" i="33"/>
  <c r="E349" i="33"/>
  <c r="H349" i="33" s="1"/>
  <c r="F568" i="33"/>
  <c r="F565" i="33"/>
  <c r="F405" i="33"/>
  <c r="F399" i="33"/>
  <c r="F395" i="33"/>
  <c r="F386" i="33"/>
  <c r="F384" i="33"/>
  <c r="F349" i="33"/>
  <c r="E586" i="33"/>
  <c r="H586" i="33" s="1"/>
  <c r="E585" i="33"/>
  <c r="H585" i="33" s="1"/>
  <c r="G582" i="33"/>
  <c r="E582" i="33"/>
  <c r="H582" i="33" s="1"/>
  <c r="F586" i="33"/>
  <c r="F582" i="33"/>
  <c r="G9" i="34"/>
  <c r="E9" i="34"/>
  <c r="F9" i="34"/>
  <c r="G10" i="34"/>
  <c r="E10" i="34"/>
  <c r="H10" i="34" s="1"/>
  <c r="F10" i="34"/>
  <c r="G11" i="34"/>
  <c r="E11" i="34"/>
  <c r="H11" i="34" s="1"/>
  <c r="F11" i="34"/>
  <c r="G12" i="34"/>
  <c r="E12" i="34"/>
  <c r="H12" i="34" s="1"/>
  <c r="F12" i="34"/>
  <c r="G13" i="34"/>
  <c r="E13" i="34"/>
  <c r="H13" i="34" s="1"/>
  <c r="F13" i="34"/>
  <c r="E32" i="34"/>
  <c r="H32" i="34" s="1"/>
  <c r="G19" i="34"/>
  <c r="E19" i="34"/>
  <c r="H19" i="34" s="1"/>
  <c r="E153" i="34"/>
  <c r="H153" i="34" s="1"/>
  <c r="E148" i="34"/>
  <c r="H148" i="34" s="1"/>
  <c r="E131" i="34"/>
  <c r="H131" i="34" s="1"/>
  <c r="E126" i="34"/>
  <c r="H126" i="34" s="1"/>
  <c r="E125" i="34"/>
  <c r="H125" i="34" s="1"/>
  <c r="E115" i="34"/>
  <c r="H115" i="34" s="1"/>
  <c r="E111" i="34"/>
  <c r="H111" i="34" s="1"/>
  <c r="E106" i="34"/>
  <c r="H106" i="34" s="1"/>
  <c r="E103" i="34"/>
  <c r="H103" i="34" s="1"/>
  <c r="E91" i="34"/>
  <c r="H91" i="34" s="1"/>
  <c r="E90" i="34"/>
  <c r="H90" i="34" s="1"/>
  <c r="E84" i="34"/>
  <c r="H84" i="34" s="1"/>
  <c r="E82" i="34"/>
  <c r="H82" i="34" s="1"/>
  <c r="E80" i="34"/>
  <c r="H80" i="34" s="1"/>
  <c r="E78" i="34"/>
  <c r="H78" i="34" s="1"/>
  <c r="G75" i="34"/>
  <c r="E75" i="34"/>
  <c r="H75" i="34" s="1"/>
  <c r="F155" i="34"/>
  <c r="F143" i="34"/>
  <c r="F131" i="34"/>
  <c r="F128" i="34"/>
  <c r="F126" i="34"/>
  <c r="F104" i="34"/>
  <c r="F99" i="34"/>
  <c r="F91" i="34"/>
  <c r="F90" i="34"/>
  <c r="F88" i="34"/>
  <c r="F80" i="34"/>
  <c r="F79" i="34"/>
  <c r="F75" i="34"/>
  <c r="E298" i="34"/>
  <c r="H298" i="34" s="1"/>
  <c r="E282" i="34"/>
  <c r="H282" i="34" s="1"/>
  <c r="E264" i="34"/>
  <c r="H264" i="34" s="1"/>
  <c r="E241" i="34"/>
  <c r="H241" i="34" s="1"/>
  <c r="E239" i="34"/>
  <c r="H239" i="34" s="1"/>
  <c r="E213" i="34"/>
  <c r="H213" i="34" s="1"/>
  <c r="E199" i="34"/>
  <c r="H199" i="34" s="1"/>
  <c r="E197" i="34"/>
  <c r="H197" i="34" s="1"/>
  <c r="E194" i="34"/>
  <c r="H194" i="34" s="1"/>
  <c r="E193" i="34"/>
  <c r="H193" i="34" s="1"/>
  <c r="E180" i="34"/>
  <c r="H180" i="34" s="1"/>
  <c r="E179" i="34"/>
  <c r="H179" i="34" s="1"/>
  <c r="E176" i="34"/>
  <c r="H176" i="34" s="1"/>
  <c r="E174" i="34"/>
  <c r="H174" i="34" s="1"/>
  <c r="G173" i="34"/>
  <c r="E173" i="34"/>
  <c r="H173" i="34" s="1"/>
  <c r="F264" i="34"/>
  <c r="F246" i="34"/>
  <c r="F241" i="34"/>
  <c r="F238" i="34"/>
  <c r="F204" i="34"/>
  <c r="F203" i="34"/>
  <c r="F202" i="34"/>
  <c r="F197" i="34"/>
  <c r="F193" i="34"/>
  <c r="F186" i="34"/>
  <c r="F179" i="34"/>
  <c r="F173" i="34"/>
  <c r="E420" i="34"/>
  <c r="H420" i="34" s="1"/>
  <c r="E395" i="34"/>
  <c r="H395" i="34" s="1"/>
  <c r="E384" i="34"/>
  <c r="H384" i="34" s="1"/>
  <c r="E373" i="34"/>
  <c r="H373" i="34" s="1"/>
  <c r="E370" i="34"/>
  <c r="H370" i="34" s="1"/>
  <c r="E361" i="34"/>
  <c r="H361" i="34" s="1"/>
  <c r="E358" i="34"/>
  <c r="H358" i="34" s="1"/>
  <c r="G349" i="34"/>
  <c r="E349" i="34"/>
  <c r="H349" i="34" s="1"/>
  <c r="F561" i="34"/>
  <c r="F556" i="34"/>
  <c r="F554" i="34"/>
  <c r="F549" i="34"/>
  <c r="F538" i="34"/>
  <c r="F465" i="34"/>
  <c r="F440" i="34"/>
  <c r="F420" i="34"/>
  <c r="F380" i="34"/>
  <c r="F379" i="34"/>
  <c r="F373" i="34"/>
  <c r="F361" i="34"/>
  <c r="F358" i="34"/>
  <c r="F355" i="34"/>
  <c r="F349" i="34"/>
  <c r="E600" i="34"/>
  <c r="H600" i="34" s="1"/>
  <c r="G582" i="34"/>
  <c r="E582" i="34"/>
  <c r="H582" i="34" s="1"/>
  <c r="F8" i="34" l="1"/>
  <c r="H9" i="34"/>
  <c r="E8" i="34"/>
  <c r="H8" i="34" s="1"/>
  <c r="F8" i="33"/>
  <c r="H9" i="33"/>
  <c r="E8" i="33"/>
  <c r="H8" i="33" s="1"/>
  <c r="F8" i="32"/>
  <c r="H9" i="32"/>
  <c r="E8" i="32"/>
  <c r="H8" i="32" s="1"/>
  <c r="F8" i="31"/>
  <c r="H9" i="31"/>
  <c r="E8" i="31"/>
  <c r="H8" i="31" s="1"/>
  <c r="F8" i="30"/>
  <c r="H9" i="30"/>
  <c r="E8" i="30"/>
  <c r="H8" i="30" s="1"/>
  <c r="F8" i="29"/>
  <c r="H9" i="29"/>
  <c r="E8" i="29"/>
  <c r="H8" i="29" s="1"/>
  <c r="F8" i="28"/>
  <c r="H9" i="28"/>
  <c r="E8" i="28"/>
  <c r="H8" i="28" s="1"/>
  <c r="F8" i="27"/>
  <c r="H9" i="27"/>
  <c r="E8" i="27"/>
  <c r="H8" i="27" s="1"/>
  <c r="F8" i="26"/>
  <c r="H9" i="26"/>
  <c r="E8" i="26"/>
  <c r="H8" i="26" s="1"/>
  <c r="F8" i="25"/>
  <c r="H9" i="25"/>
  <c r="E8" i="25"/>
  <c r="H8" i="25" s="1"/>
  <c r="F8" i="24"/>
  <c r="H9" i="24"/>
  <c r="E8" i="24"/>
  <c r="H8" i="24" s="1"/>
  <c r="F8" i="23"/>
  <c r="H9" i="23"/>
  <c r="E8" i="23"/>
  <c r="H8" i="23" s="1"/>
  <c r="F8" i="22"/>
  <c r="H9" i="22"/>
  <c r="E8" i="22"/>
  <c r="H8" i="22" s="1"/>
  <c r="F8" i="21"/>
  <c r="H9" i="21"/>
  <c r="E8" i="21"/>
  <c r="H8" i="21" s="1"/>
  <c r="F8" i="20"/>
  <c r="H9" i="20"/>
  <c r="E8" i="20"/>
  <c r="H8" i="20" s="1"/>
  <c r="F8" i="19"/>
  <c r="H9" i="19"/>
  <c r="E8" i="19"/>
  <c r="H8" i="19" s="1"/>
  <c r="F8" i="18"/>
  <c r="H9" i="18"/>
  <c r="E8" i="18"/>
  <c r="H8" i="18" s="1"/>
  <c r="F8" i="17"/>
  <c r="H9" i="17"/>
  <c r="E8" i="17"/>
  <c r="H8" i="17" s="1"/>
  <c r="F8" i="16"/>
  <c r="H9" i="16"/>
  <c r="E8" i="16"/>
  <c r="H8" i="16" s="1"/>
  <c r="F8" i="15"/>
  <c r="H9" i="15"/>
  <c r="E8" i="15"/>
  <c r="H8" i="15" s="1"/>
  <c r="F8" i="14"/>
  <c r="H9" i="14"/>
  <c r="E8" i="14"/>
  <c r="H8" i="14" s="1"/>
  <c r="F8" i="13"/>
  <c r="H9" i="13"/>
  <c r="E8" i="13"/>
  <c r="H8" i="13" s="1"/>
  <c r="F8" i="12"/>
  <c r="H9" i="12"/>
  <c r="E8" i="12"/>
  <c r="H8" i="12" s="1"/>
  <c r="F8" i="11"/>
  <c r="H9" i="11"/>
  <c r="E8" i="11"/>
  <c r="H8" i="11" s="1"/>
  <c r="F8" i="10"/>
  <c r="H9" i="10"/>
  <c r="E8" i="10"/>
  <c r="H8" i="10" s="1"/>
  <c r="F8" i="8"/>
  <c r="H9" i="8"/>
  <c r="E8" i="8"/>
  <c r="H8" i="8" s="1"/>
  <c r="F8" i="7"/>
  <c r="H9" i="7"/>
  <c r="E8" i="7"/>
  <c r="H8" i="7" s="1"/>
  <c r="F8" i="6"/>
  <c r="H9" i="6"/>
  <c r="E8" i="6"/>
  <c r="H8" i="6" s="1"/>
  <c r="F8" i="5"/>
  <c r="H9" i="5"/>
  <c r="E8" i="5"/>
  <c r="H8" i="5" s="1"/>
  <c r="F8" i="4"/>
  <c r="H9" i="4"/>
  <c r="E8" i="4"/>
  <c r="H8" i="4" s="1"/>
  <c r="F8" i="3"/>
  <c r="H9" i="3"/>
  <c r="E8" i="3"/>
  <c r="H8" i="3" s="1"/>
  <c r="F8" i="2"/>
  <c r="H9" i="2"/>
  <c r="E8" i="2"/>
  <c r="H8" i="2" s="1"/>
  <c r="F8" i="1"/>
  <c r="H9" i="1"/>
  <c r="E8" i="1"/>
  <c r="H8" i="1" s="1"/>
</calcChain>
</file>

<file path=xl/sharedStrings.xml><?xml version="1.0" encoding="utf-8"?>
<sst xmlns="http://schemas.openxmlformats.org/spreadsheetml/2006/main" count="20808" uniqueCount="649">
  <si>
    <t>NÚMERO DE VACANTES REGISTRADAS EN LA AGENCIA PÚBLICA DE EMPLEO POR OCUPACIÓN Y NIVEL DE CUALIFICACIÓN</t>
  </si>
  <si>
    <t>TRIMESTRE  ENERO - MARZO 2020 - 2021</t>
  </si>
  <si>
    <t>Total nacional</t>
  </si>
  <si>
    <t>Nombre de la ocupación</t>
  </si>
  <si>
    <t>Número de vacantes
 Enero - Marzo</t>
  </si>
  <si>
    <t xml:space="preserve"> Participación (%) </t>
  </si>
  <si>
    <t>% Variación    2021 vs 2020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</si>
  <si>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</si>
  <si>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</si>
  <si>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</si>
  <si>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</si>
  <si>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</si>
  <si>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</si>
  <si>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</si>
  <si>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Enero - Marzo</t>
  </si>
  <si>
    <t>% Variación 2021 vs 2020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</si>
  <si>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</si>
  <si>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</si>
  <si>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</si>
  <si>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</si>
  <si>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</si>
  <si>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</si>
  <si>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</si>
  <si>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</si>
  <si>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</si>
  <si>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</si>
  <si>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</si>
  <si>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</si>
  <si>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</si>
  <si>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</si>
  <si>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</si>
  <si>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</si>
  <si>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</si>
  <si>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</si>
  <si>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</si>
  <si>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</si>
  <si>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</si>
  <si>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</si>
  <si>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</si>
  <si>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</si>
  <si>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</si>
  <si>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</si>
  <si>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</si>
  <si>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</si>
  <si>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</si>
  <si>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</si>
  <si>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</si>
  <si>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</si>
  <si>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</si>
  <si>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</si>
  <si>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</si>
  <si>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</si>
  <si>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</si>
  <si>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</si>
  <si>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</si>
  <si>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</si>
  <si>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</si>
  <si>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</si>
  <si>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</si>
  <si>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</si>
  <si>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</si>
  <si>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</si>
  <si>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</si>
  <si>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</si>
  <si>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</si>
  <si>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</si>
  <si>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</si>
  <si>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</si>
  <si>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</si>
  <si>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</si>
  <si>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</si>
  <si>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</si>
  <si>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</si>
  <si>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</si>
  <si>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</si>
  <si>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</si>
  <si>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</si>
  <si>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</si>
  <si>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</si>
  <si>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</si>
  <si>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</si>
  <si>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</si>
  <si>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</si>
  <si>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</si>
  <si>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</si>
  <si>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</si>
  <si>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</si>
  <si>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</si>
  <si>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</si>
  <si>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</si>
  <si>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</si>
  <si>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</si>
  <si>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</si>
  <si>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</si>
  <si>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</si>
  <si>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</si>
  <si>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</si>
  <si>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</si>
  <si>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</si>
  <si>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</si>
  <si>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</si>
  <si>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</si>
  <si>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</si>
  <si>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</si>
  <si>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</si>
  <si>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</si>
  <si>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</si>
  <si>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</si>
  <si>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</si>
  <si>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</si>
  <si>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</si>
  <si>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</si>
  <si>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</si>
  <si>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</si>
  <si>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</si>
  <si>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</si>
  <si>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</si>
  <si>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</si>
  <si>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</si>
  <si>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</si>
  <si>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</si>
  <si>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</si>
  <si>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</si>
  <si>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</si>
  <si>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</si>
  <si>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</si>
  <si>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</si>
  <si>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</si>
  <si>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</si>
  <si>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</si>
  <si>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</si>
  <si>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</si>
  <si>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</si>
  <si>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</si>
  <si>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</si>
  <si>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</si>
  <si>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</si>
  <si>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</si>
  <si>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</si>
  <si>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</si>
  <si>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</si>
  <si>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</si>
  <si>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</si>
  <si>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</si>
  <si>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</si>
  <si>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</si>
  <si>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</si>
  <si>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</si>
  <si>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</si>
  <si>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</si>
  <si>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</si>
  <si>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</si>
  <si>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</si>
  <si>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</si>
  <si>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</si>
  <si>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</si>
  <si>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</si>
  <si>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</si>
  <si>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</si>
  <si>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</si>
  <si>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</si>
  <si>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</si>
  <si>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</si>
  <si>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</si>
  <si>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</si>
  <si>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</si>
  <si>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</si>
  <si>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</si>
  <si>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</si>
  <si>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</si>
  <si>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</si>
  <si>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</si>
  <si>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</si>
  <si>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</si>
  <si>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</si>
  <si>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</si>
  <si>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</si>
  <si>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</si>
  <si>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</si>
  <si>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</si>
  <si>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</si>
  <si>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</si>
  <si>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</si>
  <si>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</si>
  <si>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</si>
  <si>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</si>
  <si>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</si>
  <si>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</si>
  <si>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</si>
  <si>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</si>
  <si>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</si>
  <si>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</si>
  <si>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</si>
  <si>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</si>
  <si>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</si>
  <si>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</si>
  <si>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</si>
  <si>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</si>
  <si>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</si>
  <si>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</si>
  <si>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</si>
  <si>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</si>
  <si>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</si>
  <si>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</si>
  <si>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</si>
  <si>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</si>
  <si>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</si>
  <si>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</si>
  <si>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</si>
  <si>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</si>
  <si>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</si>
  <si>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</si>
  <si>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</si>
  <si>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</si>
  <si>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</si>
  <si>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</si>
  <si>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</si>
  <si>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</si>
  <si>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</si>
  <si>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</si>
  <si>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</si>
  <si>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</si>
  <si>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</si>
  <si>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</si>
  <si>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</si>
  <si>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</si>
  <si>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</si>
  <si>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</si>
  <si>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</si>
  <si>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</si>
  <si>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</si>
  <si>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</si>
  <si>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</si>
  <si>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</si>
  <si>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</si>
  <si>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</si>
  <si>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</si>
  <si>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</si>
  <si>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</si>
  <si>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</si>
  <si>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</si>
  <si>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Otros Artistas n.c.a.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</si>
  <si>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</si>
  <si>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</si>
  <si>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</si>
  <si>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</si>
  <si>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</si>
  <si>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</si>
  <si>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</si>
  <si>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</si>
  <si>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</si>
  <si>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</si>
  <si>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</si>
  <si>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</si>
  <si>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</si>
  <si>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</si>
  <si>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</si>
  <si>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</si>
  <si>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</si>
  <si>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</si>
  <si>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</si>
  <si>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</si>
  <si>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</si>
  <si>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</si>
  <si>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</si>
  <si>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</si>
  <si>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</si>
  <si>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</si>
  <si>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</si>
  <si>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</si>
  <si>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</si>
  <si>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</si>
  <si>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</si>
  <si>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</si>
  <si>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</si>
  <si>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</si>
  <si>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</si>
  <si>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</si>
  <si>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</si>
  <si>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</si>
  <si>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</si>
  <si>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</si>
  <si>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</si>
  <si>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</si>
  <si>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</si>
  <si>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</si>
  <si>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</si>
  <si>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</si>
  <si>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</si>
  <si>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</si>
  <si>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</si>
  <si>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</si>
  <si>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</si>
  <si>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</si>
  <si>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</si>
  <si>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</si>
  <si>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</si>
  <si>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</si>
  <si>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</si>
  <si>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</si>
  <si>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</si>
  <si>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</si>
  <si>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</si>
  <si>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</si>
  <si>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</si>
  <si>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</si>
  <si>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</si>
  <si>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</si>
  <si>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</si>
  <si>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</si>
  <si>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</si>
  <si>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</si>
  <si>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</si>
  <si>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</si>
  <si>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</si>
  <si>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</si>
  <si>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</si>
  <si>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</si>
  <si>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</si>
  <si>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</si>
  <si>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</si>
  <si>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</si>
  <si>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</si>
  <si>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</si>
  <si>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</si>
  <si>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</si>
  <si>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</si>
  <si>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</si>
  <si>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</si>
  <si>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</si>
  <si>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</si>
  <si>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</si>
  <si>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</si>
  <si>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</si>
  <si>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</si>
  <si>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</si>
  <si>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</si>
  <si>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</si>
  <si>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</si>
  <si>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</si>
  <si>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</si>
  <si>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</si>
  <si>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</si>
  <si>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</si>
  <si>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</si>
  <si>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</si>
  <si>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</si>
  <si>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</si>
  <si>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</si>
  <si>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</si>
  <si>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</si>
  <si>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</si>
  <si>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</si>
  <si>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</si>
  <si>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</si>
  <si>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</si>
  <si>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</si>
  <si>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</si>
  <si>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</si>
  <si>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</si>
  <si>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</si>
  <si>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</si>
  <si>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</si>
  <si>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</si>
  <si>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</si>
  <si>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</si>
  <si>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</si>
  <si>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</si>
  <si>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</si>
  <si>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</si>
  <si>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</si>
  <si>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</si>
  <si>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</si>
  <si>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</si>
  <si>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</si>
  <si>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</si>
  <si>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</si>
  <si>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</si>
  <si>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</si>
  <si>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</si>
  <si>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</si>
  <si>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</si>
  <si>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</si>
  <si>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</si>
  <si>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</si>
  <si>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</si>
  <si>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</si>
  <si>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</si>
  <si>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</si>
  <si>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</si>
  <si>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</si>
  <si>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</si>
  <si>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</si>
  <si>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</si>
  <si>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</si>
  <si>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</si>
  <si>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</si>
  <si>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</si>
  <si>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</si>
  <si>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</si>
  <si>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</si>
  <si>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</si>
  <si>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</si>
  <si>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</si>
  <si>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</si>
  <si>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</si>
  <si>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</si>
  <si>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</si>
  <si>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</si>
  <si>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</si>
  <si>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</si>
  <si>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</si>
  <si>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</si>
  <si>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</si>
  <si>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</si>
  <si>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</si>
  <si>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</si>
  <si>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</si>
  <si>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</si>
  <si>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</si>
  <si>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</si>
  <si>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</si>
  <si>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</si>
  <si>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</si>
  <si>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</si>
  <si>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</si>
  <si>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</si>
  <si>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</si>
  <si>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</si>
  <si>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</si>
  <si>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</si>
  <si>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</si>
  <si>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</si>
  <si>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</si>
  <si>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</si>
  <si>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</si>
  <si>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</si>
  <si>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</si>
  <si>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</si>
  <si>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</si>
  <si>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</si>
  <si>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</si>
  <si>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</si>
  <si>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</si>
  <si>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</si>
  <si>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</si>
  <si>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</si>
  <si>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</si>
  <si>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</si>
  <si>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</si>
  <si>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</si>
  <si>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</si>
  <si>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</si>
  <si>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</si>
  <si>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</si>
  <si>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</si>
  <si>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</si>
  <si>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</si>
  <si>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</si>
  <si>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</si>
  <si>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</si>
  <si>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</si>
  <si>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</si>
  <si>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</si>
  <si>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</si>
  <si>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</si>
  <si>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</si>
  <si>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</si>
  <si>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</si>
  <si>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</si>
  <si>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</si>
  <si>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</si>
  <si>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</si>
  <si>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</si>
  <si>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</si>
  <si>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</si>
  <si>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</si>
  <si>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</si>
  <si>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</si>
  <si>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</si>
  <si>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</si>
  <si>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</si>
  <si>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</si>
  <si>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</si>
  <si>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</si>
  <si>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</si>
  <si>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</si>
  <si>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</si>
  <si>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</si>
  <si>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</si>
  <si>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</si>
  <si>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</si>
  <si>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</si>
  <si>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</si>
  <si>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</si>
  <si>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</si>
  <si>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</si>
  <si>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</si>
  <si>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</si>
  <si>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</si>
  <si>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</si>
  <si>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</si>
  <si>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</si>
  <si>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</si>
  <si>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</si>
  <si>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</si>
  <si>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</si>
  <si>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</si>
  <si>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</si>
  <si>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</si>
  <si>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</si>
  <si>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</si>
  <si>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</si>
  <si>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</si>
  <si>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</si>
  <si>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</si>
  <si>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</si>
  <si>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</si>
  <si>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n.c.a.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</si>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</sst>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6" fontId="7" fillId="6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7" fillId="5" borderId="12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 applyAlignment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 applyAlignment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 applyAlignment="1"/>
    <xf numFmtId="0" fontId="0" fillId="0" borderId="14" xfId="0" applyBorder="1" applyAlignment="1"/>
    <xf numFmtId="0" fontId="0" fillId="0" borderId="13" xfId="0" applyBorder="1"/>
    <xf numFmtId="0" fontId="0" fillId="0" borderId="14" xfId="0" applyBorder="1"/>
    <xf numFmtId="0" fontId="0" fillId="0" borderId="6" xfId="0" applyBorder="1"/>
    <xf numFmtId="0" fontId="0" fillId="0" borderId="8" xfId="0" applyBorder="1"/>
    <xf numFmtId="0" fontId="0" fillId="0" borderId="5" xfId="0" applyBorder="1"/>
    <xf numFmtId="0" fontId="0" fillId="0" borderId="2" xfId="0" applyBorder="1"/>
    <xf numFmtId="0" fontId="0" fillId="0" borderId="3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CB5A2C2-CBE1-4905-BA1A-F4D1874A9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5F37F1B3-B0CB-430C-AFB8-F3D84DFF200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2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2</v>
      </c>
      <c r="C8" s="12">
        <f>+C19+C75+C173+C349+C582</f>
        <v>149412</v>
      </c>
      <c r="D8" s="13">
        <f>+D19+D75+D173+D349+D582</f>
        <v>159887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7.0108157309988484E-2</v>
      </c>
      <c r="H8" s="10">
        <f t="shared" ref="H8:H13" si="1">+IF(OR(AND(E8=""),(G8="")),"",E8*G8)</f>
        <v>7.0108157309988484E-2</v>
      </c>
    </row>
    <row r="9" spans="1:8" x14ac:dyDescent="0.2">
      <c r="A9" s="14"/>
      <c r="B9" s="15" t="s">
        <v>8</v>
      </c>
      <c r="C9" s="16">
        <f>+C19</f>
        <v>880</v>
      </c>
      <c r="D9" s="16">
        <f>+D19</f>
        <v>1028</v>
      </c>
      <c r="E9" s="17">
        <f t="shared" ref="E9:F13" si="2">+C9/C$8</f>
        <v>5.8897545043236155E-3</v>
      </c>
      <c r="F9" s="17">
        <f t="shared" si="2"/>
        <v>6.4295408632346592E-3</v>
      </c>
      <c r="G9" s="17">
        <f t="shared" si="0"/>
        <v>0.16818181818181818</v>
      </c>
      <c r="H9" s="17">
        <f t="shared" si="1"/>
        <v>9.9054962118169903E-4</v>
      </c>
    </row>
    <row r="10" spans="1:8" x14ac:dyDescent="0.2">
      <c r="A10" s="14"/>
      <c r="B10" s="15" t="s">
        <v>9</v>
      </c>
      <c r="C10" s="16">
        <f>+C75</f>
        <v>13901</v>
      </c>
      <c r="D10" s="16">
        <f>+D75</f>
        <v>15306</v>
      </c>
      <c r="E10" s="17">
        <f t="shared" si="2"/>
        <v>9.3038042459775649E-2</v>
      </c>
      <c r="F10" s="17">
        <f t="shared" si="2"/>
        <v>9.5730109389756513E-2</v>
      </c>
      <c r="G10" s="17">
        <f t="shared" si="0"/>
        <v>0.10107186533342925</v>
      </c>
      <c r="H10" s="17">
        <f t="shared" si="1"/>
        <v>9.4035284983803175E-3</v>
      </c>
    </row>
    <row r="11" spans="1:8" ht="25.5" x14ac:dyDescent="0.2">
      <c r="A11" s="14"/>
      <c r="B11" s="15" t="s">
        <v>10</v>
      </c>
      <c r="C11" s="16">
        <f>+C173</f>
        <v>19601</v>
      </c>
      <c r="D11" s="16">
        <f>+D173</f>
        <v>23363</v>
      </c>
      <c r="E11" s="17">
        <f t="shared" si="2"/>
        <v>0.1311875886809627</v>
      </c>
      <c r="F11" s="17">
        <f t="shared" si="2"/>
        <v>0.14612194862621727</v>
      </c>
      <c r="G11" s="17">
        <f t="shared" si="0"/>
        <v>0.1919289832151421</v>
      </c>
      <c r="H11" s="17">
        <f t="shared" si="1"/>
        <v>2.5178700505983455E-2</v>
      </c>
    </row>
    <row r="12" spans="1:8" x14ac:dyDescent="0.2">
      <c r="A12" s="14"/>
      <c r="B12" s="15" t="s">
        <v>11</v>
      </c>
      <c r="C12" s="16">
        <f>+C349</f>
        <v>85927</v>
      </c>
      <c r="D12" s="16">
        <f>+D349</f>
        <v>92956</v>
      </c>
      <c r="E12" s="17">
        <f t="shared" si="2"/>
        <v>0.57510106283297191</v>
      </c>
      <c r="F12" s="17">
        <f t="shared" si="2"/>
        <v>0.58138560358253011</v>
      </c>
      <c r="G12" s="17">
        <f t="shared" si="0"/>
        <v>8.180199471644535E-2</v>
      </c>
      <c r="H12" s="17">
        <f t="shared" si="1"/>
        <v>4.7044414103284873E-2</v>
      </c>
    </row>
    <row r="13" spans="1:8" x14ac:dyDescent="0.2">
      <c r="A13" s="14"/>
      <c r="B13" s="15" t="s">
        <v>12</v>
      </c>
      <c r="C13" s="16">
        <f>+C582</f>
        <v>29103</v>
      </c>
      <c r="D13" s="16">
        <f>+D582</f>
        <v>27234</v>
      </c>
      <c r="E13" s="17">
        <f t="shared" si="2"/>
        <v>0.19478355152196611</v>
      </c>
      <c r="F13" s="17">
        <f t="shared" si="2"/>
        <v>0.17033279753826139</v>
      </c>
      <c r="G13" s="17">
        <f t="shared" si="0"/>
        <v>-6.4220183486238536E-2</v>
      </c>
      <c r="H13" s="17">
        <f t="shared" si="1"/>
        <v>-1.250903541884186E-2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880</v>
      </c>
      <c r="D19" s="20">
        <f>SUM(D20:D69)</f>
        <v>1028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0.16818181818181818</v>
      </c>
      <c r="H19" s="21">
        <f t="shared" ref="H19:H50" si="5">+IF(OR(AND(E19=""),(G19="")),"",E19*G19)</f>
        <v>0.16818181818181818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36</v>
      </c>
      <c r="D21" s="16">
        <v>2</v>
      </c>
      <c r="E21" s="17">
        <f t="shared" si="3"/>
        <v>4.0909090909090909E-2</v>
      </c>
      <c r="F21" s="17">
        <f t="shared" si="4"/>
        <v>1.9455252918287938E-3</v>
      </c>
      <c r="G21" s="17">
        <f t="shared" si="6"/>
        <v>-0.94444444444444442</v>
      </c>
      <c r="H21" s="17">
        <f t="shared" si="5"/>
        <v>-3.8636363636363635E-2</v>
      </c>
    </row>
    <row r="22" spans="1:8" ht="38.25" x14ac:dyDescent="0.2">
      <c r="A22" s="14"/>
      <c r="B22" s="15" t="s">
        <v>18</v>
      </c>
      <c r="C22" s="16">
        <v>1</v>
      </c>
      <c r="D22" s="16">
        <v>0</v>
      </c>
      <c r="E22" s="17">
        <f t="shared" si="3"/>
        <v>1.1363636363636363E-3</v>
      </c>
      <c r="F22" s="17" t="str">
        <f t="shared" si="4"/>
        <v/>
      </c>
      <c r="G22" s="17">
        <f t="shared" si="6"/>
        <v>-1</v>
      </c>
      <c r="H22" s="17">
        <f t="shared" si="5"/>
        <v>-1.1363636363636363E-3</v>
      </c>
    </row>
    <row r="23" spans="1:8" ht="38.25" x14ac:dyDescent="0.2">
      <c r="A23" s="14"/>
      <c r="B23" s="15" t="s">
        <v>19</v>
      </c>
      <c r="C23" s="16">
        <v>5</v>
      </c>
      <c r="D23" s="16">
        <v>2</v>
      </c>
      <c r="E23" s="17">
        <f t="shared" si="3"/>
        <v>5.681818181818182E-3</v>
      </c>
      <c r="F23" s="17">
        <f t="shared" si="4"/>
        <v>1.9455252918287938E-3</v>
      </c>
      <c r="G23" s="17">
        <f t="shared" si="6"/>
        <v>-0.6</v>
      </c>
      <c r="H23" s="17">
        <f t="shared" si="5"/>
        <v>-3.4090909090909089E-3</v>
      </c>
    </row>
    <row r="24" spans="1:8" ht="25.5" x14ac:dyDescent="0.2">
      <c r="A24" s="14"/>
      <c r="B24" s="15" t="s">
        <v>20</v>
      </c>
      <c r="C24" s="16">
        <v>2</v>
      </c>
      <c r="D24" s="16">
        <v>1</v>
      </c>
      <c r="E24" s="17">
        <f t="shared" si="3"/>
        <v>2.2727272727272726E-3</v>
      </c>
      <c r="F24" s="17">
        <f t="shared" si="4"/>
        <v>9.727626459143969E-4</v>
      </c>
      <c r="G24" s="17">
        <f t="shared" si="6"/>
        <v>-0.5</v>
      </c>
      <c r="H24" s="17">
        <f t="shared" si="5"/>
        <v>-1.1363636363636363E-3</v>
      </c>
    </row>
    <row r="25" spans="1:8" ht="38.25" x14ac:dyDescent="0.2">
      <c r="A25" s="14"/>
      <c r="B25" s="15" t="s">
        <v>21</v>
      </c>
      <c r="C25" s="16">
        <v>3</v>
      </c>
      <c r="D25" s="16">
        <v>5</v>
      </c>
      <c r="E25" s="17">
        <f t="shared" si="3"/>
        <v>3.4090909090909089E-3</v>
      </c>
      <c r="F25" s="17">
        <f t="shared" si="4"/>
        <v>4.8638132295719845E-3</v>
      </c>
      <c r="G25" s="17">
        <f t="shared" si="6"/>
        <v>0.66666666666666663</v>
      </c>
      <c r="H25" s="17">
        <f t="shared" si="5"/>
        <v>2.2727272727272726E-3</v>
      </c>
    </row>
    <row r="26" spans="1:8" ht="25.5" x14ac:dyDescent="0.2">
      <c r="A26" s="14"/>
      <c r="B26" s="15" t="s">
        <v>22</v>
      </c>
      <c r="C26" s="16">
        <v>5</v>
      </c>
      <c r="D26" s="16">
        <v>11</v>
      </c>
      <c r="E26" s="17">
        <f t="shared" si="3"/>
        <v>5.681818181818182E-3</v>
      </c>
      <c r="F26" s="17">
        <f t="shared" si="4"/>
        <v>1.0700389105058366E-2</v>
      </c>
      <c r="G26" s="17">
        <f t="shared" si="6"/>
        <v>1.2</v>
      </c>
      <c r="H26" s="17">
        <f t="shared" si="5"/>
        <v>6.8181818181818179E-3</v>
      </c>
    </row>
    <row r="27" spans="1:8" x14ac:dyDescent="0.2">
      <c r="A27" s="14"/>
      <c r="B27" s="15" t="s">
        <v>23</v>
      </c>
      <c r="C27" s="16">
        <v>52</v>
      </c>
      <c r="D27" s="16">
        <v>47</v>
      </c>
      <c r="E27" s="17">
        <f t="shared" si="3"/>
        <v>5.909090909090909E-2</v>
      </c>
      <c r="F27" s="17">
        <f t="shared" si="4"/>
        <v>4.5719844357976651E-2</v>
      </c>
      <c r="G27" s="17">
        <f t="shared" si="6"/>
        <v>-9.6153846153846159E-2</v>
      </c>
      <c r="H27" s="17">
        <f t="shared" si="5"/>
        <v>-5.681818181818182E-3</v>
      </c>
    </row>
    <row r="28" spans="1:8" x14ac:dyDescent="0.2">
      <c r="A28" s="14"/>
      <c r="B28" s="15" t="s">
        <v>24</v>
      </c>
      <c r="C28" s="16">
        <v>22</v>
      </c>
      <c r="D28" s="16">
        <v>20</v>
      </c>
      <c r="E28" s="17">
        <f t="shared" si="3"/>
        <v>2.5000000000000001E-2</v>
      </c>
      <c r="F28" s="17">
        <f t="shared" si="4"/>
        <v>1.9455252918287938E-2</v>
      </c>
      <c r="G28" s="17">
        <f t="shared" si="6"/>
        <v>-9.0909090909090912E-2</v>
      </c>
      <c r="H28" s="17">
        <f t="shared" si="5"/>
        <v>-2.2727272727272731E-3</v>
      </c>
    </row>
    <row r="29" spans="1:8" x14ac:dyDescent="0.2">
      <c r="A29" s="14"/>
      <c r="B29" s="15" t="s">
        <v>25</v>
      </c>
      <c r="C29" s="16">
        <v>60</v>
      </c>
      <c r="D29" s="16">
        <v>30</v>
      </c>
      <c r="E29" s="17">
        <f t="shared" si="3"/>
        <v>6.8181818181818177E-2</v>
      </c>
      <c r="F29" s="17">
        <f t="shared" si="4"/>
        <v>2.9182879377431907E-2</v>
      </c>
      <c r="G29" s="17">
        <f t="shared" si="6"/>
        <v>-0.5</v>
      </c>
      <c r="H29" s="17">
        <f t="shared" si="5"/>
        <v>-3.4090909090909088E-2</v>
      </c>
    </row>
    <row r="30" spans="1:8" x14ac:dyDescent="0.2">
      <c r="A30" s="14"/>
      <c r="B30" s="15" t="s">
        <v>26</v>
      </c>
      <c r="C30" s="16">
        <v>162</v>
      </c>
      <c r="D30" s="16">
        <v>121</v>
      </c>
      <c r="E30" s="17">
        <f t="shared" si="3"/>
        <v>0.18409090909090908</v>
      </c>
      <c r="F30" s="17">
        <f t="shared" si="4"/>
        <v>0.11770428015564202</v>
      </c>
      <c r="G30" s="17">
        <f t="shared" si="6"/>
        <v>-0.25308641975308643</v>
      </c>
      <c r="H30" s="17">
        <f t="shared" si="5"/>
        <v>-4.6590909090909093E-2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4</v>
      </c>
      <c r="D32" s="16">
        <v>11</v>
      </c>
      <c r="E32" s="17">
        <f t="shared" si="3"/>
        <v>4.5454545454545452E-3</v>
      </c>
      <c r="F32" s="17">
        <f t="shared" si="4"/>
        <v>1.0700389105058366E-2</v>
      </c>
      <c r="G32" s="17">
        <f t="shared" si="6"/>
        <v>1.75</v>
      </c>
      <c r="H32" s="17">
        <f t="shared" si="5"/>
        <v>7.9545454545454537E-3</v>
      </c>
    </row>
    <row r="33" spans="1:8" x14ac:dyDescent="0.2">
      <c r="A33" s="14"/>
      <c r="B33" s="15" t="s">
        <v>29</v>
      </c>
      <c r="C33" s="16">
        <v>1</v>
      </c>
      <c r="D33" s="16">
        <v>7</v>
      </c>
      <c r="E33" s="17">
        <f t="shared" si="3"/>
        <v>1.1363636363636363E-3</v>
      </c>
      <c r="F33" s="17">
        <f t="shared" si="4"/>
        <v>6.8093385214007783E-3</v>
      </c>
      <c r="G33" s="17">
        <f t="shared" si="6"/>
        <v>6</v>
      </c>
      <c r="H33" s="17">
        <f t="shared" si="5"/>
        <v>6.8181818181818179E-3</v>
      </c>
    </row>
    <row r="34" spans="1:8" x14ac:dyDescent="0.2">
      <c r="A34" s="14"/>
      <c r="B34" s="15" t="s">
        <v>30</v>
      </c>
      <c r="C34" s="16">
        <v>1</v>
      </c>
      <c r="D34" s="16">
        <v>2</v>
      </c>
      <c r="E34" s="17">
        <f t="shared" si="3"/>
        <v>1.1363636363636363E-3</v>
      </c>
      <c r="F34" s="17">
        <f t="shared" si="4"/>
        <v>1.9455252918287938E-3</v>
      </c>
      <c r="G34" s="17">
        <f t="shared" si="6"/>
        <v>1</v>
      </c>
      <c r="H34" s="17">
        <f t="shared" si="5"/>
        <v>1.1363636363636363E-3</v>
      </c>
    </row>
    <row r="35" spans="1:8" x14ac:dyDescent="0.2">
      <c r="A35" s="14"/>
      <c r="B35" s="15" t="s">
        <v>31</v>
      </c>
      <c r="C35" s="16">
        <v>2</v>
      </c>
      <c r="D35" s="16">
        <v>2</v>
      </c>
      <c r="E35" s="17">
        <f t="shared" si="3"/>
        <v>2.2727272727272726E-3</v>
      </c>
      <c r="F35" s="17">
        <f t="shared" si="4"/>
        <v>1.9455252918287938E-3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32</v>
      </c>
      <c r="C36" s="16">
        <v>34</v>
      </c>
      <c r="D36" s="16">
        <v>72</v>
      </c>
      <c r="E36" s="17">
        <f t="shared" si="3"/>
        <v>3.8636363636363635E-2</v>
      </c>
      <c r="F36" s="17">
        <f t="shared" si="4"/>
        <v>7.0038910505836577E-2</v>
      </c>
      <c r="G36" s="17">
        <f t="shared" si="6"/>
        <v>1.1176470588235294</v>
      </c>
      <c r="H36" s="17">
        <f t="shared" si="5"/>
        <v>4.3181818181818182E-2</v>
      </c>
    </row>
    <row r="37" spans="1:8" ht="25.5" x14ac:dyDescent="0.2">
      <c r="A37" s="14"/>
      <c r="B37" s="15" t="s">
        <v>33</v>
      </c>
      <c r="C37" s="16">
        <v>3</v>
      </c>
      <c r="D37" s="16">
        <v>3</v>
      </c>
      <c r="E37" s="17">
        <f t="shared" si="3"/>
        <v>3.4090909090909089E-3</v>
      </c>
      <c r="F37" s="17">
        <f t="shared" si="4"/>
        <v>2.9182879377431907E-3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34</v>
      </c>
      <c r="C38" s="16">
        <v>4</v>
      </c>
      <c r="D38" s="16">
        <v>14</v>
      </c>
      <c r="E38" s="17">
        <f t="shared" si="3"/>
        <v>4.5454545454545452E-3</v>
      </c>
      <c r="F38" s="17">
        <f t="shared" si="4"/>
        <v>1.3618677042801557E-2</v>
      </c>
      <c r="G38" s="17">
        <f t="shared" si="6"/>
        <v>2.5</v>
      </c>
      <c r="H38" s="17">
        <f t="shared" si="5"/>
        <v>1.1363636363636364E-2</v>
      </c>
    </row>
    <row r="39" spans="1:8" x14ac:dyDescent="0.2">
      <c r="A39" s="14"/>
      <c r="B39" s="15" t="s">
        <v>35</v>
      </c>
      <c r="C39" s="16">
        <v>27</v>
      </c>
      <c r="D39" s="16">
        <v>10</v>
      </c>
      <c r="E39" s="17">
        <f t="shared" si="3"/>
        <v>3.0681818181818182E-2</v>
      </c>
      <c r="F39" s="17">
        <f t="shared" si="4"/>
        <v>9.727626459143969E-3</v>
      </c>
      <c r="G39" s="17">
        <f t="shared" si="6"/>
        <v>-0.62962962962962965</v>
      </c>
      <c r="H39" s="17">
        <f t="shared" si="5"/>
        <v>-1.9318181818181818E-2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3</v>
      </c>
      <c r="D42" s="16">
        <v>2</v>
      </c>
      <c r="E42" s="17">
        <f t="shared" si="3"/>
        <v>3.4090909090909089E-3</v>
      </c>
      <c r="F42" s="17">
        <f t="shared" si="4"/>
        <v>1.9455252918287938E-3</v>
      </c>
      <c r="G42" s="17">
        <f t="shared" si="6"/>
        <v>-0.33333333333333331</v>
      </c>
      <c r="H42" s="17">
        <f t="shared" si="5"/>
        <v>-1.1363636363636363E-3</v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16</v>
      </c>
      <c r="D44" s="16">
        <v>17</v>
      </c>
      <c r="E44" s="17">
        <f t="shared" si="3"/>
        <v>1.8181818181818181E-2</v>
      </c>
      <c r="F44" s="17">
        <f t="shared" si="4"/>
        <v>1.6536964980544747E-2</v>
      </c>
      <c r="G44" s="17">
        <f t="shared" si="6"/>
        <v>6.25E-2</v>
      </c>
      <c r="H44" s="17">
        <f t="shared" si="5"/>
        <v>1.1363636363636363E-3</v>
      </c>
    </row>
    <row r="45" spans="1:8" ht="25.5" x14ac:dyDescent="0.2">
      <c r="A45" s="14"/>
      <c r="B45" s="15" t="s">
        <v>41</v>
      </c>
      <c r="C45" s="16">
        <v>29</v>
      </c>
      <c r="D45" s="16">
        <v>32</v>
      </c>
      <c r="E45" s="17">
        <f t="shared" si="3"/>
        <v>3.2954545454545452E-2</v>
      </c>
      <c r="F45" s="17">
        <f t="shared" si="4"/>
        <v>3.1128404669260701E-2</v>
      </c>
      <c r="G45" s="17">
        <f t="shared" si="6"/>
        <v>0.10344827586206896</v>
      </c>
      <c r="H45" s="17">
        <f t="shared" si="5"/>
        <v>3.4090909090909089E-3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1</v>
      </c>
      <c r="D47" s="16">
        <v>2</v>
      </c>
      <c r="E47" s="17">
        <f t="shared" si="3"/>
        <v>1.1363636363636363E-3</v>
      </c>
      <c r="F47" s="17">
        <f t="shared" si="4"/>
        <v>1.9455252918287938E-3</v>
      </c>
      <c r="G47" s="17">
        <f t="shared" si="6"/>
        <v>1</v>
      </c>
      <c r="H47" s="17">
        <f t="shared" si="5"/>
        <v>1.1363636363636363E-3</v>
      </c>
    </row>
    <row r="48" spans="1:8" ht="25.5" x14ac:dyDescent="0.2">
      <c r="A48" s="14"/>
      <c r="B48" s="15" t="s">
        <v>44</v>
      </c>
      <c r="C48" s="16">
        <v>1</v>
      </c>
      <c r="D48" s="16">
        <v>3</v>
      </c>
      <c r="E48" s="17">
        <f t="shared" si="3"/>
        <v>1.1363636363636363E-3</v>
      </c>
      <c r="F48" s="17">
        <f t="shared" si="4"/>
        <v>2.9182879377431907E-3</v>
      </c>
      <c r="G48" s="17">
        <f t="shared" si="6"/>
        <v>2</v>
      </c>
      <c r="H48" s="17">
        <f t="shared" si="5"/>
        <v>2.2727272727272726E-3</v>
      </c>
    </row>
    <row r="49" spans="1:8" ht="25.5" x14ac:dyDescent="0.2">
      <c r="A49" s="14"/>
      <c r="B49" s="15" t="s">
        <v>45</v>
      </c>
      <c r="C49" s="16">
        <v>9</v>
      </c>
      <c r="D49" s="16">
        <v>2</v>
      </c>
      <c r="E49" s="17">
        <f t="shared" si="3"/>
        <v>1.0227272727272727E-2</v>
      </c>
      <c r="F49" s="17">
        <f t="shared" si="4"/>
        <v>1.9455252918287938E-3</v>
      </c>
      <c r="G49" s="17">
        <f t="shared" si="6"/>
        <v>-0.77777777777777779</v>
      </c>
      <c r="H49" s="17">
        <f t="shared" si="5"/>
        <v>-7.9545454545454555E-3</v>
      </c>
    </row>
    <row r="50" spans="1:8" x14ac:dyDescent="0.2">
      <c r="A50" s="14"/>
      <c r="B50" s="15" t="s">
        <v>46</v>
      </c>
      <c r="C50" s="16">
        <v>136</v>
      </c>
      <c r="D50" s="16">
        <v>290</v>
      </c>
      <c r="E50" s="17">
        <f t="shared" si="3"/>
        <v>0.15454545454545454</v>
      </c>
      <c r="F50" s="17">
        <f t="shared" si="4"/>
        <v>0.28210116731517509</v>
      </c>
      <c r="G50" s="17">
        <f t="shared" si="6"/>
        <v>1.1323529411764706</v>
      </c>
      <c r="H50" s="17">
        <f t="shared" si="5"/>
        <v>0.17499999999999999</v>
      </c>
    </row>
    <row r="51" spans="1:8" x14ac:dyDescent="0.2">
      <c r="A51" s="14"/>
      <c r="B51" s="15" t="s">
        <v>47</v>
      </c>
      <c r="C51" s="16">
        <v>6</v>
      </c>
      <c r="D51" s="16">
        <v>6</v>
      </c>
      <c r="E51" s="17">
        <f t="shared" ref="E51:E69" si="7">+IF(C51=0,"",C51/C$19)</f>
        <v>6.8181818181818179E-3</v>
      </c>
      <c r="F51" s="17">
        <f t="shared" ref="F51:F69" si="8">+IF(D51=0,"",D51/D$19)</f>
        <v>5.8365758754863814E-3</v>
      </c>
      <c r="G51" s="17">
        <f t="shared" si="6"/>
        <v>0</v>
      </c>
      <c r="H51" s="17">
        <f t="shared" ref="H51:H69" si="9">+IF(OR(AND(E51=""),(G51="")),"",E51*G51)</f>
        <v>0</v>
      </c>
    </row>
    <row r="52" spans="1:8" x14ac:dyDescent="0.2">
      <c r="A52" s="14"/>
      <c r="B52" s="15" t="s">
        <v>48</v>
      </c>
      <c r="C52" s="16">
        <v>1</v>
      </c>
      <c r="D52" s="16">
        <v>1</v>
      </c>
      <c r="E52" s="17">
        <f t="shared" si="7"/>
        <v>1.1363636363636363E-3</v>
      </c>
      <c r="F52" s="17">
        <f t="shared" si="8"/>
        <v>9.727626459143969E-4</v>
      </c>
      <c r="G52" s="17">
        <f t="shared" ref="G52:G69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49</v>
      </c>
      <c r="C53" s="16">
        <v>5</v>
      </c>
      <c r="D53" s="16">
        <v>10</v>
      </c>
      <c r="E53" s="17">
        <f t="shared" si="7"/>
        <v>5.681818181818182E-3</v>
      </c>
      <c r="F53" s="17">
        <f t="shared" si="8"/>
        <v>9.727626459143969E-3</v>
      </c>
      <c r="G53" s="17">
        <f t="shared" si="10"/>
        <v>1</v>
      </c>
      <c r="H53" s="17">
        <f t="shared" si="9"/>
        <v>5.681818181818182E-3</v>
      </c>
    </row>
    <row r="54" spans="1:8" x14ac:dyDescent="0.2">
      <c r="A54" s="14"/>
      <c r="B54" s="15" t="s">
        <v>50</v>
      </c>
      <c r="C54" s="16">
        <v>28</v>
      </c>
      <c r="D54" s="16">
        <v>12</v>
      </c>
      <c r="E54" s="17">
        <f t="shared" si="7"/>
        <v>3.1818181818181815E-2</v>
      </c>
      <c r="F54" s="17">
        <f t="shared" si="8"/>
        <v>1.1673151750972763E-2</v>
      </c>
      <c r="G54" s="17">
        <f t="shared" si="10"/>
        <v>-0.5714285714285714</v>
      </c>
      <c r="H54" s="17">
        <f t="shared" si="9"/>
        <v>-1.8181818181818177E-2</v>
      </c>
    </row>
    <row r="55" spans="1:8" x14ac:dyDescent="0.2">
      <c r="A55" s="14"/>
      <c r="B55" s="15" t="s">
        <v>51</v>
      </c>
      <c r="C55" s="16">
        <v>10</v>
      </c>
      <c r="D55" s="16">
        <v>20</v>
      </c>
      <c r="E55" s="17">
        <f t="shared" si="7"/>
        <v>1.1363636363636364E-2</v>
      </c>
      <c r="F55" s="17">
        <f t="shared" si="8"/>
        <v>1.9455252918287938E-2</v>
      </c>
      <c r="G55" s="17">
        <f t="shared" si="10"/>
        <v>1</v>
      </c>
      <c r="H55" s="17">
        <f t="shared" si="9"/>
        <v>1.1363636363636364E-2</v>
      </c>
    </row>
    <row r="56" spans="1:8" x14ac:dyDescent="0.2">
      <c r="A56" s="14"/>
      <c r="B56" s="15" t="s">
        <v>52</v>
      </c>
      <c r="C56" s="16">
        <v>4</v>
      </c>
      <c r="D56" s="16">
        <v>0</v>
      </c>
      <c r="E56" s="17">
        <f t="shared" si="7"/>
        <v>4.5454545454545452E-3</v>
      </c>
      <c r="F56" s="17" t="str">
        <f t="shared" si="8"/>
        <v/>
      </c>
      <c r="G56" s="17">
        <f t="shared" si="10"/>
        <v>-1</v>
      </c>
      <c r="H56" s="17">
        <f t="shared" si="9"/>
        <v>-4.5454545454545452E-3</v>
      </c>
    </row>
    <row r="57" spans="1:8" x14ac:dyDescent="0.2">
      <c r="A57" s="14"/>
      <c r="B57" s="15" t="s">
        <v>53</v>
      </c>
      <c r="C57" s="16">
        <v>0</v>
      </c>
      <c r="D57" s="16">
        <v>4</v>
      </c>
      <c r="E57" s="17" t="str">
        <f t="shared" si="7"/>
        <v/>
      </c>
      <c r="F57" s="17">
        <f t="shared" si="8"/>
        <v>3.8910505836575876E-3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10</v>
      </c>
      <c r="D59" s="16">
        <v>1</v>
      </c>
      <c r="E59" s="17">
        <f t="shared" si="7"/>
        <v>1.1363636363636364E-2</v>
      </c>
      <c r="F59" s="17">
        <f t="shared" si="8"/>
        <v>9.727626459143969E-4</v>
      </c>
      <c r="G59" s="17">
        <f t="shared" si="10"/>
        <v>-0.9</v>
      </c>
      <c r="H59" s="17">
        <f t="shared" si="9"/>
        <v>-1.0227272727272727E-2</v>
      </c>
    </row>
    <row r="60" spans="1:8" ht="25.5" x14ac:dyDescent="0.2">
      <c r="A60" s="14"/>
      <c r="B60" s="15" t="s">
        <v>56</v>
      </c>
      <c r="C60" s="16">
        <v>1</v>
      </c>
      <c r="D60" s="16">
        <v>5</v>
      </c>
      <c r="E60" s="17">
        <f t="shared" si="7"/>
        <v>1.1363636363636363E-3</v>
      </c>
      <c r="F60" s="17">
        <f t="shared" si="8"/>
        <v>4.8638132295719845E-3</v>
      </c>
      <c r="G60" s="17">
        <f t="shared" si="10"/>
        <v>4</v>
      </c>
      <c r="H60" s="17">
        <f t="shared" si="9"/>
        <v>4.5454545454545452E-3</v>
      </c>
    </row>
    <row r="61" spans="1:8" ht="25.5" x14ac:dyDescent="0.2">
      <c r="A61" s="14"/>
      <c r="B61" s="15" t="s">
        <v>57</v>
      </c>
      <c r="C61" s="16">
        <v>5</v>
      </c>
      <c r="D61" s="16">
        <v>9</v>
      </c>
      <c r="E61" s="17">
        <f t="shared" si="7"/>
        <v>5.681818181818182E-3</v>
      </c>
      <c r="F61" s="17">
        <f t="shared" si="8"/>
        <v>8.7548638132295721E-3</v>
      </c>
      <c r="G61" s="17">
        <f t="shared" si="10"/>
        <v>0.8</v>
      </c>
      <c r="H61" s="17">
        <f t="shared" si="9"/>
        <v>4.5454545454545461E-3</v>
      </c>
    </row>
    <row r="62" spans="1:8" x14ac:dyDescent="0.2">
      <c r="A62" s="14"/>
      <c r="B62" s="15" t="s">
        <v>58</v>
      </c>
      <c r="C62" s="16">
        <v>8</v>
      </c>
      <c r="D62" s="16">
        <v>19</v>
      </c>
      <c r="E62" s="17">
        <f t="shared" si="7"/>
        <v>9.0909090909090905E-3</v>
      </c>
      <c r="F62" s="17">
        <f t="shared" si="8"/>
        <v>1.8482490272373541E-2</v>
      </c>
      <c r="G62" s="17">
        <f t="shared" si="10"/>
        <v>1.375</v>
      </c>
      <c r="H62" s="17">
        <f t="shared" si="9"/>
        <v>1.2499999999999999E-2</v>
      </c>
    </row>
    <row r="63" spans="1:8" x14ac:dyDescent="0.2">
      <c r="A63" s="14"/>
      <c r="B63" s="15" t="s">
        <v>59</v>
      </c>
      <c r="C63" s="16">
        <v>4</v>
      </c>
      <c r="D63" s="16">
        <v>3</v>
      </c>
      <c r="E63" s="17">
        <f t="shared" si="7"/>
        <v>4.5454545454545452E-3</v>
      </c>
      <c r="F63" s="17">
        <f t="shared" si="8"/>
        <v>2.9182879377431907E-3</v>
      </c>
      <c r="G63" s="17">
        <f t="shared" si="10"/>
        <v>-0.25</v>
      </c>
      <c r="H63" s="17">
        <f t="shared" si="9"/>
        <v>-1.1363636363636363E-3</v>
      </c>
    </row>
    <row r="64" spans="1:8" x14ac:dyDescent="0.2">
      <c r="A64" s="14"/>
      <c r="B64" s="15" t="s">
        <v>60</v>
      </c>
      <c r="C64" s="16">
        <v>89</v>
      </c>
      <c r="D64" s="16">
        <v>111</v>
      </c>
      <c r="E64" s="17">
        <f t="shared" si="7"/>
        <v>0.10113636363636364</v>
      </c>
      <c r="F64" s="17">
        <f t="shared" si="8"/>
        <v>0.10797665369649806</v>
      </c>
      <c r="G64" s="17">
        <f t="shared" si="10"/>
        <v>0.24719101123595505</v>
      </c>
      <c r="H64" s="17">
        <f t="shared" si="9"/>
        <v>2.4999999999999998E-2</v>
      </c>
    </row>
    <row r="65" spans="1:8" x14ac:dyDescent="0.2">
      <c r="A65" s="14"/>
      <c r="B65" s="15" t="s">
        <v>61</v>
      </c>
      <c r="C65" s="16">
        <v>0</v>
      </c>
      <c r="D65" s="16">
        <v>1</v>
      </c>
      <c r="E65" s="17" t="str">
        <f t="shared" si="7"/>
        <v/>
      </c>
      <c r="F65" s="17">
        <f t="shared" si="8"/>
        <v>9.727626459143969E-4</v>
      </c>
      <c r="G65" s="17">
        <f t="shared" si="10"/>
        <v>1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14</v>
      </c>
      <c r="D66" s="16">
        <v>10</v>
      </c>
      <c r="E66" s="17">
        <f t="shared" si="7"/>
        <v>1.5909090909090907E-2</v>
      </c>
      <c r="F66" s="17">
        <f t="shared" si="8"/>
        <v>9.727626459143969E-3</v>
      </c>
      <c r="G66" s="17">
        <f t="shared" si="10"/>
        <v>-0.2857142857142857</v>
      </c>
      <c r="H66" s="17">
        <f t="shared" si="9"/>
        <v>-4.5454545454545444E-3</v>
      </c>
    </row>
    <row r="67" spans="1:8" x14ac:dyDescent="0.2">
      <c r="A67" s="14"/>
      <c r="B67" s="15" t="s">
        <v>63</v>
      </c>
      <c r="C67" s="16">
        <v>32</v>
      </c>
      <c r="D67" s="16">
        <v>60</v>
      </c>
      <c r="E67" s="17">
        <f t="shared" si="7"/>
        <v>3.6363636363636362E-2</v>
      </c>
      <c r="F67" s="17">
        <f t="shared" si="8"/>
        <v>5.8365758754863814E-2</v>
      </c>
      <c r="G67" s="17">
        <f t="shared" si="10"/>
        <v>0.875</v>
      </c>
      <c r="H67" s="17">
        <f t="shared" si="9"/>
        <v>3.1818181818181815E-2</v>
      </c>
    </row>
    <row r="68" spans="1:8" x14ac:dyDescent="0.2">
      <c r="A68" s="14"/>
      <c r="B68" s="15" t="s">
        <v>64</v>
      </c>
      <c r="C68" s="16">
        <v>42</v>
      </c>
      <c r="D68" s="16">
        <v>47</v>
      </c>
      <c r="E68" s="17">
        <f t="shared" si="7"/>
        <v>4.7727272727272729E-2</v>
      </c>
      <c r="F68" s="17">
        <f t="shared" si="8"/>
        <v>4.5719844357976651E-2</v>
      </c>
      <c r="G68" s="17">
        <f t="shared" si="10"/>
        <v>0.11904761904761904</v>
      </c>
      <c r="H68" s="17">
        <f t="shared" si="9"/>
        <v>5.681818181818182E-3</v>
      </c>
    </row>
    <row r="69" spans="1:8" x14ac:dyDescent="0.2">
      <c r="A69" s="14"/>
      <c r="B69" s="15" t="s">
        <v>65</v>
      </c>
      <c r="C69" s="16">
        <v>2</v>
      </c>
      <c r="D69" s="16">
        <v>1</v>
      </c>
      <c r="E69" s="17">
        <f t="shared" si="7"/>
        <v>2.2727272727272726E-3</v>
      </c>
      <c r="F69" s="17">
        <f t="shared" si="8"/>
        <v>9.727626459143969E-4</v>
      </c>
      <c r="G69" s="17">
        <f t="shared" si="10"/>
        <v>-0.5</v>
      </c>
      <c r="H69" s="17">
        <f t="shared" si="9"/>
        <v>-1.1363636363636363E-3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13901</v>
      </c>
      <c r="D75" s="20">
        <f>SUM(D76:D167)</f>
        <v>15306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0.10107186533342925</v>
      </c>
      <c r="H75" s="21">
        <f t="shared" ref="H75:H106" si="13">+IF(OR(AND(E75=""),(G75="")),"",E75*G75)</f>
        <v>0.10107186533342925</v>
      </c>
    </row>
    <row r="76" spans="1:8" x14ac:dyDescent="0.2">
      <c r="A76" s="14"/>
      <c r="B76" s="15" t="s">
        <v>66</v>
      </c>
      <c r="C76" s="16">
        <v>312</v>
      </c>
      <c r="D76" s="16">
        <v>315</v>
      </c>
      <c r="E76" s="17">
        <f t="shared" si="11"/>
        <v>2.2444428458384288E-2</v>
      </c>
      <c r="F76" s="17">
        <f t="shared" si="12"/>
        <v>2.0580164641317129E-2</v>
      </c>
      <c r="G76" s="17">
        <f t="shared" ref="G76:G107" si="14">+IF(AND(C76=0,D76=0)," ",IF(C76=0,1,IF(D76=0,-1,(D76-C76)/C76)))</f>
        <v>9.6153846153846159E-3</v>
      </c>
      <c r="H76" s="17">
        <f t="shared" si="13"/>
        <v>2.1581181209984893E-4</v>
      </c>
    </row>
    <row r="77" spans="1:8" ht="25.5" x14ac:dyDescent="0.2">
      <c r="A77" s="14"/>
      <c r="B77" s="15" t="s">
        <v>67</v>
      </c>
      <c r="C77" s="16">
        <v>371</v>
      </c>
      <c r="D77" s="16">
        <v>81</v>
      </c>
      <c r="E77" s="17">
        <f t="shared" si="11"/>
        <v>2.6688727429681317E-2</v>
      </c>
      <c r="F77" s="17">
        <f t="shared" si="12"/>
        <v>5.2920423363386907E-3</v>
      </c>
      <c r="G77" s="17">
        <f t="shared" si="14"/>
        <v>-0.78167115902964956</v>
      </c>
      <c r="H77" s="17">
        <f t="shared" si="13"/>
        <v>-2.0861808502985395E-2</v>
      </c>
    </row>
    <row r="78" spans="1:8" x14ac:dyDescent="0.2">
      <c r="A78" s="14"/>
      <c r="B78" s="15" t="s">
        <v>68</v>
      </c>
      <c r="C78" s="16">
        <v>63</v>
      </c>
      <c r="D78" s="16">
        <v>37</v>
      </c>
      <c r="E78" s="17">
        <f t="shared" si="11"/>
        <v>4.5320480540968272E-3</v>
      </c>
      <c r="F78" s="17">
        <f t="shared" si="12"/>
        <v>2.4173526721547106E-3</v>
      </c>
      <c r="G78" s="17">
        <f t="shared" si="14"/>
        <v>-0.41269841269841268</v>
      </c>
      <c r="H78" s="17">
        <f t="shared" si="13"/>
        <v>-1.8703690381986905E-3</v>
      </c>
    </row>
    <row r="79" spans="1:8" x14ac:dyDescent="0.2">
      <c r="A79" s="14"/>
      <c r="B79" s="15" t="s">
        <v>69</v>
      </c>
      <c r="C79" s="16">
        <v>579</v>
      </c>
      <c r="D79" s="16">
        <v>498</v>
      </c>
      <c r="E79" s="17">
        <f t="shared" si="11"/>
        <v>4.1651679735270841E-2</v>
      </c>
      <c r="F79" s="17">
        <f t="shared" si="12"/>
        <v>3.2536260290082324E-2</v>
      </c>
      <c r="G79" s="17">
        <f t="shared" si="14"/>
        <v>-0.13989637305699482</v>
      </c>
      <c r="H79" s="17">
        <f t="shared" si="13"/>
        <v>-5.8269189266959209E-3</v>
      </c>
    </row>
    <row r="80" spans="1:8" ht="25.5" x14ac:dyDescent="0.2">
      <c r="A80" s="14"/>
      <c r="B80" s="15" t="s">
        <v>70</v>
      </c>
      <c r="C80" s="16">
        <v>1192</v>
      </c>
      <c r="D80" s="16">
        <v>1454</v>
      </c>
      <c r="E80" s="17">
        <f t="shared" si="11"/>
        <v>8.5749226674339971E-2</v>
      </c>
      <c r="F80" s="17">
        <f t="shared" si="12"/>
        <v>9.4995426630079705E-2</v>
      </c>
      <c r="G80" s="17">
        <f t="shared" si="14"/>
        <v>0.21979865771812079</v>
      </c>
      <c r="H80" s="17">
        <f t="shared" si="13"/>
        <v>1.8847564923386805E-2</v>
      </c>
    </row>
    <row r="81" spans="1:8" x14ac:dyDescent="0.2">
      <c r="A81" s="14"/>
      <c r="B81" s="15" t="s">
        <v>71</v>
      </c>
      <c r="C81" s="16">
        <v>62</v>
      </c>
      <c r="D81" s="16">
        <v>62</v>
      </c>
      <c r="E81" s="17">
        <f t="shared" si="11"/>
        <v>4.4601107833968775E-3</v>
      </c>
      <c r="F81" s="17">
        <f t="shared" si="12"/>
        <v>4.0506990722592451E-3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72</v>
      </c>
      <c r="C82" s="16">
        <v>19</v>
      </c>
      <c r="D82" s="16">
        <v>102</v>
      </c>
      <c r="E82" s="17">
        <f t="shared" si="11"/>
        <v>1.3668081432990432E-3</v>
      </c>
      <c r="F82" s="17">
        <f t="shared" si="12"/>
        <v>6.6640533124264992E-3</v>
      </c>
      <c r="G82" s="17">
        <f t="shared" si="14"/>
        <v>4.3684210526315788</v>
      </c>
      <c r="H82" s="17">
        <f t="shared" si="13"/>
        <v>5.9707934680958202E-3</v>
      </c>
    </row>
    <row r="83" spans="1:8" x14ac:dyDescent="0.2">
      <c r="A83" s="14"/>
      <c r="B83" s="15" t="s">
        <v>73</v>
      </c>
      <c r="C83" s="16">
        <v>0</v>
      </c>
      <c r="D83" s="16">
        <v>1</v>
      </c>
      <c r="E83" s="17" t="str">
        <f t="shared" si="11"/>
        <v/>
      </c>
      <c r="F83" s="17">
        <f t="shared" si="12"/>
        <v>6.5333856004181362E-5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25</v>
      </c>
      <c r="D84" s="16">
        <v>23</v>
      </c>
      <c r="E84" s="17">
        <f t="shared" si="11"/>
        <v>1.7984317674987411E-3</v>
      </c>
      <c r="F84" s="17">
        <f t="shared" si="12"/>
        <v>1.5026786880961715E-3</v>
      </c>
      <c r="G84" s="17">
        <f t="shared" si="14"/>
        <v>-0.08</v>
      </c>
      <c r="H84" s="17">
        <f t="shared" si="13"/>
        <v>-1.4387454139989928E-4</v>
      </c>
    </row>
    <row r="85" spans="1:8" x14ac:dyDescent="0.2">
      <c r="A85" s="14"/>
      <c r="B85" s="15" t="s">
        <v>75</v>
      </c>
      <c r="C85" s="16">
        <v>3</v>
      </c>
      <c r="D85" s="16">
        <v>29</v>
      </c>
      <c r="E85" s="17">
        <f t="shared" si="11"/>
        <v>2.1581181209984893E-4</v>
      </c>
      <c r="F85" s="17">
        <f t="shared" si="12"/>
        <v>1.8946818241212596E-3</v>
      </c>
      <c r="G85" s="17">
        <f t="shared" si="14"/>
        <v>8.6666666666666661</v>
      </c>
      <c r="H85" s="17">
        <f t="shared" si="13"/>
        <v>1.8703690381986905E-3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76</v>
      </c>
      <c r="D87" s="16">
        <v>93</v>
      </c>
      <c r="E87" s="17">
        <f t="shared" si="11"/>
        <v>5.4672325731961726E-3</v>
      </c>
      <c r="F87" s="17">
        <f t="shared" si="12"/>
        <v>6.0760486083888668E-3</v>
      </c>
      <c r="G87" s="17">
        <f t="shared" si="14"/>
        <v>0.22368421052631579</v>
      </c>
      <c r="H87" s="17">
        <f t="shared" si="13"/>
        <v>1.2229336018991439E-3</v>
      </c>
    </row>
    <row r="88" spans="1:8" x14ac:dyDescent="0.2">
      <c r="A88" s="14"/>
      <c r="B88" s="15" t="s">
        <v>78</v>
      </c>
      <c r="C88" s="16">
        <v>13</v>
      </c>
      <c r="D88" s="16">
        <v>45</v>
      </c>
      <c r="E88" s="17">
        <f t="shared" si="11"/>
        <v>9.3518451909934536E-4</v>
      </c>
      <c r="F88" s="17">
        <f t="shared" si="12"/>
        <v>2.9400235201881616E-3</v>
      </c>
      <c r="G88" s="17">
        <f t="shared" si="14"/>
        <v>2.4615384615384617</v>
      </c>
      <c r="H88" s="17">
        <f t="shared" si="13"/>
        <v>2.3019926623983888E-3</v>
      </c>
    </row>
    <row r="89" spans="1:8" x14ac:dyDescent="0.2">
      <c r="A89" s="14"/>
      <c r="B89" s="15" t="s">
        <v>79</v>
      </c>
      <c r="C89" s="16">
        <v>51</v>
      </c>
      <c r="D89" s="16">
        <v>127</v>
      </c>
      <c r="E89" s="17">
        <f t="shared" si="11"/>
        <v>3.6688008056974318E-3</v>
      </c>
      <c r="F89" s="17">
        <f t="shared" si="12"/>
        <v>8.2973997125310329E-3</v>
      </c>
      <c r="G89" s="17">
        <f t="shared" si="14"/>
        <v>1.4901960784313726</v>
      </c>
      <c r="H89" s="17">
        <f t="shared" si="13"/>
        <v>5.4672325731961726E-3</v>
      </c>
    </row>
    <row r="90" spans="1:8" x14ac:dyDescent="0.2">
      <c r="A90" s="14"/>
      <c r="B90" s="15" t="s">
        <v>80</v>
      </c>
      <c r="C90" s="16">
        <v>68</v>
      </c>
      <c r="D90" s="16">
        <v>94</v>
      </c>
      <c r="E90" s="17">
        <f t="shared" si="11"/>
        <v>4.8917344075965754E-3</v>
      </c>
      <c r="F90" s="17">
        <f t="shared" si="12"/>
        <v>6.1413824643930482E-3</v>
      </c>
      <c r="G90" s="17">
        <f t="shared" si="14"/>
        <v>0.38235294117647056</v>
      </c>
      <c r="H90" s="17">
        <f t="shared" si="13"/>
        <v>1.8703690381986905E-3</v>
      </c>
    </row>
    <row r="91" spans="1:8" x14ac:dyDescent="0.2">
      <c r="A91" s="14"/>
      <c r="B91" s="15" t="s">
        <v>81</v>
      </c>
      <c r="C91" s="16">
        <v>326</v>
      </c>
      <c r="D91" s="16">
        <v>576</v>
      </c>
      <c r="E91" s="17">
        <f t="shared" si="11"/>
        <v>2.3451550248183583E-2</v>
      </c>
      <c r="F91" s="17">
        <f t="shared" si="12"/>
        <v>3.7632301058408466E-2</v>
      </c>
      <c r="G91" s="17">
        <f t="shared" si="14"/>
        <v>0.76687116564417179</v>
      </c>
      <c r="H91" s="17">
        <f t="shared" si="13"/>
        <v>1.7984317674987409E-2</v>
      </c>
    </row>
    <row r="92" spans="1:8" x14ac:dyDescent="0.2">
      <c r="A92" s="14"/>
      <c r="B92" s="15" t="s">
        <v>82</v>
      </c>
      <c r="C92" s="16">
        <v>131</v>
      </c>
      <c r="D92" s="16">
        <v>271</v>
      </c>
      <c r="E92" s="17">
        <f t="shared" si="11"/>
        <v>9.4237824616934026E-3</v>
      </c>
      <c r="F92" s="17">
        <f t="shared" si="12"/>
        <v>1.7705474977133151E-2</v>
      </c>
      <c r="G92" s="17">
        <f t="shared" si="14"/>
        <v>1.0687022900763359</v>
      </c>
      <c r="H92" s="17">
        <f t="shared" si="13"/>
        <v>1.0071217897992949E-2</v>
      </c>
    </row>
    <row r="93" spans="1:8" x14ac:dyDescent="0.2">
      <c r="A93" s="14"/>
      <c r="B93" s="15" t="s">
        <v>83</v>
      </c>
      <c r="C93" s="16">
        <v>100</v>
      </c>
      <c r="D93" s="16">
        <v>298</v>
      </c>
      <c r="E93" s="17">
        <f t="shared" si="11"/>
        <v>7.1937270699949643E-3</v>
      </c>
      <c r="F93" s="17">
        <f t="shared" si="12"/>
        <v>1.9469489089246048E-2</v>
      </c>
      <c r="G93" s="17">
        <f t="shared" si="14"/>
        <v>1.98</v>
      </c>
      <c r="H93" s="17">
        <f t="shared" si="13"/>
        <v>1.4243579598590029E-2</v>
      </c>
    </row>
    <row r="94" spans="1:8" x14ac:dyDescent="0.2">
      <c r="A94" s="14"/>
      <c r="B94" s="15" t="s">
        <v>84</v>
      </c>
      <c r="C94" s="16">
        <v>74</v>
      </c>
      <c r="D94" s="16">
        <v>86</v>
      </c>
      <c r="E94" s="17">
        <f t="shared" si="11"/>
        <v>5.3233580317962733E-3</v>
      </c>
      <c r="F94" s="17">
        <f t="shared" si="12"/>
        <v>5.6187116163595972E-3</v>
      </c>
      <c r="G94" s="17">
        <f t="shared" si="14"/>
        <v>0.16216216216216217</v>
      </c>
      <c r="H94" s="17">
        <f t="shared" si="13"/>
        <v>8.6324724839939571E-4</v>
      </c>
    </row>
    <row r="95" spans="1:8" x14ac:dyDescent="0.2">
      <c r="A95" s="14"/>
      <c r="B95" s="15" t="s">
        <v>85</v>
      </c>
      <c r="C95" s="16">
        <v>31</v>
      </c>
      <c r="D95" s="16">
        <v>119</v>
      </c>
      <c r="E95" s="17">
        <f t="shared" si="11"/>
        <v>2.2300553916984388E-3</v>
      </c>
      <c r="F95" s="17">
        <f t="shared" si="12"/>
        <v>7.7747288644975827E-3</v>
      </c>
      <c r="G95" s="17">
        <f t="shared" si="14"/>
        <v>2.838709677419355</v>
      </c>
      <c r="H95" s="17">
        <f t="shared" si="13"/>
        <v>6.3304798215955685E-3</v>
      </c>
    </row>
    <row r="96" spans="1:8" x14ac:dyDescent="0.2">
      <c r="A96" s="14"/>
      <c r="B96" s="15" t="s">
        <v>86</v>
      </c>
      <c r="C96" s="16">
        <v>39</v>
      </c>
      <c r="D96" s="16">
        <v>112</v>
      </c>
      <c r="E96" s="17">
        <f t="shared" si="11"/>
        <v>2.805553557298036E-3</v>
      </c>
      <c r="F96" s="17">
        <f t="shared" si="12"/>
        <v>7.3173918724683132E-3</v>
      </c>
      <c r="G96" s="17">
        <f t="shared" si="14"/>
        <v>1.8717948717948718</v>
      </c>
      <c r="H96" s="17">
        <f t="shared" si="13"/>
        <v>5.2514207610963237E-3</v>
      </c>
    </row>
    <row r="97" spans="1:8" x14ac:dyDescent="0.2">
      <c r="A97" s="14"/>
      <c r="B97" s="15" t="s">
        <v>87</v>
      </c>
      <c r="C97" s="16">
        <v>9</v>
      </c>
      <c r="D97" s="16">
        <v>34</v>
      </c>
      <c r="E97" s="17">
        <f t="shared" si="11"/>
        <v>6.4743543629954675E-4</v>
      </c>
      <c r="F97" s="17">
        <f t="shared" si="12"/>
        <v>2.2213511041421666E-3</v>
      </c>
      <c r="G97" s="17">
        <f t="shared" si="14"/>
        <v>2.7777777777777777</v>
      </c>
      <c r="H97" s="17">
        <f t="shared" si="13"/>
        <v>1.7984317674987409E-3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550</v>
      </c>
      <c r="D99" s="16">
        <v>543</v>
      </c>
      <c r="E99" s="17">
        <f t="shared" si="11"/>
        <v>3.9565498884972301E-2</v>
      </c>
      <c r="F99" s="17">
        <f t="shared" si="12"/>
        <v>3.547628381027048E-2</v>
      </c>
      <c r="G99" s="17">
        <f t="shared" si="14"/>
        <v>-1.2727272727272728E-2</v>
      </c>
      <c r="H99" s="17">
        <f t="shared" si="13"/>
        <v>-5.0356089489964745E-4</v>
      </c>
    </row>
    <row r="100" spans="1:8" x14ac:dyDescent="0.2">
      <c r="A100" s="14"/>
      <c r="B100" s="15" t="s">
        <v>90</v>
      </c>
      <c r="C100" s="16">
        <v>25</v>
      </c>
      <c r="D100" s="16">
        <v>113</v>
      </c>
      <c r="E100" s="17">
        <f t="shared" si="11"/>
        <v>1.7984317674987411E-3</v>
      </c>
      <c r="F100" s="17">
        <f t="shared" si="12"/>
        <v>7.3827257284724947E-3</v>
      </c>
      <c r="G100" s="17">
        <f t="shared" si="14"/>
        <v>3.52</v>
      </c>
      <c r="H100" s="17">
        <f t="shared" si="13"/>
        <v>6.3304798215955685E-3</v>
      </c>
    </row>
    <row r="101" spans="1:8" x14ac:dyDescent="0.2">
      <c r="A101" s="14"/>
      <c r="B101" s="15" t="s">
        <v>91</v>
      </c>
      <c r="C101" s="16">
        <v>9</v>
      </c>
      <c r="D101" s="16">
        <v>14</v>
      </c>
      <c r="E101" s="17">
        <f t="shared" si="11"/>
        <v>6.4743543629954675E-4</v>
      </c>
      <c r="F101" s="17">
        <f t="shared" si="12"/>
        <v>9.1467398405853915E-4</v>
      </c>
      <c r="G101" s="17">
        <f t="shared" si="14"/>
        <v>0.55555555555555558</v>
      </c>
      <c r="H101" s="17">
        <f t="shared" si="13"/>
        <v>3.596863534997482E-4</v>
      </c>
    </row>
    <row r="102" spans="1:8" x14ac:dyDescent="0.2">
      <c r="A102" s="14"/>
      <c r="B102" s="15" t="s">
        <v>92</v>
      </c>
      <c r="C102" s="16">
        <v>38</v>
      </c>
      <c r="D102" s="16">
        <v>127</v>
      </c>
      <c r="E102" s="17">
        <f t="shared" si="11"/>
        <v>2.7336162865980863E-3</v>
      </c>
      <c r="F102" s="17">
        <f t="shared" si="12"/>
        <v>8.2973997125310329E-3</v>
      </c>
      <c r="G102" s="17">
        <f t="shared" si="14"/>
        <v>2.3421052631578947</v>
      </c>
      <c r="H102" s="17">
        <f t="shared" si="13"/>
        <v>6.4024170922955181E-3</v>
      </c>
    </row>
    <row r="103" spans="1:8" x14ac:dyDescent="0.2">
      <c r="A103" s="14"/>
      <c r="B103" s="15" t="s">
        <v>93</v>
      </c>
      <c r="C103" s="16">
        <v>265</v>
      </c>
      <c r="D103" s="16">
        <v>352</v>
      </c>
      <c r="E103" s="17">
        <f t="shared" si="11"/>
        <v>1.9063376735486654E-2</v>
      </c>
      <c r="F103" s="17">
        <f t="shared" si="12"/>
        <v>2.2997517313471841E-2</v>
      </c>
      <c r="G103" s="17">
        <f t="shared" si="14"/>
        <v>0.32830188679245281</v>
      </c>
      <c r="H103" s="17">
        <f t="shared" si="13"/>
        <v>6.2585425508956179E-3</v>
      </c>
    </row>
    <row r="104" spans="1:8" x14ac:dyDescent="0.2">
      <c r="A104" s="14"/>
      <c r="B104" s="15" t="s">
        <v>94</v>
      </c>
      <c r="C104" s="16">
        <v>151</v>
      </c>
      <c r="D104" s="16">
        <v>140</v>
      </c>
      <c r="E104" s="17">
        <f t="shared" si="11"/>
        <v>1.0862527875692396E-2</v>
      </c>
      <c r="F104" s="17">
        <f t="shared" si="12"/>
        <v>9.1467398405853922E-3</v>
      </c>
      <c r="G104" s="17">
        <f t="shared" si="14"/>
        <v>-7.2847682119205295E-2</v>
      </c>
      <c r="H104" s="17">
        <f t="shared" si="13"/>
        <v>-7.9130997769944606E-4</v>
      </c>
    </row>
    <row r="105" spans="1:8" x14ac:dyDescent="0.2">
      <c r="A105" s="14"/>
      <c r="B105" s="15" t="s">
        <v>95</v>
      </c>
      <c r="C105" s="16">
        <v>1</v>
      </c>
      <c r="D105" s="16">
        <v>5</v>
      </c>
      <c r="E105" s="17">
        <f t="shared" si="11"/>
        <v>7.1937270699949638E-5</v>
      </c>
      <c r="F105" s="17">
        <f t="shared" si="12"/>
        <v>3.2666928002090682E-4</v>
      </c>
      <c r="G105" s="17">
        <f t="shared" si="14"/>
        <v>4</v>
      </c>
      <c r="H105" s="17">
        <f t="shared" si="13"/>
        <v>2.8774908279979855E-4</v>
      </c>
    </row>
    <row r="106" spans="1:8" x14ac:dyDescent="0.2">
      <c r="A106" s="14"/>
      <c r="B106" s="15" t="s">
        <v>96</v>
      </c>
      <c r="C106" s="16">
        <v>68</v>
      </c>
      <c r="D106" s="16">
        <v>91</v>
      </c>
      <c r="E106" s="17">
        <f t="shared" si="11"/>
        <v>4.8917344075965754E-3</v>
      </c>
      <c r="F106" s="17">
        <f t="shared" si="12"/>
        <v>5.9453808963805047E-3</v>
      </c>
      <c r="G106" s="17">
        <f t="shared" si="14"/>
        <v>0.33823529411764708</v>
      </c>
      <c r="H106" s="17">
        <f t="shared" si="13"/>
        <v>1.6545572260988418E-3</v>
      </c>
    </row>
    <row r="107" spans="1:8" x14ac:dyDescent="0.2">
      <c r="A107" s="14"/>
      <c r="B107" s="15" t="s">
        <v>97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6.5333856004181362E-5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28</v>
      </c>
      <c r="D108" s="16">
        <v>18</v>
      </c>
      <c r="E108" s="17">
        <f t="shared" si="15"/>
        <v>2.0142435795985902E-3</v>
      </c>
      <c r="F108" s="17">
        <f t="shared" si="16"/>
        <v>1.1760094080752645E-3</v>
      </c>
      <c r="G108" s="17">
        <f t="shared" ref="G108:G139" si="18">+IF(AND(C108=0,D108=0)," ",IF(C108=0,1,IF(D108=0,-1,(D108-C108)/C108)))</f>
        <v>-0.35714285714285715</v>
      </c>
      <c r="H108" s="17">
        <f t="shared" si="17"/>
        <v>-7.1937270699949651E-4</v>
      </c>
    </row>
    <row r="109" spans="1:8" x14ac:dyDescent="0.2">
      <c r="A109" s="14"/>
      <c r="B109" s="15" t="s">
        <v>99</v>
      </c>
      <c r="C109" s="16">
        <v>47</v>
      </c>
      <c r="D109" s="16">
        <v>64</v>
      </c>
      <c r="E109" s="17">
        <f t="shared" si="15"/>
        <v>3.3810517228976332E-3</v>
      </c>
      <c r="F109" s="17">
        <f t="shared" si="16"/>
        <v>4.1813667842676072E-3</v>
      </c>
      <c r="G109" s="17">
        <f t="shared" si="18"/>
        <v>0.36170212765957449</v>
      </c>
      <c r="H109" s="17">
        <f t="shared" si="17"/>
        <v>1.2229336018991441E-3</v>
      </c>
    </row>
    <row r="110" spans="1:8" x14ac:dyDescent="0.2">
      <c r="A110" s="14"/>
      <c r="B110" s="15" t="s">
        <v>100</v>
      </c>
      <c r="C110" s="16">
        <v>2</v>
      </c>
      <c r="D110" s="16">
        <v>10</v>
      </c>
      <c r="E110" s="17">
        <f t="shared" si="15"/>
        <v>1.4387454139989928E-4</v>
      </c>
      <c r="F110" s="17">
        <f t="shared" si="16"/>
        <v>6.5333856004181365E-4</v>
      </c>
      <c r="G110" s="17">
        <f t="shared" si="18"/>
        <v>4</v>
      </c>
      <c r="H110" s="17">
        <f t="shared" si="17"/>
        <v>5.754981655995971E-4</v>
      </c>
    </row>
    <row r="111" spans="1:8" x14ac:dyDescent="0.2">
      <c r="A111" s="14"/>
      <c r="B111" s="15" t="s">
        <v>101</v>
      </c>
      <c r="C111" s="16">
        <v>440</v>
      </c>
      <c r="D111" s="16">
        <v>315</v>
      </c>
      <c r="E111" s="17">
        <f t="shared" si="15"/>
        <v>3.1652399107977847E-2</v>
      </c>
      <c r="F111" s="17">
        <f t="shared" si="16"/>
        <v>2.0580164641317129E-2</v>
      </c>
      <c r="G111" s="17">
        <f t="shared" si="18"/>
        <v>-0.28409090909090912</v>
      </c>
      <c r="H111" s="17">
        <f t="shared" si="17"/>
        <v>-8.9921588374937064E-3</v>
      </c>
    </row>
    <row r="112" spans="1:8" ht="25.5" x14ac:dyDescent="0.2">
      <c r="A112" s="14"/>
      <c r="B112" s="15" t="s">
        <v>102</v>
      </c>
      <c r="C112" s="16">
        <v>166</v>
      </c>
      <c r="D112" s="16">
        <v>81</v>
      </c>
      <c r="E112" s="17">
        <f t="shared" si="15"/>
        <v>1.194158693619164E-2</v>
      </c>
      <c r="F112" s="17">
        <f t="shared" si="16"/>
        <v>5.2920423363386907E-3</v>
      </c>
      <c r="G112" s="17">
        <f t="shared" si="18"/>
        <v>-0.51204819277108438</v>
      </c>
      <c r="H112" s="17">
        <f t="shared" si="17"/>
        <v>-6.1146680094957204E-3</v>
      </c>
    </row>
    <row r="113" spans="1:8" ht="25.5" x14ac:dyDescent="0.2">
      <c r="A113" s="14"/>
      <c r="B113" s="15" t="s">
        <v>103</v>
      </c>
      <c r="C113" s="16">
        <v>332</v>
      </c>
      <c r="D113" s="16">
        <v>855</v>
      </c>
      <c r="E113" s="17">
        <f t="shared" si="15"/>
        <v>2.3883173872383281E-2</v>
      </c>
      <c r="F113" s="17">
        <f t="shared" si="16"/>
        <v>5.5860446883575068E-2</v>
      </c>
      <c r="G113" s="17">
        <f t="shared" si="18"/>
        <v>1.5753012048192772</v>
      </c>
      <c r="H113" s="17">
        <f t="shared" si="17"/>
        <v>3.7623192576073661E-2</v>
      </c>
    </row>
    <row r="114" spans="1:8" x14ac:dyDescent="0.2">
      <c r="A114" s="14"/>
      <c r="B114" s="15" t="s">
        <v>104</v>
      </c>
      <c r="C114" s="16">
        <v>159</v>
      </c>
      <c r="D114" s="16">
        <v>113</v>
      </c>
      <c r="E114" s="17">
        <f t="shared" si="15"/>
        <v>1.1438026041291993E-2</v>
      </c>
      <c r="F114" s="17">
        <f t="shared" si="16"/>
        <v>7.3827257284724947E-3</v>
      </c>
      <c r="G114" s="17">
        <f t="shared" si="18"/>
        <v>-0.28930817610062892</v>
      </c>
      <c r="H114" s="17">
        <f t="shared" si="17"/>
        <v>-3.3091144521976835E-3</v>
      </c>
    </row>
    <row r="115" spans="1:8" x14ac:dyDescent="0.2">
      <c r="A115" s="14"/>
      <c r="B115" s="15" t="s">
        <v>105</v>
      </c>
      <c r="C115" s="16">
        <v>261</v>
      </c>
      <c r="D115" s="16">
        <v>376</v>
      </c>
      <c r="E115" s="17">
        <f t="shared" si="15"/>
        <v>1.8775627652686856E-2</v>
      </c>
      <c r="F115" s="17">
        <f t="shared" si="16"/>
        <v>2.4565529857572193E-2</v>
      </c>
      <c r="G115" s="17">
        <f t="shared" si="18"/>
        <v>0.44061302681992337</v>
      </c>
      <c r="H115" s="17">
        <f t="shared" si="17"/>
        <v>8.2727861304942082E-3</v>
      </c>
    </row>
    <row r="116" spans="1:8" x14ac:dyDescent="0.2">
      <c r="A116" s="14"/>
      <c r="B116" s="15" t="s">
        <v>106</v>
      </c>
      <c r="C116" s="16">
        <v>17</v>
      </c>
      <c r="D116" s="16">
        <v>44</v>
      </c>
      <c r="E116" s="17">
        <f t="shared" si="15"/>
        <v>1.2229336018991439E-3</v>
      </c>
      <c r="F116" s="17">
        <f t="shared" si="16"/>
        <v>2.8746896641839801E-3</v>
      </c>
      <c r="G116" s="17">
        <f t="shared" si="18"/>
        <v>1.588235294117647</v>
      </c>
      <c r="H116" s="17">
        <f t="shared" si="17"/>
        <v>1.9423063088986402E-3</v>
      </c>
    </row>
    <row r="117" spans="1:8" x14ac:dyDescent="0.2">
      <c r="A117" s="14"/>
      <c r="B117" s="15" t="s">
        <v>107</v>
      </c>
      <c r="C117" s="16">
        <v>47</v>
      </c>
      <c r="D117" s="16">
        <v>35</v>
      </c>
      <c r="E117" s="17">
        <f t="shared" si="15"/>
        <v>3.3810517228976332E-3</v>
      </c>
      <c r="F117" s="17">
        <f t="shared" si="16"/>
        <v>2.286684960146348E-3</v>
      </c>
      <c r="G117" s="17">
        <f t="shared" si="18"/>
        <v>-0.25531914893617019</v>
      </c>
      <c r="H117" s="17">
        <f t="shared" si="17"/>
        <v>-8.632472483993956E-4</v>
      </c>
    </row>
    <row r="118" spans="1:8" x14ac:dyDescent="0.2">
      <c r="A118" s="14"/>
      <c r="B118" s="15" t="s">
        <v>108</v>
      </c>
      <c r="C118" s="16">
        <v>9</v>
      </c>
      <c r="D118" s="16">
        <v>7</v>
      </c>
      <c r="E118" s="17">
        <f t="shared" si="15"/>
        <v>6.4743543629954675E-4</v>
      </c>
      <c r="F118" s="17">
        <f t="shared" si="16"/>
        <v>4.5733699202926958E-4</v>
      </c>
      <c r="G118" s="17">
        <f t="shared" si="18"/>
        <v>-0.22222222222222221</v>
      </c>
      <c r="H118" s="17">
        <f t="shared" si="17"/>
        <v>-1.4387454139989928E-4</v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95</v>
      </c>
      <c r="D120" s="16">
        <v>75</v>
      </c>
      <c r="E120" s="17">
        <f t="shared" si="15"/>
        <v>6.834040716495216E-3</v>
      </c>
      <c r="F120" s="17">
        <f t="shared" si="16"/>
        <v>4.9000392003136026E-3</v>
      </c>
      <c r="G120" s="17">
        <f t="shared" si="18"/>
        <v>-0.21052631578947367</v>
      </c>
      <c r="H120" s="17">
        <f t="shared" si="17"/>
        <v>-1.4387454139989928E-3</v>
      </c>
    </row>
    <row r="121" spans="1:8" x14ac:dyDescent="0.2">
      <c r="A121" s="14"/>
      <c r="B121" s="15" t="s">
        <v>111</v>
      </c>
      <c r="C121" s="16">
        <v>196</v>
      </c>
      <c r="D121" s="16">
        <v>139</v>
      </c>
      <c r="E121" s="17">
        <f t="shared" si="15"/>
        <v>1.409970505719013E-2</v>
      </c>
      <c r="F121" s="17">
        <f t="shared" si="16"/>
        <v>9.0814059845812107E-3</v>
      </c>
      <c r="G121" s="17">
        <f t="shared" si="18"/>
        <v>-0.29081632653061223</v>
      </c>
      <c r="H121" s="17">
        <f t="shared" si="17"/>
        <v>-4.1004244298971293E-3</v>
      </c>
    </row>
    <row r="122" spans="1:8" x14ac:dyDescent="0.2">
      <c r="A122" s="14"/>
      <c r="B122" s="15" t="s">
        <v>112</v>
      </c>
      <c r="C122" s="16">
        <v>46</v>
      </c>
      <c r="D122" s="16">
        <v>42</v>
      </c>
      <c r="E122" s="17">
        <f t="shared" si="15"/>
        <v>3.3091144521976835E-3</v>
      </c>
      <c r="F122" s="17">
        <f t="shared" si="16"/>
        <v>2.7440219521756176E-3</v>
      </c>
      <c r="G122" s="17">
        <f t="shared" si="18"/>
        <v>-8.6956521739130432E-2</v>
      </c>
      <c r="H122" s="17">
        <f t="shared" si="17"/>
        <v>-2.8774908279979855E-4</v>
      </c>
    </row>
    <row r="123" spans="1:8" x14ac:dyDescent="0.2">
      <c r="A123" s="14"/>
      <c r="B123" s="15" t="s">
        <v>113</v>
      </c>
      <c r="C123" s="16">
        <v>70</v>
      </c>
      <c r="D123" s="16">
        <v>97</v>
      </c>
      <c r="E123" s="17">
        <f t="shared" si="15"/>
        <v>5.0356089489964747E-3</v>
      </c>
      <c r="F123" s="17">
        <f t="shared" si="16"/>
        <v>6.3373840324055927E-3</v>
      </c>
      <c r="G123" s="17">
        <f t="shared" si="18"/>
        <v>0.38571428571428573</v>
      </c>
      <c r="H123" s="17">
        <f t="shared" si="17"/>
        <v>1.9423063088986404E-3</v>
      </c>
    </row>
    <row r="124" spans="1:8" x14ac:dyDescent="0.2">
      <c r="A124" s="14"/>
      <c r="B124" s="15" t="s">
        <v>114</v>
      </c>
      <c r="C124" s="16">
        <v>57</v>
      </c>
      <c r="D124" s="16">
        <v>44</v>
      </c>
      <c r="E124" s="17">
        <f t="shared" si="15"/>
        <v>4.1004244298971301E-3</v>
      </c>
      <c r="F124" s="17">
        <f t="shared" si="16"/>
        <v>2.8746896641839801E-3</v>
      </c>
      <c r="G124" s="17">
        <f t="shared" si="18"/>
        <v>-0.22807017543859648</v>
      </c>
      <c r="H124" s="17">
        <f t="shared" si="17"/>
        <v>-9.3518451909934547E-4</v>
      </c>
    </row>
    <row r="125" spans="1:8" x14ac:dyDescent="0.2">
      <c r="A125" s="14"/>
      <c r="B125" s="15" t="s">
        <v>115</v>
      </c>
      <c r="C125" s="16">
        <v>471</v>
      </c>
      <c r="D125" s="16">
        <v>484</v>
      </c>
      <c r="E125" s="17">
        <f t="shared" si="15"/>
        <v>3.3882454499676279E-2</v>
      </c>
      <c r="F125" s="17">
        <f t="shared" si="16"/>
        <v>3.1621586306023783E-2</v>
      </c>
      <c r="G125" s="17">
        <f t="shared" si="18"/>
        <v>2.7600849256900213E-2</v>
      </c>
      <c r="H125" s="17">
        <f t="shared" si="17"/>
        <v>9.3518451909934525E-4</v>
      </c>
    </row>
    <row r="126" spans="1:8" x14ac:dyDescent="0.2">
      <c r="A126" s="14"/>
      <c r="B126" s="15" t="s">
        <v>116</v>
      </c>
      <c r="C126" s="16">
        <v>333</v>
      </c>
      <c r="D126" s="16">
        <v>259</v>
      </c>
      <c r="E126" s="17">
        <f t="shared" si="15"/>
        <v>2.395511114308323E-2</v>
      </c>
      <c r="F126" s="17">
        <f t="shared" si="16"/>
        <v>1.6921468705082973E-2</v>
      </c>
      <c r="G126" s="17">
        <f t="shared" si="18"/>
        <v>-0.22222222222222221</v>
      </c>
      <c r="H126" s="17">
        <f t="shared" si="17"/>
        <v>-5.3233580317962733E-3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166</v>
      </c>
      <c r="D128" s="16">
        <v>178</v>
      </c>
      <c r="E128" s="17">
        <f t="shared" si="15"/>
        <v>1.194158693619164E-2</v>
      </c>
      <c r="F128" s="17">
        <f t="shared" si="16"/>
        <v>1.1629426368744283E-2</v>
      </c>
      <c r="G128" s="17">
        <f t="shared" si="18"/>
        <v>7.2289156626506021E-2</v>
      </c>
      <c r="H128" s="17">
        <f t="shared" si="17"/>
        <v>8.632472483993956E-4</v>
      </c>
    </row>
    <row r="129" spans="1:8" x14ac:dyDescent="0.2">
      <c r="A129" s="14"/>
      <c r="B129" s="15" t="s">
        <v>119</v>
      </c>
      <c r="C129" s="16">
        <v>439</v>
      </c>
      <c r="D129" s="16">
        <v>316</v>
      </c>
      <c r="E129" s="17">
        <f t="shared" si="15"/>
        <v>3.1580461837277897E-2</v>
      </c>
      <c r="F129" s="17">
        <f t="shared" si="16"/>
        <v>2.0645498497321311E-2</v>
      </c>
      <c r="G129" s="17">
        <f t="shared" si="18"/>
        <v>-0.28018223234624146</v>
      </c>
      <c r="H129" s="17">
        <f t="shared" si="17"/>
        <v>-8.8482842960938071E-3</v>
      </c>
    </row>
    <row r="130" spans="1:8" x14ac:dyDescent="0.2">
      <c r="A130" s="14"/>
      <c r="B130" s="15" t="s">
        <v>120</v>
      </c>
      <c r="C130" s="16">
        <v>28</v>
      </c>
      <c r="D130" s="16">
        <v>28</v>
      </c>
      <c r="E130" s="17">
        <f t="shared" si="15"/>
        <v>2.0142435795985902E-3</v>
      </c>
      <c r="F130" s="17">
        <f t="shared" si="16"/>
        <v>1.8293479681170783E-3</v>
      </c>
      <c r="G130" s="17">
        <f t="shared" si="18"/>
        <v>0</v>
      </c>
      <c r="H130" s="17">
        <f t="shared" si="17"/>
        <v>0</v>
      </c>
    </row>
    <row r="131" spans="1:8" ht="25.5" x14ac:dyDescent="0.2">
      <c r="A131" s="14"/>
      <c r="B131" s="15" t="s">
        <v>121</v>
      </c>
      <c r="C131" s="16">
        <v>3725</v>
      </c>
      <c r="D131" s="16">
        <v>3809</v>
      </c>
      <c r="E131" s="17">
        <f t="shared" si="15"/>
        <v>0.2679663333573124</v>
      </c>
      <c r="F131" s="17">
        <f t="shared" si="16"/>
        <v>0.24885665751992683</v>
      </c>
      <c r="G131" s="17">
        <f t="shared" si="18"/>
        <v>2.2550335570469798E-2</v>
      </c>
      <c r="H131" s="17">
        <f t="shared" si="17"/>
        <v>6.042730738795769E-3</v>
      </c>
    </row>
    <row r="132" spans="1:8" ht="25.5" x14ac:dyDescent="0.2">
      <c r="A132" s="14"/>
      <c r="B132" s="15" t="s">
        <v>122</v>
      </c>
      <c r="C132" s="16">
        <v>106</v>
      </c>
      <c r="D132" s="16">
        <v>189</v>
      </c>
      <c r="E132" s="17">
        <f t="shared" si="15"/>
        <v>7.6253506941946622E-3</v>
      </c>
      <c r="F132" s="17">
        <f t="shared" si="16"/>
        <v>1.2348098784790278E-2</v>
      </c>
      <c r="G132" s="17">
        <f t="shared" si="18"/>
        <v>0.78301886792452835</v>
      </c>
      <c r="H132" s="17">
        <f t="shared" si="17"/>
        <v>5.9707934680958211E-3</v>
      </c>
    </row>
    <row r="133" spans="1:8" x14ac:dyDescent="0.2">
      <c r="A133" s="14"/>
      <c r="B133" s="15" t="s">
        <v>123</v>
      </c>
      <c r="C133" s="16">
        <v>71</v>
      </c>
      <c r="D133" s="16">
        <v>173</v>
      </c>
      <c r="E133" s="17">
        <f t="shared" si="15"/>
        <v>5.1075462196964244E-3</v>
      </c>
      <c r="F133" s="17">
        <f t="shared" si="16"/>
        <v>1.1302757088723376E-2</v>
      </c>
      <c r="G133" s="17">
        <f t="shared" si="18"/>
        <v>1.4366197183098592</v>
      </c>
      <c r="H133" s="17">
        <f t="shared" si="17"/>
        <v>7.3376016113948636E-3</v>
      </c>
    </row>
    <row r="134" spans="1:8" x14ac:dyDescent="0.2">
      <c r="A134" s="14"/>
      <c r="B134" s="15" t="s">
        <v>124</v>
      </c>
      <c r="C134" s="16">
        <v>477</v>
      </c>
      <c r="D134" s="16">
        <v>458</v>
      </c>
      <c r="E134" s="17">
        <f t="shared" si="15"/>
        <v>3.4314078123875977E-2</v>
      </c>
      <c r="F134" s="17">
        <f t="shared" si="16"/>
        <v>2.9922906049915064E-2</v>
      </c>
      <c r="G134" s="17">
        <f t="shared" si="18"/>
        <v>-3.9832285115303984E-2</v>
      </c>
      <c r="H134" s="17">
        <f t="shared" si="17"/>
        <v>-1.3668081432990432E-3</v>
      </c>
    </row>
    <row r="135" spans="1:8" x14ac:dyDescent="0.2">
      <c r="A135" s="14"/>
      <c r="B135" s="15" t="s">
        <v>125</v>
      </c>
      <c r="C135" s="16">
        <v>189</v>
      </c>
      <c r="D135" s="16">
        <v>152</v>
      </c>
      <c r="E135" s="17">
        <f t="shared" si="15"/>
        <v>1.3596144162290482E-2</v>
      </c>
      <c r="F135" s="17">
        <f t="shared" si="16"/>
        <v>9.9307461126355683E-3</v>
      </c>
      <c r="G135" s="17">
        <f t="shared" si="18"/>
        <v>-0.19576719576719576</v>
      </c>
      <c r="H135" s="17">
        <f t="shared" si="17"/>
        <v>-2.6616790158981367E-3</v>
      </c>
    </row>
    <row r="136" spans="1:8" x14ac:dyDescent="0.2">
      <c r="A136" s="14"/>
      <c r="B136" s="15" t="s">
        <v>126</v>
      </c>
      <c r="C136" s="16">
        <v>95</v>
      </c>
      <c r="D136" s="16">
        <v>116</v>
      </c>
      <c r="E136" s="17">
        <f t="shared" si="15"/>
        <v>6.834040716495216E-3</v>
      </c>
      <c r="F136" s="17">
        <f t="shared" si="16"/>
        <v>7.5787272964850383E-3</v>
      </c>
      <c r="G136" s="17">
        <f t="shared" si="18"/>
        <v>0.22105263157894736</v>
      </c>
      <c r="H136" s="17">
        <f t="shared" si="17"/>
        <v>1.5106826846989425E-3</v>
      </c>
    </row>
    <row r="137" spans="1:8" x14ac:dyDescent="0.2">
      <c r="A137" s="14"/>
      <c r="B137" s="15" t="s">
        <v>127</v>
      </c>
      <c r="C137" s="16">
        <v>46</v>
      </c>
      <c r="D137" s="16">
        <v>63</v>
      </c>
      <c r="E137" s="17">
        <f t="shared" si="15"/>
        <v>3.3091144521976835E-3</v>
      </c>
      <c r="F137" s="17">
        <f t="shared" si="16"/>
        <v>4.1160329282634257E-3</v>
      </c>
      <c r="G137" s="17">
        <f t="shared" si="18"/>
        <v>0.36956521739130432</v>
      </c>
      <c r="H137" s="17">
        <f t="shared" si="17"/>
        <v>1.2229336018991439E-3</v>
      </c>
    </row>
    <row r="138" spans="1:8" x14ac:dyDescent="0.2">
      <c r="A138" s="14"/>
      <c r="B138" s="15" t="s">
        <v>128</v>
      </c>
      <c r="C138" s="16">
        <v>3</v>
      </c>
      <c r="D138" s="16">
        <v>4</v>
      </c>
      <c r="E138" s="17">
        <f t="shared" si="15"/>
        <v>2.1581181209984893E-4</v>
      </c>
      <c r="F138" s="17">
        <f t="shared" si="16"/>
        <v>2.6133542401672545E-4</v>
      </c>
      <c r="G138" s="17">
        <f t="shared" si="18"/>
        <v>0.33333333333333331</v>
      </c>
      <c r="H138" s="17">
        <f t="shared" si="17"/>
        <v>7.1937270699949638E-5</v>
      </c>
    </row>
    <row r="139" spans="1:8" x14ac:dyDescent="0.2">
      <c r="A139" s="14"/>
      <c r="B139" s="15" t="s">
        <v>129</v>
      </c>
      <c r="C139" s="16">
        <v>16</v>
      </c>
      <c r="D139" s="16">
        <v>39</v>
      </c>
      <c r="E139" s="17">
        <f t="shared" ref="E139:E167" si="19">+IF(C139=0,"",C139/C$75)</f>
        <v>1.1509963311991942E-3</v>
      </c>
      <c r="F139" s="17">
        <f t="shared" ref="F139:F167" si="20">+IF(D139=0,"",D139/D$75)</f>
        <v>2.5480203841630731E-3</v>
      </c>
      <c r="G139" s="17">
        <f t="shared" si="18"/>
        <v>1.4375</v>
      </c>
      <c r="H139" s="17">
        <f t="shared" ref="H139:H167" si="21">+IF(OR(AND(E139=""),(G139="")),"",E139*G139)</f>
        <v>1.6545572260988418E-3</v>
      </c>
    </row>
    <row r="140" spans="1:8" x14ac:dyDescent="0.2">
      <c r="A140" s="14"/>
      <c r="B140" s="15" t="s">
        <v>130</v>
      </c>
      <c r="C140" s="16">
        <v>2</v>
      </c>
      <c r="D140" s="16">
        <v>1</v>
      </c>
      <c r="E140" s="17">
        <f t="shared" si="19"/>
        <v>1.4387454139989928E-4</v>
      </c>
      <c r="F140" s="17">
        <f t="shared" si="20"/>
        <v>6.5333856004181362E-5</v>
      </c>
      <c r="G140" s="17">
        <f t="shared" ref="G140:G167" si="22">+IF(AND(C140=0,D140=0)," ",IF(C140=0,1,IF(D140=0,-1,(D140-C140)/C140)))</f>
        <v>-0.5</v>
      </c>
      <c r="H140" s="17">
        <f t="shared" si="21"/>
        <v>-7.1937270699949638E-5</v>
      </c>
    </row>
    <row r="141" spans="1:8" ht="25.5" x14ac:dyDescent="0.2">
      <c r="A141" s="14"/>
      <c r="B141" s="15" t="s">
        <v>131</v>
      </c>
      <c r="C141" s="16">
        <v>9</v>
      </c>
      <c r="D141" s="16">
        <v>6</v>
      </c>
      <c r="E141" s="17">
        <f t="shared" si="19"/>
        <v>6.4743543629954675E-4</v>
      </c>
      <c r="F141" s="17">
        <f t="shared" si="20"/>
        <v>3.920031360250882E-4</v>
      </c>
      <c r="G141" s="17">
        <f t="shared" si="22"/>
        <v>-0.33333333333333331</v>
      </c>
      <c r="H141" s="17">
        <f t="shared" si="21"/>
        <v>-2.158118120998489E-4</v>
      </c>
    </row>
    <row r="142" spans="1:8" ht="25.5" x14ac:dyDescent="0.2">
      <c r="A142" s="14"/>
      <c r="B142" s="15" t="s">
        <v>132</v>
      </c>
      <c r="C142" s="16">
        <v>59</v>
      </c>
      <c r="D142" s="16">
        <v>28</v>
      </c>
      <c r="E142" s="17">
        <f t="shared" si="19"/>
        <v>4.2442989712970286E-3</v>
      </c>
      <c r="F142" s="17">
        <f t="shared" si="20"/>
        <v>1.8293479681170783E-3</v>
      </c>
      <c r="G142" s="17">
        <f t="shared" si="22"/>
        <v>-0.52542372881355937</v>
      </c>
      <c r="H142" s="17">
        <f t="shared" si="21"/>
        <v>-2.2300553916984388E-3</v>
      </c>
    </row>
    <row r="143" spans="1:8" ht="25.5" x14ac:dyDescent="0.2">
      <c r="A143" s="14"/>
      <c r="B143" s="15" t="s">
        <v>133</v>
      </c>
      <c r="C143" s="16">
        <v>74</v>
      </c>
      <c r="D143" s="16">
        <v>126</v>
      </c>
      <c r="E143" s="17">
        <f t="shared" si="19"/>
        <v>5.3233580317962733E-3</v>
      </c>
      <c r="F143" s="17">
        <f t="shared" si="20"/>
        <v>8.2320658565268514E-3</v>
      </c>
      <c r="G143" s="17">
        <f t="shared" si="22"/>
        <v>0.70270270270270274</v>
      </c>
      <c r="H143" s="17">
        <f t="shared" si="21"/>
        <v>3.7407380763973814E-3</v>
      </c>
    </row>
    <row r="144" spans="1:8" ht="25.5" x14ac:dyDescent="0.2">
      <c r="A144" s="14"/>
      <c r="B144" s="15" t="s">
        <v>134</v>
      </c>
      <c r="C144" s="16">
        <v>427</v>
      </c>
      <c r="D144" s="16">
        <v>226</v>
      </c>
      <c r="E144" s="17">
        <f t="shared" si="19"/>
        <v>3.0717214588878498E-2</v>
      </c>
      <c r="F144" s="17">
        <f t="shared" si="20"/>
        <v>1.4765451456944989E-2</v>
      </c>
      <c r="G144" s="17">
        <f t="shared" si="22"/>
        <v>-0.47072599531615927</v>
      </c>
      <c r="H144" s="17">
        <f t="shared" si="21"/>
        <v>-1.4459391410689878E-2</v>
      </c>
    </row>
    <row r="145" spans="1:8" ht="25.5" x14ac:dyDescent="0.2">
      <c r="A145" s="14"/>
      <c r="B145" s="15" t="s">
        <v>135</v>
      </c>
      <c r="C145" s="16">
        <v>2</v>
      </c>
      <c r="D145" s="16">
        <v>2</v>
      </c>
      <c r="E145" s="17">
        <f t="shared" si="19"/>
        <v>1.4387454139989928E-4</v>
      </c>
      <c r="F145" s="17">
        <f t="shared" si="20"/>
        <v>1.3066771200836272E-4</v>
      </c>
      <c r="G145" s="17">
        <f t="shared" si="22"/>
        <v>0</v>
      </c>
      <c r="H145" s="17">
        <f t="shared" si="21"/>
        <v>0</v>
      </c>
    </row>
    <row r="146" spans="1:8" x14ac:dyDescent="0.2">
      <c r="A146" s="14"/>
      <c r="B146" s="15" t="s">
        <v>136</v>
      </c>
      <c r="C146" s="16">
        <v>3</v>
      </c>
      <c r="D146" s="16">
        <v>3</v>
      </c>
      <c r="E146" s="17">
        <f t="shared" si="19"/>
        <v>2.1581181209984893E-4</v>
      </c>
      <c r="F146" s="17">
        <f t="shared" si="20"/>
        <v>1.960015680125441E-4</v>
      </c>
      <c r="G146" s="17">
        <f t="shared" si="22"/>
        <v>0</v>
      </c>
      <c r="H146" s="17">
        <f t="shared" si="21"/>
        <v>0</v>
      </c>
    </row>
    <row r="147" spans="1:8" x14ac:dyDescent="0.2">
      <c r="A147" s="14"/>
      <c r="B147" s="15" t="s">
        <v>137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6.5333856004181362E-5</v>
      </c>
      <c r="G147" s="17">
        <f t="shared" si="22"/>
        <v>1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163</v>
      </c>
      <c r="D148" s="16">
        <v>19</v>
      </c>
      <c r="E148" s="17">
        <f t="shared" si="19"/>
        <v>1.1725775124091791E-2</v>
      </c>
      <c r="F148" s="17">
        <f t="shared" si="20"/>
        <v>1.241343264079446E-3</v>
      </c>
      <c r="G148" s="17">
        <f t="shared" si="22"/>
        <v>-0.8834355828220859</v>
      </c>
      <c r="H148" s="17">
        <f t="shared" si="21"/>
        <v>-1.0358966980792748E-2</v>
      </c>
    </row>
    <row r="149" spans="1:8" x14ac:dyDescent="0.2">
      <c r="A149" s="14"/>
      <c r="B149" s="15" t="s">
        <v>139</v>
      </c>
      <c r="C149" s="16">
        <v>17</v>
      </c>
      <c r="D149" s="16">
        <v>0</v>
      </c>
      <c r="E149" s="17">
        <f t="shared" si="19"/>
        <v>1.2229336018991439E-3</v>
      </c>
      <c r="F149" s="17" t="str">
        <f t="shared" si="20"/>
        <v/>
      </c>
      <c r="G149" s="17">
        <f t="shared" si="22"/>
        <v>-1</v>
      </c>
      <c r="H149" s="17">
        <f t="shared" si="21"/>
        <v>-1.2229336018991439E-3</v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13</v>
      </c>
      <c r="D152" s="16">
        <v>55</v>
      </c>
      <c r="E152" s="17">
        <f t="shared" si="19"/>
        <v>9.3518451909934536E-4</v>
      </c>
      <c r="F152" s="17">
        <f t="shared" si="20"/>
        <v>3.5933620802299751E-3</v>
      </c>
      <c r="G152" s="17">
        <f t="shared" si="22"/>
        <v>3.2307692307692308</v>
      </c>
      <c r="H152" s="17">
        <f t="shared" si="21"/>
        <v>3.0213653693978849E-3</v>
      </c>
    </row>
    <row r="153" spans="1:8" x14ac:dyDescent="0.2">
      <c r="A153" s="14"/>
      <c r="B153" s="15" t="s">
        <v>143</v>
      </c>
      <c r="C153" s="16">
        <v>16</v>
      </c>
      <c r="D153" s="16">
        <v>76</v>
      </c>
      <c r="E153" s="17">
        <f t="shared" si="19"/>
        <v>1.1509963311991942E-3</v>
      </c>
      <c r="F153" s="17">
        <f t="shared" si="20"/>
        <v>4.9653730563177841E-3</v>
      </c>
      <c r="G153" s="17">
        <f t="shared" si="22"/>
        <v>3.75</v>
      </c>
      <c r="H153" s="17">
        <f t="shared" si="21"/>
        <v>4.3162362419969782E-3</v>
      </c>
    </row>
    <row r="154" spans="1:8" x14ac:dyDescent="0.2">
      <c r="A154" s="14"/>
      <c r="B154" s="15" t="s">
        <v>144</v>
      </c>
      <c r="C154" s="16">
        <v>7</v>
      </c>
      <c r="D154" s="16">
        <v>52</v>
      </c>
      <c r="E154" s="17">
        <f t="shared" si="19"/>
        <v>5.0356089489964756E-4</v>
      </c>
      <c r="F154" s="17">
        <f t="shared" si="20"/>
        <v>3.3973605122174311E-3</v>
      </c>
      <c r="G154" s="17">
        <f t="shared" si="22"/>
        <v>6.4285714285714288</v>
      </c>
      <c r="H154" s="17">
        <f t="shared" si="21"/>
        <v>3.2371771814977343E-3</v>
      </c>
    </row>
    <row r="155" spans="1:8" ht="25.5" x14ac:dyDescent="0.2">
      <c r="A155" s="14"/>
      <c r="B155" s="15" t="s">
        <v>145</v>
      </c>
      <c r="C155" s="16">
        <v>11</v>
      </c>
      <c r="D155" s="16">
        <v>7</v>
      </c>
      <c r="E155" s="17">
        <f t="shared" si="19"/>
        <v>7.9130997769944606E-4</v>
      </c>
      <c r="F155" s="17">
        <f t="shared" si="20"/>
        <v>4.5733699202926958E-4</v>
      </c>
      <c r="G155" s="17">
        <f t="shared" si="22"/>
        <v>-0.36363636363636365</v>
      </c>
      <c r="H155" s="17">
        <f t="shared" si="21"/>
        <v>-2.8774908279979855E-4</v>
      </c>
    </row>
    <row r="156" spans="1:8" x14ac:dyDescent="0.2">
      <c r="A156" s="14"/>
      <c r="B156" s="15" t="s">
        <v>146</v>
      </c>
      <c r="C156" s="16">
        <v>12</v>
      </c>
      <c r="D156" s="16">
        <v>28</v>
      </c>
      <c r="E156" s="17">
        <f t="shared" si="19"/>
        <v>8.6324724839939571E-4</v>
      </c>
      <c r="F156" s="17">
        <f t="shared" si="20"/>
        <v>1.8293479681170783E-3</v>
      </c>
      <c r="G156" s="17">
        <f t="shared" si="22"/>
        <v>1.3333333333333333</v>
      </c>
      <c r="H156" s="17">
        <f t="shared" si="21"/>
        <v>1.1509963311991942E-3</v>
      </c>
    </row>
    <row r="157" spans="1:8" ht="25.5" x14ac:dyDescent="0.2">
      <c r="A157" s="14"/>
      <c r="B157" s="15" t="s">
        <v>147</v>
      </c>
      <c r="C157" s="16">
        <v>6</v>
      </c>
      <c r="D157" s="16">
        <v>2</v>
      </c>
      <c r="E157" s="17">
        <f t="shared" si="19"/>
        <v>4.3162362419969785E-4</v>
      </c>
      <c r="F157" s="17">
        <f t="shared" si="20"/>
        <v>1.3066771200836272E-4</v>
      </c>
      <c r="G157" s="17">
        <f t="shared" si="22"/>
        <v>-0.66666666666666663</v>
      </c>
      <c r="H157" s="17">
        <f t="shared" si="21"/>
        <v>-2.8774908279979855E-4</v>
      </c>
    </row>
    <row r="158" spans="1:8" x14ac:dyDescent="0.2">
      <c r="A158" s="14"/>
      <c r="B158" s="15" t="s">
        <v>148</v>
      </c>
      <c r="C158" s="16">
        <v>11</v>
      </c>
      <c r="D158" s="16">
        <v>7</v>
      </c>
      <c r="E158" s="17">
        <f t="shared" si="19"/>
        <v>7.9130997769944606E-4</v>
      </c>
      <c r="F158" s="17">
        <f t="shared" si="20"/>
        <v>4.5733699202926958E-4</v>
      </c>
      <c r="G158" s="17">
        <f t="shared" si="22"/>
        <v>-0.36363636363636365</v>
      </c>
      <c r="H158" s="17">
        <f t="shared" si="21"/>
        <v>-2.8774908279979855E-4</v>
      </c>
    </row>
    <row r="159" spans="1:8" x14ac:dyDescent="0.2">
      <c r="A159" s="14"/>
      <c r="B159" s="15" t="s">
        <v>149</v>
      </c>
      <c r="C159" s="16">
        <v>2</v>
      </c>
      <c r="D159" s="16">
        <v>0</v>
      </c>
      <c r="E159" s="17">
        <f t="shared" si="19"/>
        <v>1.4387454139989928E-4</v>
      </c>
      <c r="F159" s="17" t="str">
        <f t="shared" si="20"/>
        <v/>
      </c>
      <c r="G159" s="17">
        <f t="shared" si="22"/>
        <v>-1</v>
      </c>
      <c r="H159" s="17">
        <f t="shared" si="21"/>
        <v>-1.4387454139989928E-4</v>
      </c>
    </row>
    <row r="160" spans="1:8" x14ac:dyDescent="0.2">
      <c r="A160" s="14"/>
      <c r="B160" s="15" t="s">
        <v>150</v>
      </c>
      <c r="C160" s="16">
        <v>8</v>
      </c>
      <c r="D160" s="16">
        <v>1</v>
      </c>
      <c r="E160" s="17">
        <f t="shared" si="19"/>
        <v>5.754981655995971E-4</v>
      </c>
      <c r="F160" s="17">
        <f t="shared" si="20"/>
        <v>6.5333856004181362E-5</v>
      </c>
      <c r="G160" s="17">
        <f t="shared" si="22"/>
        <v>-0.875</v>
      </c>
      <c r="H160" s="17">
        <f t="shared" si="21"/>
        <v>-5.0356089489964745E-4</v>
      </c>
    </row>
    <row r="161" spans="1:8" x14ac:dyDescent="0.2">
      <c r="A161" s="14"/>
      <c r="B161" s="15" t="s">
        <v>151</v>
      </c>
      <c r="C161" s="16">
        <v>1</v>
      </c>
      <c r="D161" s="16">
        <v>0</v>
      </c>
      <c r="E161" s="17">
        <f t="shared" si="19"/>
        <v>7.1937270699949638E-5</v>
      </c>
      <c r="F161" s="17" t="str">
        <f t="shared" si="20"/>
        <v/>
      </c>
      <c r="G161" s="17">
        <f t="shared" si="22"/>
        <v>-1</v>
      </c>
      <c r="H161" s="17">
        <f t="shared" si="21"/>
        <v>-7.1937270699949638E-5</v>
      </c>
    </row>
    <row r="162" spans="1:8" x14ac:dyDescent="0.2">
      <c r="A162" s="14"/>
      <c r="B162" s="15" t="s">
        <v>152</v>
      </c>
      <c r="C162" s="16">
        <v>2</v>
      </c>
      <c r="D162" s="16">
        <v>1</v>
      </c>
      <c r="E162" s="17">
        <f t="shared" si="19"/>
        <v>1.4387454139989928E-4</v>
      </c>
      <c r="F162" s="17">
        <f t="shared" si="20"/>
        <v>6.5333856004181362E-5</v>
      </c>
      <c r="G162" s="17">
        <f t="shared" si="22"/>
        <v>-0.5</v>
      </c>
      <c r="H162" s="17">
        <f t="shared" si="21"/>
        <v>-7.1937270699949638E-5</v>
      </c>
    </row>
    <row r="163" spans="1:8" x14ac:dyDescent="0.2">
      <c r="A163" s="14"/>
      <c r="B163" s="15" t="s">
        <v>153</v>
      </c>
      <c r="C163" s="16">
        <v>11</v>
      </c>
      <c r="D163" s="16">
        <v>0</v>
      </c>
      <c r="E163" s="17">
        <f t="shared" si="19"/>
        <v>7.9130997769944606E-4</v>
      </c>
      <c r="F163" s="17" t="str">
        <f t="shared" si="20"/>
        <v/>
      </c>
      <c r="G163" s="17">
        <f t="shared" si="22"/>
        <v>-1</v>
      </c>
      <c r="H163" s="17">
        <f t="shared" si="21"/>
        <v>-7.9130997769944606E-4</v>
      </c>
    </row>
    <row r="164" spans="1:8" x14ac:dyDescent="0.2">
      <c r="A164" s="14"/>
      <c r="B164" s="15" t="s">
        <v>154</v>
      </c>
      <c r="C164" s="16">
        <v>247</v>
      </c>
      <c r="D164" s="16">
        <v>231</v>
      </c>
      <c r="E164" s="17">
        <f t="shared" si="19"/>
        <v>1.776850586288756E-2</v>
      </c>
      <c r="F164" s="17">
        <f t="shared" si="20"/>
        <v>1.5092120736965895E-2</v>
      </c>
      <c r="G164" s="17">
        <f t="shared" si="22"/>
        <v>-6.4777327935222673E-2</v>
      </c>
      <c r="H164" s="17">
        <f t="shared" si="21"/>
        <v>-1.1509963311991942E-3</v>
      </c>
    </row>
    <row r="165" spans="1:8" ht="25.5" x14ac:dyDescent="0.2">
      <c r="A165" s="14"/>
      <c r="B165" s="15" t="s">
        <v>155</v>
      </c>
      <c r="C165" s="16">
        <v>3</v>
      </c>
      <c r="D165" s="16">
        <v>0</v>
      </c>
      <c r="E165" s="17">
        <f t="shared" si="19"/>
        <v>2.1581181209984893E-4</v>
      </c>
      <c r="F165" s="17" t="str">
        <f t="shared" si="20"/>
        <v/>
      </c>
      <c r="G165" s="17">
        <f t="shared" si="22"/>
        <v>-1</v>
      </c>
      <c r="H165" s="17">
        <f t="shared" si="21"/>
        <v>-2.1581181209984893E-4</v>
      </c>
    </row>
    <row r="166" spans="1:8" ht="25.5" x14ac:dyDescent="0.2">
      <c r="A166" s="14"/>
      <c r="B166" s="15" t="s">
        <v>156</v>
      </c>
      <c r="C166" s="16">
        <v>7</v>
      </c>
      <c r="D166" s="16">
        <v>5</v>
      </c>
      <c r="E166" s="17">
        <f t="shared" si="19"/>
        <v>5.0356089489964756E-4</v>
      </c>
      <c r="F166" s="17">
        <f t="shared" si="20"/>
        <v>3.2666928002090682E-4</v>
      </c>
      <c r="G166" s="17">
        <f t="shared" si="22"/>
        <v>-0.2857142857142857</v>
      </c>
      <c r="H166" s="17">
        <f t="shared" si="21"/>
        <v>-1.438745413998993E-4</v>
      </c>
    </row>
    <row r="167" spans="1:8" x14ac:dyDescent="0.2">
      <c r="A167" s="14"/>
      <c r="B167" s="15" t="s">
        <v>157</v>
      </c>
      <c r="C167" s="16">
        <v>0</v>
      </c>
      <c r="D167" s="16">
        <v>3</v>
      </c>
      <c r="E167" s="17" t="str">
        <f t="shared" si="19"/>
        <v/>
      </c>
      <c r="F167" s="17">
        <f t="shared" si="20"/>
        <v>1.960015680125441E-4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19601</v>
      </c>
      <c r="D173" s="20">
        <f>SUM(D174:D343)</f>
        <v>23363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0.1919289832151421</v>
      </c>
      <c r="H173" s="21">
        <f t="shared" ref="H173:H204" si="25">+IF(OR(AND(E173=""),(G173="")),"",E173*G173)</f>
        <v>0.1919289832151421</v>
      </c>
    </row>
    <row r="174" spans="1:8" x14ac:dyDescent="0.2">
      <c r="A174" s="14"/>
      <c r="B174" s="15" t="s">
        <v>158</v>
      </c>
      <c r="C174" s="16">
        <v>444</v>
      </c>
      <c r="D174" s="16">
        <v>274</v>
      </c>
      <c r="E174" s="17">
        <f t="shared" si="23"/>
        <v>2.2651905515024745E-2</v>
      </c>
      <c r="F174" s="17">
        <f t="shared" si="24"/>
        <v>1.1727945897359073E-2</v>
      </c>
      <c r="G174" s="17">
        <f t="shared" ref="G174:G205" si="26">+IF(AND(C174=0,D174=0)," ",IF(C174=0,1,IF(D174=0,-1,(D174-C174)/C174)))</f>
        <v>-0.38288288288288286</v>
      </c>
      <c r="H174" s="17">
        <f t="shared" si="25"/>
        <v>-8.6730268863833473E-3</v>
      </c>
    </row>
    <row r="175" spans="1:8" x14ac:dyDescent="0.2">
      <c r="A175" s="14"/>
      <c r="B175" s="15" t="s">
        <v>159</v>
      </c>
      <c r="C175" s="16">
        <v>25</v>
      </c>
      <c r="D175" s="16">
        <v>45</v>
      </c>
      <c r="E175" s="17">
        <f t="shared" si="23"/>
        <v>1.2754451303504924E-3</v>
      </c>
      <c r="F175" s="17">
        <f t="shared" si="24"/>
        <v>1.9261225013910885E-3</v>
      </c>
      <c r="G175" s="17">
        <f t="shared" si="26"/>
        <v>0.8</v>
      </c>
      <c r="H175" s="17">
        <f t="shared" si="25"/>
        <v>1.020356104280394E-3</v>
      </c>
    </row>
    <row r="176" spans="1:8" ht="38.25" x14ac:dyDescent="0.2">
      <c r="A176" s="14"/>
      <c r="B176" s="15" t="s">
        <v>160</v>
      </c>
      <c r="C176" s="16">
        <v>502</v>
      </c>
      <c r="D176" s="16">
        <v>192</v>
      </c>
      <c r="E176" s="17">
        <f t="shared" si="23"/>
        <v>2.5610938217437887E-2</v>
      </c>
      <c r="F176" s="17">
        <f t="shared" si="24"/>
        <v>8.2181226726019772E-3</v>
      </c>
      <c r="G176" s="17">
        <f t="shared" si="26"/>
        <v>-0.61752988047808766</v>
      </c>
      <c r="H176" s="17">
        <f t="shared" si="25"/>
        <v>-1.5815519616346106E-2</v>
      </c>
    </row>
    <row r="177" spans="1:8" x14ac:dyDescent="0.2">
      <c r="A177" s="14"/>
      <c r="B177" s="15" t="s">
        <v>161</v>
      </c>
      <c r="C177" s="16">
        <v>2</v>
      </c>
      <c r="D177" s="16">
        <v>2</v>
      </c>
      <c r="E177" s="17">
        <f t="shared" si="23"/>
        <v>1.0203561042803938E-4</v>
      </c>
      <c r="F177" s="17">
        <f t="shared" si="24"/>
        <v>8.5605444506270595E-5</v>
      </c>
      <c r="G177" s="17">
        <f t="shared" si="26"/>
        <v>0</v>
      </c>
      <c r="H177" s="17">
        <f t="shared" si="25"/>
        <v>0</v>
      </c>
    </row>
    <row r="178" spans="1:8" ht="25.5" x14ac:dyDescent="0.2">
      <c r="A178" s="14"/>
      <c r="B178" s="15" t="s">
        <v>162</v>
      </c>
      <c r="C178" s="16">
        <v>187</v>
      </c>
      <c r="D178" s="16">
        <v>291</v>
      </c>
      <c r="E178" s="17">
        <f t="shared" si="23"/>
        <v>9.5403295750216832E-3</v>
      </c>
      <c r="F178" s="17">
        <f t="shared" si="24"/>
        <v>1.2455592175662372E-2</v>
      </c>
      <c r="G178" s="17">
        <f t="shared" si="26"/>
        <v>0.55614973262032086</v>
      </c>
      <c r="H178" s="17">
        <f t="shared" si="25"/>
        <v>5.3058517422580487E-3</v>
      </c>
    </row>
    <row r="179" spans="1:8" x14ac:dyDescent="0.2">
      <c r="A179" s="14"/>
      <c r="B179" s="15" t="s">
        <v>163</v>
      </c>
      <c r="C179" s="16">
        <v>1578</v>
      </c>
      <c r="D179" s="16">
        <v>3043</v>
      </c>
      <c r="E179" s="17">
        <f t="shared" si="23"/>
        <v>8.0506096627723081E-2</v>
      </c>
      <c r="F179" s="17">
        <f t="shared" si="24"/>
        <v>0.13024868381629071</v>
      </c>
      <c r="G179" s="17">
        <f t="shared" si="26"/>
        <v>0.92839036755386561</v>
      </c>
      <c r="H179" s="17">
        <f t="shared" si="25"/>
        <v>7.4741084638538846E-2</v>
      </c>
    </row>
    <row r="180" spans="1:8" x14ac:dyDescent="0.2">
      <c r="A180" s="14"/>
      <c r="B180" s="15" t="s">
        <v>164</v>
      </c>
      <c r="C180" s="16">
        <v>29</v>
      </c>
      <c r="D180" s="16">
        <v>26</v>
      </c>
      <c r="E180" s="17">
        <f t="shared" si="23"/>
        <v>1.4795163512065712E-3</v>
      </c>
      <c r="F180" s="17">
        <f t="shared" si="24"/>
        <v>1.1128707785815178E-3</v>
      </c>
      <c r="G180" s="17">
        <f t="shared" si="26"/>
        <v>-0.10344827586206896</v>
      </c>
      <c r="H180" s="17">
        <f t="shared" si="25"/>
        <v>-1.5305341564205907E-4</v>
      </c>
    </row>
    <row r="181" spans="1:8" x14ac:dyDescent="0.2">
      <c r="A181" s="14"/>
      <c r="B181" s="15" t="s">
        <v>165</v>
      </c>
      <c r="C181" s="16">
        <v>503</v>
      </c>
      <c r="D181" s="16">
        <v>178</v>
      </c>
      <c r="E181" s="17">
        <f t="shared" si="23"/>
        <v>2.5661956022651904E-2</v>
      </c>
      <c r="F181" s="17">
        <f t="shared" si="24"/>
        <v>7.6188845610580831E-3</v>
      </c>
      <c r="G181" s="17">
        <f t="shared" si="26"/>
        <v>-0.64612326043737578</v>
      </c>
      <c r="H181" s="17">
        <f t="shared" si="25"/>
        <v>-1.6580786694556399E-2</v>
      </c>
    </row>
    <row r="182" spans="1:8" x14ac:dyDescent="0.2">
      <c r="A182" s="14"/>
      <c r="B182" s="15" t="s">
        <v>166</v>
      </c>
      <c r="C182" s="16">
        <v>55</v>
      </c>
      <c r="D182" s="16">
        <v>84</v>
      </c>
      <c r="E182" s="17">
        <f t="shared" si="23"/>
        <v>2.8059792867710831E-3</v>
      </c>
      <c r="F182" s="17">
        <f t="shared" si="24"/>
        <v>3.5954286692633651E-3</v>
      </c>
      <c r="G182" s="17">
        <f t="shared" si="26"/>
        <v>0.52727272727272723</v>
      </c>
      <c r="H182" s="17">
        <f t="shared" si="25"/>
        <v>1.4795163512065709E-3</v>
      </c>
    </row>
    <row r="183" spans="1:8" x14ac:dyDescent="0.2">
      <c r="A183" s="14"/>
      <c r="B183" s="15" t="s">
        <v>167</v>
      </c>
      <c r="C183" s="16">
        <v>1</v>
      </c>
      <c r="D183" s="16">
        <v>0</v>
      </c>
      <c r="E183" s="17">
        <f t="shared" si="23"/>
        <v>5.1017805214019691E-5</v>
      </c>
      <c r="F183" s="17" t="str">
        <f t="shared" si="24"/>
        <v/>
      </c>
      <c r="G183" s="17">
        <f t="shared" si="26"/>
        <v>-1</v>
      </c>
      <c r="H183" s="17">
        <f t="shared" si="25"/>
        <v>-5.1017805214019691E-5</v>
      </c>
    </row>
    <row r="184" spans="1:8" ht="25.5" x14ac:dyDescent="0.2">
      <c r="A184" s="14"/>
      <c r="B184" s="15" t="s">
        <v>168</v>
      </c>
      <c r="C184" s="16">
        <v>2</v>
      </c>
      <c r="D184" s="16">
        <v>2</v>
      </c>
      <c r="E184" s="17">
        <f t="shared" si="23"/>
        <v>1.0203561042803938E-4</v>
      </c>
      <c r="F184" s="17">
        <f t="shared" si="24"/>
        <v>8.5605444506270595E-5</v>
      </c>
      <c r="G184" s="17">
        <f t="shared" si="26"/>
        <v>0</v>
      </c>
      <c r="H184" s="17">
        <f t="shared" si="25"/>
        <v>0</v>
      </c>
    </row>
    <row r="185" spans="1:8" x14ac:dyDescent="0.2">
      <c r="A185" s="14"/>
      <c r="B185" s="15" t="s">
        <v>169</v>
      </c>
      <c r="C185" s="16">
        <v>38</v>
      </c>
      <c r="D185" s="16">
        <v>38</v>
      </c>
      <c r="E185" s="17">
        <f t="shared" si="23"/>
        <v>1.9386765981327483E-3</v>
      </c>
      <c r="F185" s="17">
        <f t="shared" si="24"/>
        <v>1.6265034456191415E-3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170</v>
      </c>
      <c r="C186" s="16">
        <v>290</v>
      </c>
      <c r="D186" s="16">
        <v>303</v>
      </c>
      <c r="E186" s="17">
        <f t="shared" si="23"/>
        <v>1.4795163512065711E-2</v>
      </c>
      <c r="F186" s="17">
        <f t="shared" si="24"/>
        <v>1.2969224842699996E-2</v>
      </c>
      <c r="G186" s="17">
        <f t="shared" si="26"/>
        <v>4.4827586206896551E-2</v>
      </c>
      <c r="H186" s="17">
        <f t="shared" si="25"/>
        <v>6.6323146778225598E-4</v>
      </c>
    </row>
    <row r="187" spans="1:8" x14ac:dyDescent="0.2">
      <c r="A187" s="14"/>
      <c r="B187" s="15" t="s">
        <v>171</v>
      </c>
      <c r="C187" s="16">
        <v>484</v>
      </c>
      <c r="D187" s="16">
        <v>289</v>
      </c>
      <c r="E187" s="17">
        <f t="shared" si="23"/>
        <v>2.4692617723585532E-2</v>
      </c>
      <c r="F187" s="17">
        <f t="shared" si="24"/>
        <v>1.2369986731156102E-2</v>
      </c>
      <c r="G187" s="17">
        <f t="shared" si="26"/>
        <v>-0.40289256198347106</v>
      </c>
      <c r="H187" s="17">
        <f t="shared" si="25"/>
        <v>-9.9484720167338399E-3</v>
      </c>
    </row>
    <row r="188" spans="1:8" ht="25.5" x14ac:dyDescent="0.2">
      <c r="A188" s="14"/>
      <c r="B188" s="15" t="s">
        <v>172</v>
      </c>
      <c r="C188" s="16">
        <v>1037</v>
      </c>
      <c r="D188" s="16">
        <v>717</v>
      </c>
      <c r="E188" s="17">
        <f t="shared" si="23"/>
        <v>5.2905464006938421E-2</v>
      </c>
      <c r="F188" s="17">
        <f t="shared" si="24"/>
        <v>3.0689551855498008E-2</v>
      </c>
      <c r="G188" s="17">
        <f t="shared" si="26"/>
        <v>-0.3085824493731919</v>
      </c>
      <c r="H188" s="17">
        <f t="shared" si="25"/>
        <v>-1.6325697668486301E-2</v>
      </c>
    </row>
    <row r="189" spans="1:8" ht="25.5" x14ac:dyDescent="0.2">
      <c r="A189" s="14"/>
      <c r="B189" s="15" t="s">
        <v>173</v>
      </c>
      <c r="C189" s="16">
        <v>29</v>
      </c>
      <c r="D189" s="16">
        <v>45</v>
      </c>
      <c r="E189" s="17">
        <f t="shared" si="23"/>
        <v>1.4795163512065712E-3</v>
      </c>
      <c r="F189" s="17">
        <f t="shared" si="24"/>
        <v>1.9261225013910885E-3</v>
      </c>
      <c r="G189" s="17">
        <f t="shared" si="26"/>
        <v>0.55172413793103448</v>
      </c>
      <c r="H189" s="17">
        <f t="shared" si="25"/>
        <v>8.1628488342431506E-4</v>
      </c>
    </row>
    <row r="190" spans="1:8" x14ac:dyDescent="0.2">
      <c r="A190" s="14"/>
      <c r="B190" s="15" t="s">
        <v>174</v>
      </c>
      <c r="C190" s="16">
        <v>1</v>
      </c>
      <c r="D190" s="16">
        <v>4</v>
      </c>
      <c r="E190" s="17">
        <f t="shared" si="23"/>
        <v>5.1017805214019691E-5</v>
      </c>
      <c r="F190" s="17">
        <f t="shared" si="24"/>
        <v>1.7121088901254119E-4</v>
      </c>
      <c r="G190" s="17">
        <f t="shared" si="26"/>
        <v>3</v>
      </c>
      <c r="H190" s="17">
        <f t="shared" si="25"/>
        <v>1.5305341564205907E-4</v>
      </c>
    </row>
    <row r="191" spans="1:8" x14ac:dyDescent="0.2">
      <c r="A191" s="14"/>
      <c r="B191" s="15" t="s">
        <v>175</v>
      </c>
      <c r="C191" s="16">
        <v>24</v>
      </c>
      <c r="D191" s="16">
        <v>24</v>
      </c>
      <c r="E191" s="17">
        <f t="shared" si="23"/>
        <v>1.2244273251364726E-3</v>
      </c>
      <c r="F191" s="17">
        <f t="shared" si="24"/>
        <v>1.0272653340752471E-3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176</v>
      </c>
      <c r="C192" s="16">
        <v>11</v>
      </c>
      <c r="D192" s="16">
        <v>10</v>
      </c>
      <c r="E192" s="17">
        <f t="shared" si="23"/>
        <v>5.611958573542166E-4</v>
      </c>
      <c r="F192" s="17">
        <f t="shared" si="24"/>
        <v>4.2802722253135298E-4</v>
      </c>
      <c r="G192" s="17">
        <f t="shared" si="26"/>
        <v>-9.0909090909090912E-2</v>
      </c>
      <c r="H192" s="17">
        <f t="shared" si="25"/>
        <v>-5.1017805214019691E-5</v>
      </c>
    </row>
    <row r="193" spans="1:8" ht="25.5" x14ac:dyDescent="0.2">
      <c r="A193" s="14"/>
      <c r="B193" s="15" t="s">
        <v>177</v>
      </c>
      <c r="C193" s="16">
        <v>194</v>
      </c>
      <c r="D193" s="16">
        <v>712</v>
      </c>
      <c r="E193" s="17">
        <f t="shared" si="23"/>
        <v>9.8974542115198207E-3</v>
      </c>
      <c r="F193" s="17">
        <f t="shared" si="24"/>
        <v>3.0475538244232332E-2</v>
      </c>
      <c r="G193" s="17">
        <f t="shared" si="26"/>
        <v>2.670103092783505</v>
      </c>
      <c r="H193" s="17">
        <f t="shared" si="25"/>
        <v>2.64272231008622E-2</v>
      </c>
    </row>
    <row r="194" spans="1:8" x14ac:dyDescent="0.2">
      <c r="A194" s="14"/>
      <c r="B194" s="15" t="s">
        <v>178</v>
      </c>
      <c r="C194" s="16">
        <v>124</v>
      </c>
      <c r="D194" s="16">
        <v>159</v>
      </c>
      <c r="E194" s="17">
        <f t="shared" si="23"/>
        <v>6.3262078465384421E-3</v>
      </c>
      <c r="F194" s="17">
        <f t="shared" si="24"/>
        <v>6.805632838248513E-3</v>
      </c>
      <c r="G194" s="17">
        <f t="shared" si="26"/>
        <v>0.28225806451612906</v>
      </c>
      <c r="H194" s="17">
        <f t="shared" si="25"/>
        <v>1.7856231824906895E-3</v>
      </c>
    </row>
    <row r="195" spans="1:8" x14ac:dyDescent="0.2">
      <c r="A195" s="14"/>
      <c r="B195" s="15" t="s">
        <v>179</v>
      </c>
      <c r="C195" s="16">
        <v>15</v>
      </c>
      <c r="D195" s="16">
        <v>9</v>
      </c>
      <c r="E195" s="17">
        <f t="shared" si="23"/>
        <v>7.6526707821029537E-4</v>
      </c>
      <c r="F195" s="17">
        <f t="shared" si="24"/>
        <v>3.8522450027821771E-4</v>
      </c>
      <c r="G195" s="17">
        <f t="shared" si="26"/>
        <v>-0.4</v>
      </c>
      <c r="H195" s="17">
        <f t="shared" si="25"/>
        <v>-3.0610683128411815E-4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111</v>
      </c>
      <c r="D197" s="16">
        <v>117</v>
      </c>
      <c r="E197" s="17">
        <f t="shared" si="23"/>
        <v>5.6629763787561863E-3</v>
      </c>
      <c r="F197" s="17">
        <f t="shared" si="24"/>
        <v>5.0079185036168298E-3</v>
      </c>
      <c r="G197" s="17">
        <f t="shared" si="26"/>
        <v>5.4054054054054057E-2</v>
      </c>
      <c r="H197" s="17">
        <f t="shared" si="25"/>
        <v>3.061068312841182E-4</v>
      </c>
    </row>
    <row r="198" spans="1:8" x14ac:dyDescent="0.2">
      <c r="A198" s="14"/>
      <c r="B198" s="15" t="s">
        <v>182</v>
      </c>
      <c r="C198" s="16">
        <v>1</v>
      </c>
      <c r="D198" s="16">
        <v>10</v>
      </c>
      <c r="E198" s="17">
        <f t="shared" si="23"/>
        <v>5.1017805214019691E-5</v>
      </c>
      <c r="F198" s="17">
        <f t="shared" si="24"/>
        <v>4.2802722253135298E-4</v>
      </c>
      <c r="G198" s="17">
        <f t="shared" si="26"/>
        <v>9</v>
      </c>
      <c r="H198" s="17">
        <f t="shared" si="25"/>
        <v>4.5916024692617722E-4</v>
      </c>
    </row>
    <row r="199" spans="1:8" x14ac:dyDescent="0.2">
      <c r="A199" s="14"/>
      <c r="B199" s="15" t="s">
        <v>183</v>
      </c>
      <c r="C199" s="16">
        <v>168</v>
      </c>
      <c r="D199" s="16">
        <v>174</v>
      </c>
      <c r="E199" s="17">
        <f t="shared" si="23"/>
        <v>8.570991275955309E-3</v>
      </c>
      <c r="F199" s="17">
        <f t="shared" si="24"/>
        <v>7.4476736720455418E-3</v>
      </c>
      <c r="G199" s="17">
        <f t="shared" si="26"/>
        <v>3.5714285714285712E-2</v>
      </c>
      <c r="H199" s="17">
        <f t="shared" si="25"/>
        <v>3.0610683128411815E-4</v>
      </c>
    </row>
    <row r="200" spans="1:8" ht="25.5" x14ac:dyDescent="0.2">
      <c r="A200" s="14"/>
      <c r="B200" s="15" t="s">
        <v>184</v>
      </c>
      <c r="C200" s="16">
        <v>84</v>
      </c>
      <c r="D200" s="16">
        <v>59</v>
      </c>
      <c r="E200" s="17">
        <f t="shared" si="23"/>
        <v>4.2854956379776545E-3</v>
      </c>
      <c r="F200" s="17">
        <f t="shared" si="24"/>
        <v>2.5253606129349826E-3</v>
      </c>
      <c r="G200" s="17">
        <f t="shared" si="26"/>
        <v>-0.29761904761904762</v>
      </c>
      <c r="H200" s="17">
        <f t="shared" si="25"/>
        <v>-1.2754451303504924E-3</v>
      </c>
    </row>
    <row r="201" spans="1:8" x14ac:dyDescent="0.2">
      <c r="A201" s="14"/>
      <c r="B201" s="15" t="s">
        <v>185</v>
      </c>
      <c r="C201" s="16">
        <v>282</v>
      </c>
      <c r="D201" s="16">
        <v>249</v>
      </c>
      <c r="E201" s="17">
        <f t="shared" si="23"/>
        <v>1.4387021070353553E-2</v>
      </c>
      <c r="F201" s="17">
        <f t="shared" si="24"/>
        <v>1.0657877841030689E-2</v>
      </c>
      <c r="G201" s="17">
        <f t="shared" si="26"/>
        <v>-0.11702127659574468</v>
      </c>
      <c r="H201" s="17">
        <f t="shared" si="25"/>
        <v>-1.6835875720626499E-3</v>
      </c>
    </row>
    <row r="202" spans="1:8" x14ac:dyDescent="0.2">
      <c r="A202" s="14"/>
      <c r="B202" s="15" t="s">
        <v>186</v>
      </c>
      <c r="C202" s="16">
        <v>552</v>
      </c>
      <c r="D202" s="16">
        <v>881</v>
      </c>
      <c r="E202" s="17">
        <f t="shared" si="23"/>
        <v>2.8161828478138872E-2</v>
      </c>
      <c r="F202" s="17">
        <f t="shared" si="24"/>
        <v>3.7709198305012195E-2</v>
      </c>
      <c r="G202" s="17">
        <f t="shared" si="26"/>
        <v>0.59601449275362317</v>
      </c>
      <c r="H202" s="17">
        <f t="shared" si="25"/>
        <v>1.6784857915412479E-2</v>
      </c>
    </row>
    <row r="203" spans="1:8" x14ac:dyDescent="0.2">
      <c r="A203" s="14"/>
      <c r="B203" s="15" t="s">
        <v>187</v>
      </c>
      <c r="C203" s="16">
        <v>991</v>
      </c>
      <c r="D203" s="16">
        <v>856</v>
      </c>
      <c r="E203" s="17">
        <f t="shared" si="23"/>
        <v>5.0558644967093516E-2</v>
      </c>
      <c r="F203" s="17">
        <f t="shared" si="24"/>
        <v>3.6639130248683816E-2</v>
      </c>
      <c r="G203" s="17">
        <f t="shared" si="26"/>
        <v>-0.136226034308779</v>
      </c>
      <c r="H203" s="17">
        <f t="shared" si="25"/>
        <v>-6.887403703892658E-3</v>
      </c>
    </row>
    <row r="204" spans="1:8" x14ac:dyDescent="0.2">
      <c r="A204" s="14"/>
      <c r="B204" s="15" t="s">
        <v>188</v>
      </c>
      <c r="C204" s="16">
        <v>725</v>
      </c>
      <c r="D204" s="16">
        <v>942</v>
      </c>
      <c r="E204" s="17">
        <f t="shared" si="23"/>
        <v>3.698790878016428E-2</v>
      </c>
      <c r="F204" s="17">
        <f t="shared" si="24"/>
        <v>4.0320164362453455E-2</v>
      </c>
      <c r="G204" s="17">
        <f t="shared" si="26"/>
        <v>0.29931034482758623</v>
      </c>
      <c r="H204" s="17">
        <f t="shared" si="25"/>
        <v>1.1070863731442275E-2</v>
      </c>
    </row>
    <row r="205" spans="1:8" x14ac:dyDescent="0.2">
      <c r="A205" s="14"/>
      <c r="B205" s="15" t="s">
        <v>189</v>
      </c>
      <c r="C205" s="16">
        <v>155</v>
      </c>
      <c r="D205" s="16">
        <v>168</v>
      </c>
      <c r="E205" s="17">
        <f t="shared" ref="E205:E236" si="27">+IF(C205=0,"",C205/C$173)</f>
        <v>7.9077598081730531E-3</v>
      </c>
      <c r="F205" s="17">
        <f t="shared" ref="F205:F236" si="28">+IF(D205=0,"",D205/D$173)</f>
        <v>7.1908573385267302E-3</v>
      </c>
      <c r="G205" s="17">
        <f t="shared" si="26"/>
        <v>8.387096774193549E-2</v>
      </c>
      <c r="H205" s="17">
        <f t="shared" ref="H205:H236" si="29">+IF(OR(AND(E205=""),(G205="")),"",E205*G205)</f>
        <v>6.6323146778225609E-4</v>
      </c>
    </row>
    <row r="206" spans="1:8" x14ac:dyDescent="0.2">
      <c r="A206" s="14"/>
      <c r="B206" s="15" t="s">
        <v>190</v>
      </c>
      <c r="C206" s="16">
        <v>149</v>
      </c>
      <c r="D206" s="16">
        <v>364</v>
      </c>
      <c r="E206" s="17">
        <f t="shared" si="27"/>
        <v>7.6016529768889339E-3</v>
      </c>
      <c r="F206" s="17">
        <f t="shared" si="28"/>
        <v>1.5580190900141249E-2</v>
      </c>
      <c r="G206" s="17">
        <f t="shared" ref="G206:G237" si="30">+IF(AND(C206=0,D206=0)," ",IF(C206=0,1,IF(D206=0,-1,(D206-C206)/C206)))</f>
        <v>1.4429530201342282</v>
      </c>
      <c r="H206" s="17">
        <f t="shared" si="29"/>
        <v>1.0968828121014233E-2</v>
      </c>
    </row>
    <row r="207" spans="1:8" x14ac:dyDescent="0.2">
      <c r="A207" s="14"/>
      <c r="B207" s="15" t="s">
        <v>191</v>
      </c>
      <c r="C207" s="16">
        <v>62</v>
      </c>
      <c r="D207" s="16">
        <v>0</v>
      </c>
      <c r="E207" s="17">
        <f t="shared" si="27"/>
        <v>3.1631039232692211E-3</v>
      </c>
      <c r="F207" s="17" t="str">
        <f t="shared" si="28"/>
        <v/>
      </c>
      <c r="G207" s="17">
        <f t="shared" si="30"/>
        <v>-1</v>
      </c>
      <c r="H207" s="17">
        <f t="shared" si="29"/>
        <v>-3.1631039232692211E-3</v>
      </c>
    </row>
    <row r="208" spans="1:8" x14ac:dyDescent="0.2">
      <c r="A208" s="14"/>
      <c r="B208" s="15" t="s">
        <v>192</v>
      </c>
      <c r="C208" s="16">
        <v>152</v>
      </c>
      <c r="D208" s="16">
        <v>955</v>
      </c>
      <c r="E208" s="17">
        <f t="shared" si="27"/>
        <v>7.7547063925309931E-3</v>
      </c>
      <c r="F208" s="17">
        <f t="shared" si="28"/>
        <v>4.0876599751744208E-2</v>
      </c>
      <c r="G208" s="17">
        <f t="shared" si="30"/>
        <v>5.2828947368421053</v>
      </c>
      <c r="H208" s="17">
        <f t="shared" si="29"/>
        <v>4.0967297586857812E-2</v>
      </c>
    </row>
    <row r="209" spans="1:8" x14ac:dyDescent="0.2">
      <c r="A209" s="14"/>
      <c r="B209" s="15" t="s">
        <v>193</v>
      </c>
      <c r="C209" s="16">
        <v>195</v>
      </c>
      <c r="D209" s="16">
        <v>128</v>
      </c>
      <c r="E209" s="17">
        <f t="shared" si="27"/>
        <v>9.9484720167338399E-3</v>
      </c>
      <c r="F209" s="17">
        <f t="shared" si="28"/>
        <v>5.4787484484013181E-3</v>
      </c>
      <c r="G209" s="17">
        <f t="shared" si="30"/>
        <v>-0.34358974358974359</v>
      </c>
      <c r="H209" s="17">
        <f t="shared" si="29"/>
        <v>-3.4181929493393194E-3</v>
      </c>
    </row>
    <row r="210" spans="1:8" x14ac:dyDescent="0.2">
      <c r="A210" s="14"/>
      <c r="B210" s="15" t="s">
        <v>194</v>
      </c>
      <c r="C210" s="16">
        <v>96</v>
      </c>
      <c r="D210" s="16">
        <v>161</v>
      </c>
      <c r="E210" s="17">
        <f t="shared" si="27"/>
        <v>4.8977093005458903E-3</v>
      </c>
      <c r="F210" s="17">
        <f t="shared" si="28"/>
        <v>6.8912382827547832E-3</v>
      </c>
      <c r="G210" s="17">
        <f t="shared" si="30"/>
        <v>0.67708333333333337</v>
      </c>
      <c r="H210" s="17">
        <f t="shared" si="29"/>
        <v>3.3161573389112802E-3</v>
      </c>
    </row>
    <row r="211" spans="1:8" x14ac:dyDescent="0.2">
      <c r="A211" s="14"/>
      <c r="B211" s="15" t="s">
        <v>195</v>
      </c>
      <c r="C211" s="16">
        <v>1</v>
      </c>
      <c r="D211" s="16">
        <v>3</v>
      </c>
      <c r="E211" s="17">
        <f t="shared" si="27"/>
        <v>5.1017805214019691E-5</v>
      </c>
      <c r="F211" s="17">
        <f t="shared" si="28"/>
        <v>1.2840816675940589E-4</v>
      </c>
      <c r="G211" s="17">
        <f t="shared" si="30"/>
        <v>2</v>
      </c>
      <c r="H211" s="17">
        <f t="shared" si="29"/>
        <v>1.0203561042803938E-4</v>
      </c>
    </row>
    <row r="212" spans="1:8" x14ac:dyDescent="0.2">
      <c r="A212" s="14"/>
      <c r="B212" s="15" t="s">
        <v>196</v>
      </c>
      <c r="C212" s="16">
        <v>23</v>
      </c>
      <c r="D212" s="16">
        <v>14</v>
      </c>
      <c r="E212" s="17">
        <f t="shared" si="27"/>
        <v>1.173409519922453E-3</v>
      </c>
      <c r="F212" s="17">
        <f t="shared" si="28"/>
        <v>5.9923811154389422E-4</v>
      </c>
      <c r="G212" s="17">
        <f t="shared" si="30"/>
        <v>-0.39130434782608697</v>
      </c>
      <c r="H212" s="17">
        <f t="shared" si="29"/>
        <v>-4.5916024692617727E-4</v>
      </c>
    </row>
    <row r="213" spans="1:8" ht="25.5" x14ac:dyDescent="0.2">
      <c r="A213" s="14"/>
      <c r="B213" s="15" t="s">
        <v>197</v>
      </c>
      <c r="C213" s="16">
        <v>616</v>
      </c>
      <c r="D213" s="16">
        <v>710</v>
      </c>
      <c r="E213" s="17">
        <f t="shared" si="27"/>
        <v>3.1426968011836129E-2</v>
      </c>
      <c r="F213" s="17">
        <f t="shared" si="28"/>
        <v>3.0389932799726061E-2</v>
      </c>
      <c r="G213" s="17">
        <f t="shared" si="30"/>
        <v>0.15259740259740259</v>
      </c>
      <c r="H213" s="17">
        <f t="shared" si="29"/>
        <v>4.7956736901178503E-3</v>
      </c>
    </row>
    <row r="214" spans="1:8" x14ac:dyDescent="0.2">
      <c r="A214" s="14"/>
      <c r="B214" s="15" t="s">
        <v>198</v>
      </c>
      <c r="C214" s="16">
        <v>30</v>
      </c>
      <c r="D214" s="16">
        <v>87</v>
      </c>
      <c r="E214" s="17">
        <f t="shared" si="27"/>
        <v>1.5305341564205907E-3</v>
      </c>
      <c r="F214" s="17">
        <f t="shared" si="28"/>
        <v>3.7238368360227709E-3</v>
      </c>
      <c r="G214" s="17">
        <f t="shared" si="30"/>
        <v>1.9</v>
      </c>
      <c r="H214" s="17">
        <f t="shared" si="29"/>
        <v>2.9080148971991223E-3</v>
      </c>
    </row>
    <row r="215" spans="1:8" ht="25.5" x14ac:dyDescent="0.2">
      <c r="A215" s="14"/>
      <c r="B215" s="15" t="s">
        <v>199</v>
      </c>
      <c r="C215" s="16">
        <v>23</v>
      </c>
      <c r="D215" s="16">
        <v>5</v>
      </c>
      <c r="E215" s="17">
        <f t="shared" si="27"/>
        <v>1.173409519922453E-3</v>
      </c>
      <c r="F215" s="17">
        <f t="shared" si="28"/>
        <v>2.1401361126567649E-4</v>
      </c>
      <c r="G215" s="17">
        <f t="shared" si="30"/>
        <v>-0.78260869565217395</v>
      </c>
      <c r="H215" s="17">
        <f t="shared" si="29"/>
        <v>-9.1832049385235455E-4</v>
      </c>
    </row>
    <row r="216" spans="1:8" ht="25.5" x14ac:dyDescent="0.2">
      <c r="A216" s="14"/>
      <c r="B216" s="15" t="s">
        <v>200</v>
      </c>
      <c r="C216" s="16">
        <v>4</v>
      </c>
      <c r="D216" s="16">
        <v>6</v>
      </c>
      <c r="E216" s="17">
        <f t="shared" si="27"/>
        <v>2.0407122085607876E-4</v>
      </c>
      <c r="F216" s="17">
        <f t="shared" si="28"/>
        <v>2.5681633351881179E-4</v>
      </c>
      <c r="G216" s="17">
        <f t="shared" si="30"/>
        <v>0.5</v>
      </c>
      <c r="H216" s="17">
        <f t="shared" si="29"/>
        <v>1.0203561042803938E-4</v>
      </c>
    </row>
    <row r="217" spans="1:8" x14ac:dyDescent="0.2">
      <c r="A217" s="14"/>
      <c r="B217" s="15" t="s">
        <v>201</v>
      </c>
      <c r="C217" s="16">
        <v>1</v>
      </c>
      <c r="D217" s="16">
        <v>1</v>
      </c>
      <c r="E217" s="17">
        <f t="shared" si="27"/>
        <v>5.1017805214019691E-5</v>
      </c>
      <c r="F217" s="17">
        <f t="shared" si="28"/>
        <v>4.2802722253135298E-5</v>
      </c>
      <c r="G217" s="17">
        <f t="shared" si="30"/>
        <v>0</v>
      </c>
      <c r="H217" s="17">
        <f t="shared" si="29"/>
        <v>0</v>
      </c>
    </row>
    <row r="218" spans="1:8" x14ac:dyDescent="0.2">
      <c r="A218" s="14"/>
      <c r="B218" s="15" t="s">
        <v>202</v>
      </c>
      <c r="C218" s="16">
        <v>301</v>
      </c>
      <c r="D218" s="16">
        <v>356</v>
      </c>
      <c r="E218" s="17">
        <f t="shared" si="27"/>
        <v>1.5356359369419927E-2</v>
      </c>
      <c r="F218" s="17">
        <f t="shared" si="28"/>
        <v>1.5237769122116166E-2</v>
      </c>
      <c r="G218" s="17">
        <f t="shared" si="30"/>
        <v>0.18272425249169436</v>
      </c>
      <c r="H218" s="17">
        <f t="shared" si="29"/>
        <v>2.8059792867710831E-3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2</v>
      </c>
      <c r="D220" s="16">
        <v>0</v>
      </c>
      <c r="E220" s="17">
        <f t="shared" si="27"/>
        <v>1.0203561042803938E-4</v>
      </c>
      <c r="F220" s="17" t="str">
        <f t="shared" si="28"/>
        <v/>
      </c>
      <c r="G220" s="17">
        <f t="shared" si="30"/>
        <v>-1</v>
      </c>
      <c r="H220" s="17">
        <f t="shared" si="29"/>
        <v>-1.0203561042803938E-4</v>
      </c>
    </row>
    <row r="221" spans="1:8" x14ac:dyDescent="0.2">
      <c r="A221" s="14"/>
      <c r="B221" s="15" t="s">
        <v>205</v>
      </c>
      <c r="C221" s="16">
        <v>11</v>
      </c>
      <c r="D221" s="16">
        <v>18</v>
      </c>
      <c r="E221" s="17">
        <f t="shared" si="27"/>
        <v>5.611958573542166E-4</v>
      </c>
      <c r="F221" s="17">
        <f t="shared" si="28"/>
        <v>7.7044900055643541E-4</v>
      </c>
      <c r="G221" s="17">
        <f t="shared" si="30"/>
        <v>0.63636363636363635</v>
      </c>
      <c r="H221" s="17">
        <f t="shared" si="29"/>
        <v>3.5712463649813784E-4</v>
      </c>
    </row>
    <row r="222" spans="1:8" x14ac:dyDescent="0.2">
      <c r="A222" s="14"/>
      <c r="B222" s="15" t="s">
        <v>206</v>
      </c>
      <c r="C222" s="16">
        <v>11</v>
      </c>
      <c r="D222" s="16">
        <v>12</v>
      </c>
      <c r="E222" s="17">
        <f t="shared" si="27"/>
        <v>5.611958573542166E-4</v>
      </c>
      <c r="F222" s="17">
        <f t="shared" si="28"/>
        <v>5.1363266703762357E-4</v>
      </c>
      <c r="G222" s="17">
        <f t="shared" si="30"/>
        <v>9.0909090909090912E-2</v>
      </c>
      <c r="H222" s="17">
        <f t="shared" si="29"/>
        <v>5.1017805214019691E-5</v>
      </c>
    </row>
    <row r="223" spans="1:8" x14ac:dyDescent="0.2">
      <c r="A223" s="14"/>
      <c r="B223" s="15" t="s">
        <v>207</v>
      </c>
      <c r="C223" s="16">
        <v>0</v>
      </c>
      <c r="D223" s="16">
        <v>3</v>
      </c>
      <c r="E223" s="17" t="str">
        <f t="shared" si="27"/>
        <v/>
      </c>
      <c r="F223" s="17">
        <f t="shared" si="28"/>
        <v>1.2840816675940589E-4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2</v>
      </c>
      <c r="D224" s="16">
        <v>5</v>
      </c>
      <c r="E224" s="17">
        <f t="shared" si="27"/>
        <v>1.0203561042803938E-4</v>
      </c>
      <c r="F224" s="17">
        <f t="shared" si="28"/>
        <v>2.1401361126567649E-4</v>
      </c>
      <c r="G224" s="17">
        <f t="shared" si="30"/>
        <v>1.5</v>
      </c>
      <c r="H224" s="17">
        <f t="shared" si="29"/>
        <v>1.5305341564205907E-4</v>
      </c>
    </row>
    <row r="225" spans="1:8" x14ac:dyDescent="0.2">
      <c r="A225" s="14"/>
      <c r="B225" s="15" t="s">
        <v>209</v>
      </c>
      <c r="C225" s="16">
        <v>514</v>
      </c>
      <c r="D225" s="16">
        <v>645</v>
      </c>
      <c r="E225" s="17">
        <f t="shared" si="27"/>
        <v>2.6223151880006124E-2</v>
      </c>
      <c r="F225" s="17">
        <f t="shared" si="28"/>
        <v>2.7607755853272267E-2</v>
      </c>
      <c r="G225" s="17">
        <f t="shared" si="30"/>
        <v>0.25486381322957197</v>
      </c>
      <c r="H225" s="17">
        <f t="shared" si="29"/>
        <v>6.6833324830365796E-3</v>
      </c>
    </row>
    <row r="226" spans="1:8" x14ac:dyDescent="0.2">
      <c r="A226" s="14"/>
      <c r="B226" s="15" t="s">
        <v>210</v>
      </c>
      <c r="C226" s="16">
        <v>169</v>
      </c>
      <c r="D226" s="16">
        <v>2</v>
      </c>
      <c r="E226" s="17">
        <f t="shared" si="27"/>
        <v>8.6220090811693281E-3</v>
      </c>
      <c r="F226" s="17">
        <f t="shared" si="28"/>
        <v>8.5605444506270595E-5</v>
      </c>
      <c r="G226" s="17">
        <f t="shared" si="30"/>
        <v>-0.98816568047337283</v>
      </c>
      <c r="H226" s="17">
        <f t="shared" si="29"/>
        <v>-8.5199734707412898E-3</v>
      </c>
    </row>
    <row r="227" spans="1:8" x14ac:dyDescent="0.2">
      <c r="A227" s="14"/>
      <c r="B227" s="15" t="s">
        <v>211</v>
      </c>
      <c r="C227" s="16">
        <v>94</v>
      </c>
      <c r="D227" s="16">
        <v>22</v>
      </c>
      <c r="E227" s="17">
        <f t="shared" si="27"/>
        <v>4.7956736901178512E-3</v>
      </c>
      <c r="F227" s="17">
        <f t="shared" si="28"/>
        <v>9.416598895689766E-4</v>
      </c>
      <c r="G227" s="17">
        <f t="shared" si="30"/>
        <v>-0.76595744680851063</v>
      </c>
      <c r="H227" s="17">
        <f t="shared" si="29"/>
        <v>-3.6732819754094178E-3</v>
      </c>
    </row>
    <row r="228" spans="1:8" x14ac:dyDescent="0.2">
      <c r="A228" s="14"/>
      <c r="B228" s="15" t="s">
        <v>212</v>
      </c>
      <c r="C228" s="16">
        <v>28</v>
      </c>
      <c r="D228" s="16">
        <v>39</v>
      </c>
      <c r="E228" s="17">
        <f t="shared" si="27"/>
        <v>1.4284985459925514E-3</v>
      </c>
      <c r="F228" s="17">
        <f t="shared" si="28"/>
        <v>1.6693061678722766E-3</v>
      </c>
      <c r="G228" s="17">
        <f t="shared" si="30"/>
        <v>0.39285714285714285</v>
      </c>
      <c r="H228" s="17">
        <f t="shared" si="29"/>
        <v>5.611958573542166E-4</v>
      </c>
    </row>
    <row r="229" spans="1:8" x14ac:dyDescent="0.2">
      <c r="A229" s="14"/>
      <c r="B229" s="15" t="s">
        <v>213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4.2802722253135298E-5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31</v>
      </c>
      <c r="D230" s="16">
        <v>12</v>
      </c>
      <c r="E230" s="17">
        <f t="shared" si="27"/>
        <v>1.5815519616346105E-3</v>
      </c>
      <c r="F230" s="17">
        <f t="shared" si="28"/>
        <v>5.1363266703762357E-4</v>
      </c>
      <c r="G230" s="17">
        <f t="shared" si="30"/>
        <v>-0.61290322580645162</v>
      </c>
      <c r="H230" s="17">
        <f t="shared" si="29"/>
        <v>-9.6933829906637424E-4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88</v>
      </c>
      <c r="D232" s="16">
        <v>156</v>
      </c>
      <c r="E232" s="17">
        <f t="shared" si="27"/>
        <v>4.4895668588337328E-3</v>
      </c>
      <c r="F232" s="17">
        <f t="shared" si="28"/>
        <v>6.6772246714891063E-3</v>
      </c>
      <c r="G232" s="17">
        <f t="shared" si="30"/>
        <v>0.77272727272727271</v>
      </c>
      <c r="H232" s="17">
        <f t="shared" si="29"/>
        <v>3.469210754553339E-3</v>
      </c>
    </row>
    <row r="233" spans="1:8" x14ac:dyDescent="0.2">
      <c r="A233" s="14"/>
      <c r="B233" s="15" t="s">
        <v>217</v>
      </c>
      <c r="C233" s="16">
        <v>4</v>
      </c>
      <c r="D233" s="16">
        <v>3</v>
      </c>
      <c r="E233" s="17">
        <f t="shared" si="27"/>
        <v>2.0407122085607876E-4</v>
      </c>
      <c r="F233" s="17">
        <f t="shared" si="28"/>
        <v>1.2840816675940589E-4</v>
      </c>
      <c r="G233" s="17">
        <f t="shared" si="30"/>
        <v>-0.25</v>
      </c>
      <c r="H233" s="17">
        <f t="shared" si="29"/>
        <v>-5.1017805214019691E-5</v>
      </c>
    </row>
    <row r="234" spans="1:8" x14ac:dyDescent="0.2">
      <c r="A234" s="14"/>
      <c r="B234" s="15" t="s">
        <v>218</v>
      </c>
      <c r="C234" s="16">
        <v>0</v>
      </c>
      <c r="D234" s="16">
        <v>5</v>
      </c>
      <c r="E234" s="17" t="str">
        <f t="shared" si="27"/>
        <v/>
      </c>
      <c r="F234" s="17">
        <f t="shared" si="28"/>
        <v>2.1401361126567649E-4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3</v>
      </c>
      <c r="D235" s="16">
        <v>5</v>
      </c>
      <c r="E235" s="17">
        <f t="shared" si="27"/>
        <v>1.5305341564205907E-4</v>
      </c>
      <c r="F235" s="17">
        <f t="shared" si="28"/>
        <v>2.1401361126567649E-4</v>
      </c>
      <c r="G235" s="17">
        <f t="shared" si="30"/>
        <v>0.66666666666666663</v>
      </c>
      <c r="H235" s="17">
        <f t="shared" si="29"/>
        <v>1.0203561042803938E-4</v>
      </c>
    </row>
    <row r="236" spans="1:8" ht="25.5" x14ac:dyDescent="0.2">
      <c r="A236" s="14"/>
      <c r="B236" s="15" t="s">
        <v>220</v>
      </c>
      <c r="C236" s="16">
        <v>71</v>
      </c>
      <c r="D236" s="16">
        <v>56</v>
      </c>
      <c r="E236" s="17">
        <f t="shared" si="27"/>
        <v>3.6222641701953982E-3</v>
      </c>
      <c r="F236" s="17">
        <f t="shared" si="28"/>
        <v>2.3969524461755769E-3</v>
      </c>
      <c r="G236" s="17">
        <f t="shared" si="30"/>
        <v>-0.21126760563380281</v>
      </c>
      <c r="H236" s="17">
        <f t="shared" si="29"/>
        <v>-7.6526707821029537E-4</v>
      </c>
    </row>
    <row r="237" spans="1:8" ht="25.5" x14ac:dyDescent="0.2">
      <c r="A237" s="14"/>
      <c r="B237" s="15" t="s">
        <v>221</v>
      </c>
      <c r="C237" s="16">
        <v>1</v>
      </c>
      <c r="D237" s="16">
        <v>2</v>
      </c>
      <c r="E237" s="17">
        <f t="shared" ref="E237:E268" si="31">+IF(C237=0,"",C237/C$173)</f>
        <v>5.1017805214019691E-5</v>
      </c>
      <c r="F237" s="17">
        <f t="shared" ref="F237:F268" si="32">+IF(D237=0,"",D237/D$173)</f>
        <v>8.5605444506270595E-5</v>
      </c>
      <c r="G237" s="17">
        <f t="shared" si="30"/>
        <v>1</v>
      </c>
      <c r="H237" s="17">
        <f t="shared" ref="H237:H268" si="33">+IF(OR(AND(E237=""),(G237="")),"",E237*G237)</f>
        <v>5.1017805214019691E-5</v>
      </c>
    </row>
    <row r="238" spans="1:8" x14ac:dyDescent="0.2">
      <c r="A238" s="14"/>
      <c r="B238" s="15" t="s">
        <v>222</v>
      </c>
      <c r="C238" s="16">
        <v>679</v>
      </c>
      <c r="D238" s="16">
        <v>424</v>
      </c>
      <c r="E238" s="17">
        <f t="shared" si="31"/>
        <v>3.4641089740319368E-2</v>
      </c>
      <c r="F238" s="17">
        <f t="shared" si="32"/>
        <v>1.8148354235329366E-2</v>
      </c>
      <c r="G238" s="17">
        <f t="shared" ref="G238:G269" si="34">+IF(AND(C238=0,D238=0)," ",IF(C238=0,1,IF(D238=0,-1,(D238-C238)/C238)))</f>
        <v>-0.37555228276877761</v>
      </c>
      <c r="H238" s="17">
        <f t="shared" si="33"/>
        <v>-1.300954032957502E-2</v>
      </c>
    </row>
    <row r="239" spans="1:8" x14ac:dyDescent="0.2">
      <c r="A239" s="14"/>
      <c r="B239" s="15" t="s">
        <v>223</v>
      </c>
      <c r="C239" s="16">
        <v>34</v>
      </c>
      <c r="D239" s="16">
        <v>64</v>
      </c>
      <c r="E239" s="17">
        <f t="shared" si="31"/>
        <v>1.7346053772766695E-3</v>
      </c>
      <c r="F239" s="17">
        <f t="shared" si="32"/>
        <v>2.7393742242006591E-3</v>
      </c>
      <c r="G239" s="17">
        <f t="shared" si="34"/>
        <v>0.88235294117647056</v>
      </c>
      <c r="H239" s="17">
        <f t="shared" si="33"/>
        <v>1.5305341564205907E-3</v>
      </c>
    </row>
    <row r="240" spans="1:8" ht="25.5" x14ac:dyDescent="0.2">
      <c r="A240" s="14"/>
      <c r="B240" s="15" t="s">
        <v>224</v>
      </c>
      <c r="C240" s="16">
        <v>11</v>
      </c>
      <c r="D240" s="16">
        <v>2</v>
      </c>
      <c r="E240" s="17">
        <f t="shared" si="31"/>
        <v>5.611958573542166E-4</v>
      </c>
      <c r="F240" s="17">
        <f t="shared" si="32"/>
        <v>8.5605444506270595E-5</v>
      </c>
      <c r="G240" s="17">
        <f t="shared" si="34"/>
        <v>-0.81818181818181823</v>
      </c>
      <c r="H240" s="17">
        <f t="shared" si="33"/>
        <v>-4.5916024692617727E-4</v>
      </c>
    </row>
    <row r="241" spans="1:8" x14ac:dyDescent="0.2">
      <c r="A241" s="14"/>
      <c r="B241" s="15" t="s">
        <v>225</v>
      </c>
      <c r="C241" s="16">
        <v>163</v>
      </c>
      <c r="D241" s="16">
        <v>168</v>
      </c>
      <c r="E241" s="17">
        <f t="shared" si="31"/>
        <v>8.3159022498852098E-3</v>
      </c>
      <c r="F241" s="17">
        <f t="shared" si="32"/>
        <v>7.1908573385267302E-3</v>
      </c>
      <c r="G241" s="17">
        <f t="shared" si="34"/>
        <v>3.0674846625766871E-2</v>
      </c>
      <c r="H241" s="17">
        <f t="shared" si="33"/>
        <v>2.5508902607009846E-4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2</v>
      </c>
      <c r="D243" s="16">
        <v>3</v>
      </c>
      <c r="E243" s="17">
        <f t="shared" si="31"/>
        <v>1.0203561042803938E-4</v>
      </c>
      <c r="F243" s="17">
        <f t="shared" si="32"/>
        <v>1.2840816675940589E-4</v>
      </c>
      <c r="G243" s="17">
        <f t="shared" si="34"/>
        <v>0.5</v>
      </c>
      <c r="H243" s="17">
        <f t="shared" si="33"/>
        <v>5.1017805214019691E-5</v>
      </c>
    </row>
    <row r="244" spans="1:8" x14ac:dyDescent="0.2">
      <c r="A244" s="14"/>
      <c r="B244" s="15" t="s">
        <v>228</v>
      </c>
      <c r="C244" s="16">
        <v>22</v>
      </c>
      <c r="D244" s="16">
        <v>27</v>
      </c>
      <c r="E244" s="17">
        <f t="shared" si="31"/>
        <v>1.1223917147084332E-3</v>
      </c>
      <c r="F244" s="17">
        <f t="shared" si="32"/>
        <v>1.1556735008346531E-3</v>
      </c>
      <c r="G244" s="17">
        <f t="shared" si="34"/>
        <v>0.22727272727272727</v>
      </c>
      <c r="H244" s="17">
        <f t="shared" si="33"/>
        <v>2.5508902607009846E-4</v>
      </c>
    </row>
    <row r="245" spans="1:8" ht="25.5" x14ac:dyDescent="0.2">
      <c r="A245" s="14"/>
      <c r="B245" s="15" t="s">
        <v>229</v>
      </c>
      <c r="C245" s="16">
        <v>5</v>
      </c>
      <c r="D245" s="16">
        <v>1</v>
      </c>
      <c r="E245" s="17">
        <f t="shared" si="31"/>
        <v>2.5508902607009846E-4</v>
      </c>
      <c r="F245" s="17">
        <f t="shared" si="32"/>
        <v>4.2802722253135298E-5</v>
      </c>
      <c r="G245" s="17">
        <f t="shared" si="34"/>
        <v>-0.8</v>
      </c>
      <c r="H245" s="17">
        <f t="shared" si="33"/>
        <v>-2.0407122085607876E-4</v>
      </c>
    </row>
    <row r="246" spans="1:8" x14ac:dyDescent="0.2">
      <c r="A246" s="14"/>
      <c r="B246" s="15" t="s">
        <v>230</v>
      </c>
      <c r="C246" s="16">
        <v>12</v>
      </c>
      <c r="D246" s="16">
        <v>14</v>
      </c>
      <c r="E246" s="17">
        <f t="shared" si="31"/>
        <v>6.1221366256823629E-4</v>
      </c>
      <c r="F246" s="17">
        <f t="shared" si="32"/>
        <v>5.9923811154389422E-4</v>
      </c>
      <c r="G246" s="17">
        <f t="shared" si="34"/>
        <v>0.16666666666666666</v>
      </c>
      <c r="H246" s="17">
        <f t="shared" si="33"/>
        <v>1.0203561042803938E-4</v>
      </c>
    </row>
    <row r="247" spans="1:8" ht="25.5" x14ac:dyDescent="0.2">
      <c r="A247" s="14"/>
      <c r="B247" s="15" t="s">
        <v>231</v>
      </c>
      <c r="C247" s="16">
        <v>1</v>
      </c>
      <c r="D247" s="16">
        <v>1</v>
      </c>
      <c r="E247" s="17">
        <f t="shared" si="31"/>
        <v>5.1017805214019691E-5</v>
      </c>
      <c r="F247" s="17">
        <f t="shared" si="32"/>
        <v>4.2802722253135298E-5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232</v>
      </c>
      <c r="C248" s="16">
        <v>5</v>
      </c>
      <c r="D248" s="16">
        <v>58</v>
      </c>
      <c r="E248" s="17">
        <f t="shared" si="31"/>
        <v>2.5508902607009846E-4</v>
      </c>
      <c r="F248" s="17">
        <f t="shared" si="32"/>
        <v>2.4825578906818475E-3</v>
      </c>
      <c r="G248" s="17">
        <f t="shared" si="34"/>
        <v>10.6</v>
      </c>
      <c r="H248" s="17">
        <f t="shared" si="33"/>
        <v>2.7039436763430435E-3</v>
      </c>
    </row>
    <row r="249" spans="1:8" x14ac:dyDescent="0.2">
      <c r="A249" s="14"/>
      <c r="B249" s="15" t="s">
        <v>233</v>
      </c>
      <c r="C249" s="16">
        <v>30</v>
      </c>
      <c r="D249" s="16">
        <v>21</v>
      </c>
      <c r="E249" s="17">
        <f t="shared" si="31"/>
        <v>1.5305341564205907E-3</v>
      </c>
      <c r="F249" s="17">
        <f t="shared" si="32"/>
        <v>8.9885716731584128E-4</v>
      </c>
      <c r="G249" s="17">
        <f t="shared" si="34"/>
        <v>-0.3</v>
      </c>
      <c r="H249" s="17">
        <f t="shared" si="33"/>
        <v>-4.5916024692617722E-4</v>
      </c>
    </row>
    <row r="250" spans="1:8" x14ac:dyDescent="0.2">
      <c r="A250" s="14"/>
      <c r="B250" s="15" t="s">
        <v>234</v>
      </c>
      <c r="C250" s="16">
        <v>40</v>
      </c>
      <c r="D250" s="16">
        <v>12</v>
      </c>
      <c r="E250" s="17">
        <f t="shared" si="31"/>
        <v>2.0407122085607876E-3</v>
      </c>
      <c r="F250" s="17">
        <f t="shared" si="32"/>
        <v>5.1363266703762357E-4</v>
      </c>
      <c r="G250" s="17">
        <f t="shared" si="34"/>
        <v>-0.7</v>
      </c>
      <c r="H250" s="17">
        <f t="shared" si="33"/>
        <v>-1.4284985459925514E-3</v>
      </c>
    </row>
    <row r="251" spans="1:8" x14ac:dyDescent="0.2">
      <c r="A251" s="14"/>
      <c r="B251" s="15" t="s">
        <v>235</v>
      </c>
      <c r="C251" s="16">
        <v>2</v>
      </c>
      <c r="D251" s="16">
        <v>5</v>
      </c>
      <c r="E251" s="17">
        <f t="shared" si="31"/>
        <v>1.0203561042803938E-4</v>
      </c>
      <c r="F251" s="17">
        <f t="shared" si="32"/>
        <v>2.1401361126567649E-4</v>
      </c>
      <c r="G251" s="17">
        <f t="shared" si="34"/>
        <v>1.5</v>
      </c>
      <c r="H251" s="17">
        <f t="shared" si="33"/>
        <v>1.5305341564205907E-4</v>
      </c>
    </row>
    <row r="252" spans="1:8" ht="25.5" x14ac:dyDescent="0.2">
      <c r="A252" s="14"/>
      <c r="B252" s="15" t="s">
        <v>236</v>
      </c>
      <c r="C252" s="16">
        <v>2</v>
      </c>
      <c r="D252" s="16">
        <v>0</v>
      </c>
      <c r="E252" s="17">
        <f t="shared" si="31"/>
        <v>1.0203561042803938E-4</v>
      </c>
      <c r="F252" s="17" t="str">
        <f t="shared" si="32"/>
        <v/>
      </c>
      <c r="G252" s="17">
        <f t="shared" si="34"/>
        <v>-1</v>
      </c>
      <c r="H252" s="17">
        <f t="shared" si="33"/>
        <v>-1.0203561042803938E-4</v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2</v>
      </c>
      <c r="D254" s="16">
        <v>0</v>
      </c>
      <c r="E254" s="17">
        <f t="shared" si="31"/>
        <v>1.0203561042803938E-4</v>
      </c>
      <c r="F254" s="17" t="str">
        <f t="shared" si="32"/>
        <v/>
      </c>
      <c r="G254" s="17">
        <f t="shared" si="34"/>
        <v>-1</v>
      </c>
      <c r="H254" s="17">
        <f t="shared" si="33"/>
        <v>-1.0203561042803938E-4</v>
      </c>
    </row>
    <row r="255" spans="1:8" ht="25.5" x14ac:dyDescent="0.2">
      <c r="A255" s="14"/>
      <c r="B255" s="15" t="s">
        <v>239</v>
      </c>
      <c r="C255" s="16">
        <v>5</v>
      </c>
      <c r="D255" s="16">
        <v>12</v>
      </c>
      <c r="E255" s="17">
        <f t="shared" si="31"/>
        <v>2.5508902607009846E-4</v>
      </c>
      <c r="F255" s="17">
        <f t="shared" si="32"/>
        <v>5.1363266703762357E-4</v>
      </c>
      <c r="G255" s="17">
        <f t="shared" si="34"/>
        <v>1.4</v>
      </c>
      <c r="H255" s="17">
        <f t="shared" si="33"/>
        <v>3.5712463649813784E-4</v>
      </c>
    </row>
    <row r="256" spans="1:8" x14ac:dyDescent="0.2">
      <c r="A256" s="14"/>
      <c r="B256" s="15" t="s">
        <v>240</v>
      </c>
      <c r="C256" s="16">
        <v>2</v>
      </c>
      <c r="D256" s="16">
        <v>0</v>
      </c>
      <c r="E256" s="17">
        <f t="shared" si="31"/>
        <v>1.0203561042803938E-4</v>
      </c>
      <c r="F256" s="17" t="str">
        <f t="shared" si="32"/>
        <v/>
      </c>
      <c r="G256" s="17">
        <f t="shared" si="34"/>
        <v>-1</v>
      </c>
      <c r="H256" s="17">
        <f t="shared" si="33"/>
        <v>-1.0203561042803938E-4</v>
      </c>
    </row>
    <row r="257" spans="1:8" x14ac:dyDescent="0.2">
      <c r="A257" s="14"/>
      <c r="B257" s="15" t="s">
        <v>241</v>
      </c>
      <c r="C257" s="16">
        <v>0</v>
      </c>
      <c r="D257" s="16">
        <v>4</v>
      </c>
      <c r="E257" s="17" t="str">
        <f t="shared" si="31"/>
        <v/>
      </c>
      <c r="F257" s="17">
        <f t="shared" si="32"/>
        <v>1.7121088901254119E-4</v>
      </c>
      <c r="G257" s="17">
        <f t="shared" si="34"/>
        <v>1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8</v>
      </c>
      <c r="D258" s="16">
        <v>13</v>
      </c>
      <c r="E258" s="17">
        <f t="shared" si="31"/>
        <v>4.0814244171215753E-4</v>
      </c>
      <c r="F258" s="17">
        <f t="shared" si="32"/>
        <v>5.564353892907589E-4</v>
      </c>
      <c r="G258" s="17">
        <f t="shared" si="34"/>
        <v>0.625</v>
      </c>
      <c r="H258" s="17">
        <f t="shared" si="33"/>
        <v>2.5508902607009846E-4</v>
      </c>
    </row>
    <row r="259" spans="1:8" ht="25.5" x14ac:dyDescent="0.2">
      <c r="A259" s="14"/>
      <c r="B259" s="15" t="s">
        <v>243</v>
      </c>
      <c r="C259" s="16">
        <v>36</v>
      </c>
      <c r="D259" s="16">
        <v>65</v>
      </c>
      <c r="E259" s="17">
        <f t="shared" si="31"/>
        <v>1.8366409877047089E-3</v>
      </c>
      <c r="F259" s="17">
        <f t="shared" si="32"/>
        <v>2.7821769464537946E-3</v>
      </c>
      <c r="G259" s="17">
        <f t="shared" si="34"/>
        <v>0.80555555555555558</v>
      </c>
      <c r="H259" s="17">
        <f t="shared" si="33"/>
        <v>1.4795163512065712E-3</v>
      </c>
    </row>
    <row r="260" spans="1:8" x14ac:dyDescent="0.2">
      <c r="A260" s="14"/>
      <c r="B260" s="15" t="s">
        <v>244</v>
      </c>
      <c r="C260" s="16">
        <v>34</v>
      </c>
      <c r="D260" s="16">
        <v>48</v>
      </c>
      <c r="E260" s="17">
        <f t="shared" si="31"/>
        <v>1.7346053772766695E-3</v>
      </c>
      <c r="F260" s="17">
        <f t="shared" si="32"/>
        <v>2.0545306681504943E-3</v>
      </c>
      <c r="G260" s="17">
        <f t="shared" si="34"/>
        <v>0.41176470588235292</v>
      </c>
      <c r="H260" s="17">
        <f t="shared" si="33"/>
        <v>7.1424927299627568E-4</v>
      </c>
    </row>
    <row r="261" spans="1:8" x14ac:dyDescent="0.2">
      <c r="A261" s="14"/>
      <c r="B261" s="15" t="s">
        <v>245</v>
      </c>
      <c r="C261" s="16">
        <v>0</v>
      </c>
      <c r="D261" s="16">
        <v>4</v>
      </c>
      <c r="E261" s="17" t="str">
        <f t="shared" si="31"/>
        <v/>
      </c>
      <c r="F261" s="17">
        <f t="shared" si="32"/>
        <v>1.7121088901254119E-4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10</v>
      </c>
      <c r="D262" s="16">
        <v>12</v>
      </c>
      <c r="E262" s="17">
        <f t="shared" si="31"/>
        <v>5.1017805214019691E-4</v>
      </c>
      <c r="F262" s="17">
        <f t="shared" si="32"/>
        <v>5.1363266703762357E-4</v>
      </c>
      <c r="G262" s="17">
        <f t="shared" si="34"/>
        <v>0.2</v>
      </c>
      <c r="H262" s="17">
        <f t="shared" si="33"/>
        <v>1.0203561042803938E-4</v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153</v>
      </c>
      <c r="D264" s="16">
        <v>122</v>
      </c>
      <c r="E264" s="17">
        <f t="shared" si="31"/>
        <v>7.8057241977450131E-3</v>
      </c>
      <c r="F264" s="17">
        <f t="shared" si="32"/>
        <v>5.2219321148825066E-3</v>
      </c>
      <c r="G264" s="17">
        <f t="shared" si="34"/>
        <v>-0.20261437908496732</v>
      </c>
      <c r="H264" s="17">
        <f t="shared" si="33"/>
        <v>-1.5815519616346105E-3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5</v>
      </c>
      <c r="E266" s="17" t="str">
        <f t="shared" si="31"/>
        <v/>
      </c>
      <c r="F266" s="17">
        <f t="shared" si="32"/>
        <v>2.1401361126567649E-4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5</v>
      </c>
      <c r="D267" s="16">
        <v>3</v>
      </c>
      <c r="E267" s="17">
        <f t="shared" si="31"/>
        <v>2.5508902607009846E-4</v>
      </c>
      <c r="F267" s="17">
        <f t="shared" si="32"/>
        <v>1.2840816675940589E-4</v>
      </c>
      <c r="G267" s="17">
        <f t="shared" si="34"/>
        <v>-0.4</v>
      </c>
      <c r="H267" s="17">
        <f t="shared" si="33"/>
        <v>-1.0203561042803938E-4</v>
      </c>
    </row>
    <row r="268" spans="1:8" x14ac:dyDescent="0.2">
      <c r="A268" s="14"/>
      <c r="B268" s="15" t="s">
        <v>252</v>
      </c>
      <c r="C268" s="16">
        <v>6</v>
      </c>
      <c r="D268" s="16">
        <v>1</v>
      </c>
      <c r="E268" s="17">
        <f t="shared" si="31"/>
        <v>3.0610683128411815E-4</v>
      </c>
      <c r="F268" s="17">
        <f t="shared" si="32"/>
        <v>4.2802722253135298E-5</v>
      </c>
      <c r="G268" s="17">
        <f t="shared" si="34"/>
        <v>-0.83333333333333337</v>
      </c>
      <c r="H268" s="17">
        <f t="shared" si="33"/>
        <v>-2.5508902607009846E-4</v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8</v>
      </c>
      <c r="E270" s="17" t="str">
        <f t="shared" si="35"/>
        <v/>
      </c>
      <c r="F270" s="17">
        <f t="shared" si="36"/>
        <v>3.4242177802508238E-4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11</v>
      </c>
      <c r="D271" s="16">
        <v>0</v>
      </c>
      <c r="E271" s="17">
        <f t="shared" si="35"/>
        <v>5.611958573542166E-4</v>
      </c>
      <c r="F271" s="17" t="str">
        <f t="shared" si="36"/>
        <v/>
      </c>
      <c r="G271" s="17">
        <f t="shared" si="38"/>
        <v>-1</v>
      </c>
      <c r="H271" s="17">
        <f t="shared" si="37"/>
        <v>-5.611958573542166E-4</v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183</v>
      </c>
      <c r="D275" s="16">
        <v>283</v>
      </c>
      <c r="E275" s="17">
        <f t="shared" si="35"/>
        <v>9.3362583541656032E-3</v>
      </c>
      <c r="F275" s="17">
        <f t="shared" si="36"/>
        <v>1.2113170397637289E-2</v>
      </c>
      <c r="G275" s="17">
        <f t="shared" si="38"/>
        <v>0.54644808743169404</v>
      </c>
      <c r="H275" s="17">
        <f t="shared" si="37"/>
        <v>5.1017805214019695E-3</v>
      </c>
    </row>
    <row r="276" spans="1:8" ht="25.5" x14ac:dyDescent="0.2">
      <c r="A276" s="14"/>
      <c r="B276" s="15" t="s">
        <v>260</v>
      </c>
      <c r="C276" s="16">
        <v>552</v>
      </c>
      <c r="D276" s="16">
        <v>327</v>
      </c>
      <c r="E276" s="17">
        <f t="shared" si="35"/>
        <v>2.8161828478138872E-2</v>
      </c>
      <c r="F276" s="17">
        <f t="shared" si="36"/>
        <v>1.3996490176775242E-2</v>
      </c>
      <c r="G276" s="17">
        <f t="shared" si="38"/>
        <v>-0.40760869565217389</v>
      </c>
      <c r="H276" s="17">
        <f t="shared" si="37"/>
        <v>-1.1479006173154432E-2</v>
      </c>
    </row>
    <row r="277" spans="1:8" x14ac:dyDescent="0.2">
      <c r="A277" s="14"/>
      <c r="B277" s="15" t="s">
        <v>261</v>
      </c>
      <c r="C277" s="16">
        <v>87</v>
      </c>
      <c r="D277" s="16">
        <v>68</v>
      </c>
      <c r="E277" s="17">
        <f t="shared" si="35"/>
        <v>4.4385490536197137E-3</v>
      </c>
      <c r="F277" s="17">
        <f t="shared" si="36"/>
        <v>2.9105851132132004E-3</v>
      </c>
      <c r="G277" s="17">
        <f t="shared" si="38"/>
        <v>-0.21839080459770116</v>
      </c>
      <c r="H277" s="17">
        <f t="shared" si="37"/>
        <v>-9.6933829906637435E-4</v>
      </c>
    </row>
    <row r="278" spans="1:8" x14ac:dyDescent="0.2">
      <c r="A278" s="14"/>
      <c r="B278" s="15" t="s">
        <v>262</v>
      </c>
      <c r="C278" s="16">
        <v>35</v>
      </c>
      <c r="D278" s="16">
        <v>22</v>
      </c>
      <c r="E278" s="17">
        <f t="shared" si="35"/>
        <v>1.7856231824906893E-3</v>
      </c>
      <c r="F278" s="17">
        <f t="shared" si="36"/>
        <v>9.416598895689766E-4</v>
      </c>
      <c r="G278" s="17">
        <f t="shared" si="38"/>
        <v>-0.37142857142857144</v>
      </c>
      <c r="H278" s="17">
        <f t="shared" si="37"/>
        <v>-6.6323146778225609E-4</v>
      </c>
    </row>
    <row r="279" spans="1:8" x14ac:dyDescent="0.2">
      <c r="A279" s="14"/>
      <c r="B279" s="15" t="s">
        <v>263</v>
      </c>
      <c r="C279" s="16">
        <v>0</v>
      </c>
      <c r="D279" s="16">
        <v>10</v>
      </c>
      <c r="E279" s="17" t="str">
        <f t="shared" si="35"/>
        <v/>
      </c>
      <c r="F279" s="17">
        <f t="shared" si="36"/>
        <v>4.2802722253135298E-4</v>
      </c>
      <c r="G279" s="17">
        <f t="shared" si="38"/>
        <v>1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25</v>
      </c>
      <c r="D280" s="16">
        <v>8</v>
      </c>
      <c r="E280" s="17">
        <f t="shared" si="35"/>
        <v>1.2754451303504924E-3</v>
      </c>
      <c r="F280" s="17">
        <f t="shared" si="36"/>
        <v>3.4242177802508238E-4</v>
      </c>
      <c r="G280" s="17">
        <f t="shared" si="38"/>
        <v>-0.68</v>
      </c>
      <c r="H280" s="17">
        <f t="shared" si="37"/>
        <v>-8.6730268863833486E-4</v>
      </c>
    </row>
    <row r="281" spans="1:8" x14ac:dyDescent="0.2">
      <c r="A281" s="14"/>
      <c r="B281" s="15" t="s">
        <v>265</v>
      </c>
      <c r="C281" s="16">
        <v>0</v>
      </c>
      <c r="D281" s="16">
        <v>40</v>
      </c>
      <c r="E281" s="17" t="str">
        <f t="shared" si="35"/>
        <v/>
      </c>
      <c r="F281" s="17">
        <f t="shared" si="36"/>
        <v>1.7121088901254119E-3</v>
      </c>
      <c r="G281" s="17">
        <f t="shared" si="38"/>
        <v>1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30</v>
      </c>
      <c r="D282" s="16">
        <v>7</v>
      </c>
      <c r="E282" s="17">
        <f t="shared" si="35"/>
        <v>1.5305341564205907E-3</v>
      </c>
      <c r="F282" s="17">
        <f t="shared" si="36"/>
        <v>2.9961905577194711E-4</v>
      </c>
      <c r="G282" s="17">
        <f t="shared" si="38"/>
        <v>-0.76666666666666672</v>
      </c>
      <c r="H282" s="17">
        <f t="shared" si="37"/>
        <v>-1.173409519922453E-3</v>
      </c>
    </row>
    <row r="283" spans="1:8" x14ac:dyDescent="0.2">
      <c r="A283" s="14"/>
      <c r="B283" s="15" t="s">
        <v>267</v>
      </c>
      <c r="C283" s="16">
        <v>56</v>
      </c>
      <c r="D283" s="16">
        <v>116</v>
      </c>
      <c r="E283" s="17">
        <f t="shared" si="35"/>
        <v>2.8569970919851027E-3</v>
      </c>
      <c r="F283" s="17">
        <f t="shared" si="36"/>
        <v>4.9651157813636951E-3</v>
      </c>
      <c r="G283" s="17">
        <f t="shared" si="38"/>
        <v>1.0714285714285714</v>
      </c>
      <c r="H283" s="17">
        <f t="shared" si="37"/>
        <v>3.0610683128411815E-3</v>
      </c>
    </row>
    <row r="284" spans="1:8" x14ac:dyDescent="0.2">
      <c r="A284" s="14"/>
      <c r="B284" s="15" t="s">
        <v>268</v>
      </c>
      <c r="C284" s="16">
        <v>1</v>
      </c>
      <c r="D284" s="16">
        <v>1</v>
      </c>
      <c r="E284" s="17">
        <f t="shared" si="35"/>
        <v>5.1017805214019691E-5</v>
      </c>
      <c r="F284" s="17">
        <f t="shared" si="36"/>
        <v>4.2802722253135298E-5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86</v>
      </c>
      <c r="D286" s="16">
        <v>136</v>
      </c>
      <c r="E286" s="17">
        <f t="shared" si="35"/>
        <v>4.3875312484056937E-3</v>
      </c>
      <c r="F286" s="17">
        <f t="shared" si="36"/>
        <v>5.8211702264264007E-3</v>
      </c>
      <c r="G286" s="17">
        <f t="shared" si="38"/>
        <v>0.58139534883720934</v>
      </c>
      <c r="H286" s="17">
        <f t="shared" si="37"/>
        <v>2.5508902607009848E-3</v>
      </c>
    </row>
    <row r="287" spans="1:8" x14ac:dyDescent="0.2">
      <c r="A287" s="14"/>
      <c r="B287" s="15" t="s">
        <v>271</v>
      </c>
      <c r="C287" s="16">
        <v>76</v>
      </c>
      <c r="D287" s="16">
        <v>77</v>
      </c>
      <c r="E287" s="17">
        <f t="shared" si="35"/>
        <v>3.8773531962654965E-3</v>
      </c>
      <c r="F287" s="17">
        <f t="shared" si="36"/>
        <v>3.2958096134914181E-3</v>
      </c>
      <c r="G287" s="17">
        <f t="shared" si="38"/>
        <v>1.3157894736842105E-2</v>
      </c>
      <c r="H287" s="17">
        <f t="shared" si="37"/>
        <v>5.1017805214019691E-5</v>
      </c>
    </row>
    <row r="288" spans="1:8" x14ac:dyDescent="0.2">
      <c r="A288" s="14"/>
      <c r="B288" s="15" t="s">
        <v>272</v>
      </c>
      <c r="C288" s="16">
        <v>817</v>
      </c>
      <c r="D288" s="16">
        <v>633</v>
      </c>
      <c r="E288" s="17">
        <f t="shared" si="35"/>
        <v>4.1681546859854091E-2</v>
      </c>
      <c r="F288" s="17">
        <f t="shared" si="36"/>
        <v>2.7094123186234643E-2</v>
      </c>
      <c r="G288" s="17">
        <f t="shared" si="38"/>
        <v>-0.2252141982864137</v>
      </c>
      <c r="H288" s="17">
        <f t="shared" si="37"/>
        <v>-9.387276159379624E-3</v>
      </c>
    </row>
    <row r="289" spans="1:8" x14ac:dyDescent="0.2">
      <c r="A289" s="14"/>
      <c r="B289" s="15" t="s">
        <v>273</v>
      </c>
      <c r="C289" s="16">
        <v>247</v>
      </c>
      <c r="D289" s="16">
        <v>112</v>
      </c>
      <c r="E289" s="17">
        <f t="shared" si="35"/>
        <v>1.2601397887862863E-2</v>
      </c>
      <c r="F289" s="17">
        <f t="shared" si="36"/>
        <v>4.7939048923511538E-3</v>
      </c>
      <c r="G289" s="17">
        <f t="shared" si="38"/>
        <v>-0.54655870445344135</v>
      </c>
      <c r="H289" s="17">
        <f t="shared" si="37"/>
        <v>-6.8874037038926588E-3</v>
      </c>
    </row>
    <row r="290" spans="1:8" x14ac:dyDescent="0.2">
      <c r="A290" s="14"/>
      <c r="B290" s="15" t="s">
        <v>274</v>
      </c>
      <c r="C290" s="16">
        <v>2726</v>
      </c>
      <c r="D290" s="16">
        <v>3880</v>
      </c>
      <c r="E290" s="17">
        <f t="shared" si="35"/>
        <v>0.13907453701341768</v>
      </c>
      <c r="F290" s="17">
        <f t="shared" si="36"/>
        <v>0.16607456234216497</v>
      </c>
      <c r="G290" s="17">
        <f t="shared" si="38"/>
        <v>0.42333088774761557</v>
      </c>
      <c r="H290" s="17">
        <f t="shared" si="37"/>
        <v>5.8874547216978726E-2</v>
      </c>
    </row>
    <row r="291" spans="1:8" x14ac:dyDescent="0.2">
      <c r="A291" s="14"/>
      <c r="B291" s="15" t="s">
        <v>275</v>
      </c>
      <c r="C291" s="16">
        <v>40</v>
      </c>
      <c r="D291" s="16">
        <v>78</v>
      </c>
      <c r="E291" s="17">
        <f t="shared" si="35"/>
        <v>2.0407122085607876E-3</v>
      </c>
      <c r="F291" s="17">
        <f t="shared" si="36"/>
        <v>3.3386123357445532E-3</v>
      </c>
      <c r="G291" s="17">
        <f t="shared" si="38"/>
        <v>0.95</v>
      </c>
      <c r="H291" s="17">
        <f t="shared" si="37"/>
        <v>1.9386765981327483E-3</v>
      </c>
    </row>
    <row r="292" spans="1:8" x14ac:dyDescent="0.2">
      <c r="A292" s="14"/>
      <c r="B292" s="15" t="s">
        <v>276</v>
      </c>
      <c r="C292" s="16">
        <v>2</v>
      </c>
      <c r="D292" s="16">
        <v>15</v>
      </c>
      <c r="E292" s="17">
        <f t="shared" si="35"/>
        <v>1.0203561042803938E-4</v>
      </c>
      <c r="F292" s="17">
        <f t="shared" si="36"/>
        <v>6.4204083379702944E-4</v>
      </c>
      <c r="G292" s="17">
        <f t="shared" si="38"/>
        <v>6.5</v>
      </c>
      <c r="H292" s="17">
        <f t="shared" si="37"/>
        <v>6.6323146778225598E-4</v>
      </c>
    </row>
    <row r="293" spans="1:8" ht="25.5" x14ac:dyDescent="0.2">
      <c r="A293" s="14"/>
      <c r="B293" s="15" t="s">
        <v>277</v>
      </c>
      <c r="C293" s="16">
        <v>9</v>
      </c>
      <c r="D293" s="16">
        <v>19</v>
      </c>
      <c r="E293" s="17">
        <f t="shared" si="35"/>
        <v>4.5916024692617722E-4</v>
      </c>
      <c r="F293" s="17">
        <f t="shared" si="36"/>
        <v>8.1325172280957074E-4</v>
      </c>
      <c r="G293" s="17">
        <f t="shared" si="38"/>
        <v>1.1111111111111112</v>
      </c>
      <c r="H293" s="17">
        <f t="shared" si="37"/>
        <v>5.1017805214019691E-4</v>
      </c>
    </row>
    <row r="294" spans="1:8" x14ac:dyDescent="0.2">
      <c r="A294" s="14"/>
      <c r="B294" s="15" t="s">
        <v>278</v>
      </c>
      <c r="C294" s="16">
        <v>229</v>
      </c>
      <c r="D294" s="16">
        <v>140</v>
      </c>
      <c r="E294" s="17">
        <f t="shared" si="35"/>
        <v>1.168307739401051E-2</v>
      </c>
      <c r="F294" s="17">
        <f t="shared" si="36"/>
        <v>5.992381115438942E-3</v>
      </c>
      <c r="G294" s="17">
        <f t="shared" si="38"/>
        <v>-0.388646288209607</v>
      </c>
      <c r="H294" s="17">
        <f t="shared" si="37"/>
        <v>-4.5405846640477528E-3</v>
      </c>
    </row>
    <row r="295" spans="1:8" x14ac:dyDescent="0.2">
      <c r="A295" s="14"/>
      <c r="B295" s="15" t="s">
        <v>279</v>
      </c>
      <c r="C295" s="16">
        <v>20</v>
      </c>
      <c r="D295" s="16">
        <v>0</v>
      </c>
      <c r="E295" s="17">
        <f t="shared" si="35"/>
        <v>1.0203561042803938E-3</v>
      </c>
      <c r="F295" s="17" t="str">
        <f t="shared" si="36"/>
        <v/>
      </c>
      <c r="G295" s="17">
        <f t="shared" si="38"/>
        <v>-1</v>
      </c>
      <c r="H295" s="17">
        <f t="shared" si="37"/>
        <v>-1.0203561042803938E-3</v>
      </c>
    </row>
    <row r="296" spans="1:8" x14ac:dyDescent="0.2">
      <c r="A296" s="14"/>
      <c r="B296" s="15" t="s">
        <v>280</v>
      </c>
      <c r="C296" s="16">
        <v>9</v>
      </c>
      <c r="D296" s="16">
        <v>1</v>
      </c>
      <c r="E296" s="17">
        <f t="shared" si="35"/>
        <v>4.5916024692617722E-4</v>
      </c>
      <c r="F296" s="17">
        <f t="shared" si="36"/>
        <v>4.2802722253135298E-5</v>
      </c>
      <c r="G296" s="17">
        <f t="shared" si="38"/>
        <v>-0.88888888888888884</v>
      </c>
      <c r="H296" s="17">
        <f t="shared" si="37"/>
        <v>-4.0814244171215753E-4</v>
      </c>
    </row>
    <row r="297" spans="1:8" x14ac:dyDescent="0.2">
      <c r="A297" s="14"/>
      <c r="B297" s="15" t="s">
        <v>281</v>
      </c>
      <c r="C297" s="16">
        <v>12</v>
      </c>
      <c r="D297" s="16">
        <v>22</v>
      </c>
      <c r="E297" s="17">
        <f t="shared" si="35"/>
        <v>6.1221366256823629E-4</v>
      </c>
      <c r="F297" s="17">
        <f t="shared" si="36"/>
        <v>9.416598895689766E-4</v>
      </c>
      <c r="G297" s="17">
        <f t="shared" si="38"/>
        <v>0.83333333333333337</v>
      </c>
      <c r="H297" s="17">
        <f t="shared" si="37"/>
        <v>5.1017805214019691E-4</v>
      </c>
    </row>
    <row r="298" spans="1:8" ht="25.5" x14ac:dyDescent="0.2">
      <c r="A298" s="14"/>
      <c r="B298" s="15" t="s">
        <v>282</v>
      </c>
      <c r="C298" s="16">
        <v>9</v>
      </c>
      <c r="D298" s="16">
        <v>49</v>
      </c>
      <c r="E298" s="17">
        <f t="shared" si="35"/>
        <v>4.5916024692617722E-4</v>
      </c>
      <c r="F298" s="17">
        <f t="shared" si="36"/>
        <v>2.0973333904036298E-3</v>
      </c>
      <c r="G298" s="17">
        <f t="shared" si="38"/>
        <v>4.4444444444444446</v>
      </c>
      <c r="H298" s="17">
        <f t="shared" si="37"/>
        <v>2.0407122085607876E-3</v>
      </c>
    </row>
    <row r="299" spans="1:8" x14ac:dyDescent="0.2">
      <c r="A299" s="14"/>
      <c r="B299" s="15" t="s">
        <v>283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4.2802722253135298E-5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37</v>
      </c>
      <c r="D300" s="16">
        <v>18</v>
      </c>
      <c r="E300" s="17">
        <f t="shared" si="35"/>
        <v>1.8876587929187287E-3</v>
      </c>
      <c r="F300" s="17">
        <f t="shared" si="36"/>
        <v>7.7044900055643541E-4</v>
      </c>
      <c r="G300" s="17">
        <f t="shared" si="38"/>
        <v>-0.51351351351351349</v>
      </c>
      <c r="H300" s="17">
        <f t="shared" si="37"/>
        <v>-9.6933829906637413E-4</v>
      </c>
    </row>
    <row r="301" spans="1:8" x14ac:dyDescent="0.2">
      <c r="A301" s="14"/>
      <c r="B301" s="15" t="s">
        <v>285</v>
      </c>
      <c r="C301" s="16">
        <v>91</v>
      </c>
      <c r="D301" s="16">
        <v>29</v>
      </c>
      <c r="E301" s="17">
        <f t="shared" ref="E301:E332" si="39">+IF(C301=0,"",C301/C$173)</f>
        <v>4.642620274475792E-3</v>
      </c>
      <c r="F301" s="17">
        <f t="shared" ref="F301:F332" si="40">+IF(D301=0,"",D301/D$173)</f>
        <v>1.2412789453409238E-3</v>
      </c>
      <c r="G301" s="17">
        <f t="shared" si="38"/>
        <v>-0.68131868131868134</v>
      </c>
      <c r="H301" s="17">
        <f t="shared" ref="H301:H332" si="41">+IF(OR(AND(E301=""),(G301="")),"",E301*G301)</f>
        <v>-3.1631039232692211E-3</v>
      </c>
    </row>
    <row r="302" spans="1:8" ht="25.5" x14ac:dyDescent="0.2">
      <c r="A302" s="14"/>
      <c r="B302" s="15" t="s">
        <v>286</v>
      </c>
      <c r="C302" s="16">
        <v>331</v>
      </c>
      <c r="D302" s="16">
        <v>531</v>
      </c>
      <c r="E302" s="17">
        <f t="shared" si="39"/>
        <v>1.6886893525840517E-2</v>
      </c>
      <c r="F302" s="17">
        <f t="shared" si="40"/>
        <v>2.2728245516414843E-2</v>
      </c>
      <c r="G302" s="17">
        <f t="shared" ref="G302:G333" si="42">+IF(AND(C302=0,D302=0)," ",IF(C302=0,1,IF(D302=0,-1,(D302-C302)/C302)))</f>
        <v>0.60422960725075525</v>
      </c>
      <c r="H302" s="17">
        <f t="shared" si="41"/>
        <v>1.0203561042803937E-2</v>
      </c>
    </row>
    <row r="303" spans="1:8" x14ac:dyDescent="0.2">
      <c r="A303" s="14"/>
      <c r="B303" s="15" t="s">
        <v>287</v>
      </c>
      <c r="C303" s="16">
        <v>9</v>
      </c>
      <c r="D303" s="16">
        <v>24</v>
      </c>
      <c r="E303" s="17">
        <f t="shared" si="39"/>
        <v>4.5916024692617722E-4</v>
      </c>
      <c r="F303" s="17">
        <f t="shared" si="40"/>
        <v>1.0272653340752471E-3</v>
      </c>
      <c r="G303" s="17">
        <f t="shared" si="42"/>
        <v>1.6666666666666667</v>
      </c>
      <c r="H303" s="17">
        <f t="shared" si="41"/>
        <v>7.6526707821029537E-4</v>
      </c>
    </row>
    <row r="304" spans="1:8" ht="25.5" x14ac:dyDescent="0.2">
      <c r="A304" s="14"/>
      <c r="B304" s="15" t="s">
        <v>288</v>
      </c>
      <c r="C304" s="16">
        <v>11</v>
      </c>
      <c r="D304" s="16">
        <v>28</v>
      </c>
      <c r="E304" s="17">
        <f t="shared" si="39"/>
        <v>5.611958573542166E-4</v>
      </c>
      <c r="F304" s="17">
        <f t="shared" si="40"/>
        <v>1.1984762230877884E-3</v>
      </c>
      <c r="G304" s="17">
        <f t="shared" si="42"/>
        <v>1.5454545454545454</v>
      </c>
      <c r="H304" s="17">
        <f t="shared" si="41"/>
        <v>8.6730268863833475E-4</v>
      </c>
    </row>
    <row r="305" spans="1:8" x14ac:dyDescent="0.2">
      <c r="A305" s="14"/>
      <c r="B305" s="15" t="s">
        <v>289</v>
      </c>
      <c r="C305" s="16">
        <v>45</v>
      </c>
      <c r="D305" s="16">
        <v>172</v>
      </c>
      <c r="E305" s="17">
        <f t="shared" si="39"/>
        <v>2.295801234630886E-3</v>
      </c>
      <c r="F305" s="17">
        <f t="shared" si="40"/>
        <v>7.3620682275392715E-3</v>
      </c>
      <c r="G305" s="17">
        <f t="shared" si="42"/>
        <v>2.8222222222222224</v>
      </c>
      <c r="H305" s="17">
        <f t="shared" si="41"/>
        <v>6.4792612621805013E-3</v>
      </c>
    </row>
    <row r="306" spans="1:8" x14ac:dyDescent="0.2">
      <c r="A306" s="14"/>
      <c r="B306" s="15" t="s">
        <v>290</v>
      </c>
      <c r="C306" s="16">
        <v>14</v>
      </c>
      <c r="D306" s="16">
        <v>8</v>
      </c>
      <c r="E306" s="17">
        <f t="shared" si="39"/>
        <v>7.1424927299627568E-4</v>
      </c>
      <c r="F306" s="17">
        <f t="shared" si="40"/>
        <v>3.4242177802508238E-4</v>
      </c>
      <c r="G306" s="17">
        <f t="shared" si="42"/>
        <v>-0.42857142857142855</v>
      </c>
      <c r="H306" s="17">
        <f t="shared" si="41"/>
        <v>-3.0610683128411815E-4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79</v>
      </c>
      <c r="D308" s="16">
        <v>93</v>
      </c>
      <c r="E308" s="17">
        <f t="shared" si="39"/>
        <v>4.0304066119075561E-3</v>
      </c>
      <c r="F308" s="17">
        <f t="shared" si="40"/>
        <v>3.9806531695415828E-3</v>
      </c>
      <c r="G308" s="17">
        <f t="shared" si="42"/>
        <v>0.17721518987341772</v>
      </c>
      <c r="H308" s="17">
        <f t="shared" si="41"/>
        <v>7.1424927299627578E-4</v>
      </c>
    </row>
    <row r="309" spans="1:8" x14ac:dyDescent="0.2">
      <c r="A309" s="14"/>
      <c r="B309" s="15" t="s">
        <v>293</v>
      </c>
      <c r="C309" s="16">
        <v>0</v>
      </c>
      <c r="D309" s="16">
        <v>6</v>
      </c>
      <c r="E309" s="17" t="str">
        <f t="shared" si="39"/>
        <v/>
      </c>
      <c r="F309" s="17">
        <f t="shared" si="40"/>
        <v>2.5681633351881179E-4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11</v>
      </c>
      <c r="D310" s="16">
        <v>3</v>
      </c>
      <c r="E310" s="17">
        <f t="shared" si="39"/>
        <v>5.611958573542166E-4</v>
      </c>
      <c r="F310" s="17">
        <f t="shared" si="40"/>
        <v>1.2840816675940589E-4</v>
      </c>
      <c r="G310" s="17">
        <f t="shared" si="42"/>
        <v>-0.72727272727272729</v>
      </c>
      <c r="H310" s="17">
        <f t="shared" si="41"/>
        <v>-4.0814244171215753E-4</v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1</v>
      </c>
      <c r="D312" s="16">
        <v>7</v>
      </c>
      <c r="E312" s="17">
        <f t="shared" si="39"/>
        <v>5.1017805214019691E-5</v>
      </c>
      <c r="F312" s="17">
        <f t="shared" si="40"/>
        <v>2.9961905577194711E-4</v>
      </c>
      <c r="G312" s="17">
        <f t="shared" si="42"/>
        <v>6</v>
      </c>
      <c r="H312" s="17">
        <f t="shared" si="41"/>
        <v>3.0610683128411815E-4</v>
      </c>
    </row>
    <row r="313" spans="1:8" ht="25.5" x14ac:dyDescent="0.2">
      <c r="A313" s="14"/>
      <c r="B313" s="15" t="s">
        <v>297</v>
      </c>
      <c r="C313" s="16">
        <v>68</v>
      </c>
      <c r="D313" s="16">
        <v>63</v>
      </c>
      <c r="E313" s="17">
        <f t="shared" si="39"/>
        <v>3.469210754553339E-3</v>
      </c>
      <c r="F313" s="17">
        <f t="shared" si="40"/>
        <v>2.6965715019475239E-3</v>
      </c>
      <c r="G313" s="17">
        <f t="shared" si="42"/>
        <v>-7.3529411764705885E-2</v>
      </c>
      <c r="H313" s="17">
        <f t="shared" si="41"/>
        <v>-2.5508902607009846E-4</v>
      </c>
    </row>
    <row r="314" spans="1:8" ht="25.5" x14ac:dyDescent="0.2">
      <c r="A314" s="14"/>
      <c r="B314" s="15" t="s">
        <v>298</v>
      </c>
      <c r="C314" s="16">
        <v>2</v>
      </c>
      <c r="D314" s="16">
        <v>15</v>
      </c>
      <c r="E314" s="17">
        <f t="shared" si="39"/>
        <v>1.0203561042803938E-4</v>
      </c>
      <c r="F314" s="17">
        <f t="shared" si="40"/>
        <v>6.4204083379702944E-4</v>
      </c>
      <c r="G314" s="17">
        <f t="shared" si="42"/>
        <v>6.5</v>
      </c>
      <c r="H314" s="17">
        <f t="shared" si="41"/>
        <v>6.6323146778225598E-4</v>
      </c>
    </row>
    <row r="315" spans="1:8" ht="25.5" x14ac:dyDescent="0.2">
      <c r="A315" s="14"/>
      <c r="B315" s="15" t="s">
        <v>299</v>
      </c>
      <c r="C315" s="16">
        <v>5</v>
      </c>
      <c r="D315" s="16">
        <v>18</v>
      </c>
      <c r="E315" s="17">
        <f t="shared" si="39"/>
        <v>2.5508902607009846E-4</v>
      </c>
      <c r="F315" s="17">
        <f t="shared" si="40"/>
        <v>7.7044900055643541E-4</v>
      </c>
      <c r="G315" s="17">
        <f t="shared" si="42"/>
        <v>2.6</v>
      </c>
      <c r="H315" s="17">
        <f t="shared" si="41"/>
        <v>6.6323146778225598E-4</v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117</v>
      </c>
      <c r="D317" s="16">
        <v>132</v>
      </c>
      <c r="E317" s="17">
        <f t="shared" si="39"/>
        <v>5.9690832100403038E-3</v>
      </c>
      <c r="F317" s="17">
        <f t="shared" si="40"/>
        <v>5.6499593374138594E-3</v>
      </c>
      <c r="G317" s="17">
        <f t="shared" si="42"/>
        <v>0.12820512820512819</v>
      </c>
      <c r="H317" s="17">
        <f t="shared" si="41"/>
        <v>7.6526707821029526E-4</v>
      </c>
    </row>
    <row r="318" spans="1:8" ht="25.5" x14ac:dyDescent="0.2">
      <c r="A318" s="14"/>
      <c r="B318" s="15" t="s">
        <v>302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4.2802722253135298E-5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285</v>
      </c>
      <c r="D319" s="16">
        <v>828</v>
      </c>
      <c r="E319" s="17">
        <f t="shared" si="39"/>
        <v>1.4540074485995612E-2</v>
      </c>
      <c r="F319" s="17">
        <f t="shared" si="40"/>
        <v>3.5440654025596027E-2</v>
      </c>
      <c r="G319" s="17">
        <f t="shared" si="42"/>
        <v>1.9052631578947368</v>
      </c>
      <c r="H319" s="17">
        <f t="shared" si="41"/>
        <v>2.7702668231212691E-2</v>
      </c>
    </row>
    <row r="320" spans="1:8" x14ac:dyDescent="0.2">
      <c r="A320" s="14"/>
      <c r="B320" s="15" t="s">
        <v>304</v>
      </c>
      <c r="C320" s="16">
        <v>3</v>
      </c>
      <c r="D320" s="16">
        <v>2</v>
      </c>
      <c r="E320" s="17">
        <f t="shared" si="39"/>
        <v>1.5305341564205907E-4</v>
      </c>
      <c r="F320" s="17">
        <f t="shared" si="40"/>
        <v>8.5605444506270595E-5</v>
      </c>
      <c r="G320" s="17">
        <f t="shared" si="42"/>
        <v>-0.33333333333333331</v>
      </c>
      <c r="H320" s="17">
        <f t="shared" si="41"/>
        <v>-5.1017805214019691E-5</v>
      </c>
    </row>
    <row r="321" spans="1:8" ht="25.5" x14ac:dyDescent="0.2">
      <c r="A321" s="14"/>
      <c r="B321" s="15" t="s">
        <v>305</v>
      </c>
      <c r="C321" s="16">
        <v>49</v>
      </c>
      <c r="D321" s="16">
        <v>65</v>
      </c>
      <c r="E321" s="17">
        <f t="shared" si="39"/>
        <v>2.4998724554869648E-3</v>
      </c>
      <c r="F321" s="17">
        <f t="shared" si="40"/>
        <v>2.7821769464537946E-3</v>
      </c>
      <c r="G321" s="17">
        <f t="shared" si="42"/>
        <v>0.32653061224489793</v>
      </c>
      <c r="H321" s="17">
        <f t="shared" si="41"/>
        <v>8.1628488342431495E-4</v>
      </c>
    </row>
    <row r="322" spans="1:8" x14ac:dyDescent="0.2">
      <c r="A322" s="14"/>
      <c r="B322" s="15" t="s">
        <v>306</v>
      </c>
      <c r="C322" s="16">
        <v>25</v>
      </c>
      <c r="D322" s="16">
        <v>5</v>
      </c>
      <c r="E322" s="17">
        <f t="shared" si="39"/>
        <v>1.2754451303504924E-3</v>
      </c>
      <c r="F322" s="17">
        <f t="shared" si="40"/>
        <v>2.1401361126567649E-4</v>
      </c>
      <c r="G322" s="17">
        <f t="shared" si="42"/>
        <v>-0.8</v>
      </c>
      <c r="H322" s="17">
        <f t="shared" si="41"/>
        <v>-1.020356104280394E-3</v>
      </c>
    </row>
    <row r="323" spans="1:8" ht="38.25" x14ac:dyDescent="0.2">
      <c r="A323" s="14"/>
      <c r="B323" s="15" t="s">
        <v>307</v>
      </c>
      <c r="C323" s="16">
        <v>7</v>
      </c>
      <c r="D323" s="16">
        <v>16</v>
      </c>
      <c r="E323" s="17">
        <f t="shared" si="39"/>
        <v>3.5712463649813784E-4</v>
      </c>
      <c r="F323" s="17">
        <f t="shared" si="40"/>
        <v>6.8484355605016476E-4</v>
      </c>
      <c r="G323" s="17">
        <f t="shared" si="42"/>
        <v>1.2857142857142858</v>
      </c>
      <c r="H323" s="17">
        <f t="shared" si="41"/>
        <v>4.5916024692617727E-4</v>
      </c>
    </row>
    <row r="324" spans="1:8" ht="25.5" x14ac:dyDescent="0.2">
      <c r="A324" s="14"/>
      <c r="B324" s="15" t="s">
        <v>308</v>
      </c>
      <c r="C324" s="16">
        <v>104</v>
      </c>
      <c r="D324" s="16">
        <v>37</v>
      </c>
      <c r="E324" s="17">
        <f t="shared" si="39"/>
        <v>5.3058517422580479E-3</v>
      </c>
      <c r="F324" s="17">
        <f t="shared" si="40"/>
        <v>1.5837007233660062E-3</v>
      </c>
      <c r="G324" s="17">
        <f t="shared" si="42"/>
        <v>-0.64423076923076927</v>
      </c>
      <c r="H324" s="17">
        <f t="shared" si="41"/>
        <v>-3.4181929493393194E-3</v>
      </c>
    </row>
    <row r="325" spans="1:8" ht="25.5" x14ac:dyDescent="0.2">
      <c r="A325" s="14"/>
      <c r="B325" s="15" t="s">
        <v>309</v>
      </c>
      <c r="C325" s="16">
        <v>10</v>
      </c>
      <c r="D325" s="16">
        <v>14</v>
      </c>
      <c r="E325" s="17">
        <f t="shared" si="39"/>
        <v>5.1017805214019691E-4</v>
      </c>
      <c r="F325" s="17">
        <f t="shared" si="40"/>
        <v>5.9923811154389422E-4</v>
      </c>
      <c r="G325" s="17">
        <f t="shared" si="42"/>
        <v>0.4</v>
      </c>
      <c r="H325" s="17">
        <f t="shared" si="41"/>
        <v>2.0407122085607876E-4</v>
      </c>
    </row>
    <row r="326" spans="1:8" ht="25.5" x14ac:dyDescent="0.2">
      <c r="A326" s="14"/>
      <c r="B326" s="15" t="s">
        <v>310</v>
      </c>
      <c r="C326" s="16">
        <v>3</v>
      </c>
      <c r="D326" s="16">
        <v>101</v>
      </c>
      <c r="E326" s="17">
        <f t="shared" si="39"/>
        <v>1.5305341564205907E-4</v>
      </c>
      <c r="F326" s="17">
        <f t="shared" si="40"/>
        <v>4.3230749475666654E-3</v>
      </c>
      <c r="G326" s="17">
        <f t="shared" si="42"/>
        <v>32.666666666666664</v>
      </c>
      <c r="H326" s="17">
        <f t="shared" si="41"/>
        <v>4.9997449109739295E-3</v>
      </c>
    </row>
    <row r="327" spans="1:8" x14ac:dyDescent="0.2">
      <c r="A327" s="14"/>
      <c r="B327" s="15" t="s">
        <v>311</v>
      </c>
      <c r="C327" s="16">
        <v>16</v>
      </c>
      <c r="D327" s="16">
        <v>21</v>
      </c>
      <c r="E327" s="17">
        <f t="shared" si="39"/>
        <v>8.1628488342431506E-4</v>
      </c>
      <c r="F327" s="17">
        <f t="shared" si="40"/>
        <v>8.9885716731584128E-4</v>
      </c>
      <c r="G327" s="17">
        <f t="shared" si="42"/>
        <v>0.3125</v>
      </c>
      <c r="H327" s="17">
        <f t="shared" si="41"/>
        <v>2.5508902607009846E-4</v>
      </c>
    </row>
    <row r="328" spans="1:8" ht="25.5" x14ac:dyDescent="0.2">
      <c r="A328" s="14"/>
      <c r="B328" s="15" t="s">
        <v>312</v>
      </c>
      <c r="C328" s="16">
        <v>84</v>
      </c>
      <c r="D328" s="16">
        <v>61</v>
      </c>
      <c r="E328" s="17">
        <f t="shared" si="39"/>
        <v>4.2854956379776545E-3</v>
      </c>
      <c r="F328" s="17">
        <f t="shared" si="40"/>
        <v>2.6109660574412533E-3</v>
      </c>
      <c r="G328" s="17">
        <f t="shared" si="42"/>
        <v>-0.27380952380952384</v>
      </c>
      <c r="H328" s="17">
        <f t="shared" si="41"/>
        <v>-1.1734095199224532E-3</v>
      </c>
    </row>
    <row r="329" spans="1:8" x14ac:dyDescent="0.2">
      <c r="A329" s="14"/>
      <c r="B329" s="15" t="s">
        <v>313</v>
      </c>
      <c r="C329" s="16">
        <v>40</v>
      </c>
      <c r="D329" s="16">
        <v>45</v>
      </c>
      <c r="E329" s="17">
        <f t="shared" si="39"/>
        <v>2.0407122085607876E-3</v>
      </c>
      <c r="F329" s="17">
        <f t="shared" si="40"/>
        <v>1.9261225013910885E-3</v>
      </c>
      <c r="G329" s="17">
        <f t="shared" si="42"/>
        <v>0.125</v>
      </c>
      <c r="H329" s="17">
        <f t="shared" si="41"/>
        <v>2.5508902607009846E-4</v>
      </c>
    </row>
    <row r="330" spans="1:8" ht="25.5" x14ac:dyDescent="0.2">
      <c r="A330" s="14"/>
      <c r="B330" s="15" t="s">
        <v>314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4.2802722253135298E-5</v>
      </c>
      <c r="G330" s="17">
        <f t="shared" si="42"/>
        <v>1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4.2802722253135298E-5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4</v>
      </c>
      <c r="D332" s="16">
        <v>1</v>
      </c>
      <c r="E332" s="17">
        <f t="shared" si="39"/>
        <v>2.0407122085607876E-4</v>
      </c>
      <c r="F332" s="17">
        <f t="shared" si="40"/>
        <v>4.2802722253135298E-5</v>
      </c>
      <c r="G332" s="17">
        <f t="shared" si="42"/>
        <v>-0.75</v>
      </c>
      <c r="H332" s="17">
        <f t="shared" si="41"/>
        <v>-1.5305341564205907E-4</v>
      </c>
    </row>
    <row r="333" spans="1:8" ht="25.5" x14ac:dyDescent="0.2">
      <c r="A333" s="14"/>
      <c r="B333" s="15" t="s">
        <v>317</v>
      </c>
      <c r="C333" s="16">
        <v>57</v>
      </c>
      <c r="D333" s="16">
        <v>39</v>
      </c>
      <c r="E333" s="17">
        <f t="shared" ref="E333:E343" si="43">+IF(C333=0,"",C333/C$173)</f>
        <v>2.9080148971991223E-3</v>
      </c>
      <c r="F333" s="17">
        <f t="shared" ref="F333:F343" si="44">+IF(D333=0,"",D333/D$173)</f>
        <v>1.6693061678722766E-3</v>
      </c>
      <c r="G333" s="17">
        <f t="shared" si="42"/>
        <v>-0.31578947368421051</v>
      </c>
      <c r="H333" s="17">
        <f t="shared" ref="H333:H343" si="45">+IF(OR(AND(E333=""),(G333="")),"",E333*G333)</f>
        <v>-9.1832049385235433E-4</v>
      </c>
    </row>
    <row r="334" spans="1:8" ht="25.5" x14ac:dyDescent="0.2">
      <c r="A334" s="14"/>
      <c r="B334" s="15" t="s">
        <v>318</v>
      </c>
      <c r="C334" s="16">
        <v>37</v>
      </c>
      <c r="D334" s="16">
        <v>2</v>
      </c>
      <c r="E334" s="17">
        <f t="shared" si="43"/>
        <v>1.8876587929187287E-3</v>
      </c>
      <c r="F334" s="17">
        <f t="shared" si="44"/>
        <v>8.5605444506270595E-5</v>
      </c>
      <c r="G334" s="17">
        <f t="shared" ref="G334:G343" si="46">+IF(AND(C334=0,D334=0)," ",IF(C334=0,1,IF(D334=0,-1,(D334-C334)/C334)))</f>
        <v>-0.94594594594594594</v>
      </c>
      <c r="H334" s="17">
        <f t="shared" si="45"/>
        <v>-1.7856231824906893E-3</v>
      </c>
    </row>
    <row r="335" spans="1:8" ht="25.5" x14ac:dyDescent="0.2">
      <c r="A335" s="14"/>
      <c r="B335" s="15" t="s">
        <v>319</v>
      </c>
      <c r="C335" s="16">
        <v>16</v>
      </c>
      <c r="D335" s="16">
        <v>18</v>
      </c>
      <c r="E335" s="17">
        <f t="shared" si="43"/>
        <v>8.1628488342431506E-4</v>
      </c>
      <c r="F335" s="17">
        <f t="shared" si="44"/>
        <v>7.7044900055643541E-4</v>
      </c>
      <c r="G335" s="17">
        <f t="shared" si="46"/>
        <v>0.125</v>
      </c>
      <c r="H335" s="17">
        <f t="shared" si="45"/>
        <v>1.0203561042803938E-4</v>
      </c>
    </row>
    <row r="336" spans="1:8" ht="25.5" x14ac:dyDescent="0.2">
      <c r="A336" s="14"/>
      <c r="B336" s="15" t="s">
        <v>320</v>
      </c>
      <c r="C336" s="16">
        <v>0</v>
      </c>
      <c r="D336" s="16">
        <v>4</v>
      </c>
      <c r="E336" s="17" t="str">
        <f t="shared" si="43"/>
        <v/>
      </c>
      <c r="F336" s="17">
        <f t="shared" si="44"/>
        <v>1.7121088901254119E-4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2</v>
      </c>
      <c r="D337" s="16">
        <v>7</v>
      </c>
      <c r="E337" s="17">
        <f t="shared" si="43"/>
        <v>1.0203561042803938E-4</v>
      </c>
      <c r="F337" s="17">
        <f t="shared" si="44"/>
        <v>2.9961905577194711E-4</v>
      </c>
      <c r="G337" s="17">
        <f t="shared" si="46"/>
        <v>2.5</v>
      </c>
      <c r="H337" s="17">
        <f t="shared" si="45"/>
        <v>2.5508902607009846E-4</v>
      </c>
    </row>
    <row r="338" spans="1:8" x14ac:dyDescent="0.2">
      <c r="A338" s="14"/>
      <c r="B338" s="15" t="s">
        <v>322</v>
      </c>
      <c r="C338" s="16">
        <v>36</v>
      </c>
      <c r="D338" s="16">
        <v>6</v>
      </c>
      <c r="E338" s="17">
        <f t="shared" si="43"/>
        <v>1.8366409877047089E-3</v>
      </c>
      <c r="F338" s="17">
        <f t="shared" si="44"/>
        <v>2.5681633351881179E-4</v>
      </c>
      <c r="G338" s="17">
        <f t="shared" si="46"/>
        <v>-0.83333333333333337</v>
      </c>
      <c r="H338" s="17">
        <f t="shared" si="45"/>
        <v>-1.5305341564205907E-3</v>
      </c>
    </row>
    <row r="339" spans="1:8" ht="25.5" x14ac:dyDescent="0.2">
      <c r="A339" s="14"/>
      <c r="B339" s="15" t="s">
        <v>323</v>
      </c>
      <c r="C339" s="16">
        <v>1</v>
      </c>
      <c r="D339" s="16">
        <v>1</v>
      </c>
      <c r="E339" s="17">
        <f t="shared" si="43"/>
        <v>5.1017805214019691E-5</v>
      </c>
      <c r="F339" s="17">
        <f t="shared" si="44"/>
        <v>4.2802722253135298E-5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107</v>
      </c>
      <c r="D341" s="16">
        <v>92</v>
      </c>
      <c r="E341" s="17">
        <f t="shared" si="43"/>
        <v>5.4589051579001071E-3</v>
      </c>
      <c r="F341" s="17">
        <f t="shared" si="44"/>
        <v>3.9378504472884473E-3</v>
      </c>
      <c r="G341" s="17">
        <f t="shared" si="46"/>
        <v>-0.14018691588785046</v>
      </c>
      <c r="H341" s="17">
        <f t="shared" si="45"/>
        <v>-7.6526707821029537E-4</v>
      </c>
    </row>
    <row r="342" spans="1:8" x14ac:dyDescent="0.2">
      <c r="A342" s="14"/>
      <c r="B342" s="15" t="s">
        <v>326</v>
      </c>
      <c r="C342" s="16">
        <v>6</v>
      </c>
      <c r="D342" s="16">
        <v>0</v>
      </c>
      <c r="E342" s="17">
        <f t="shared" si="43"/>
        <v>3.0610683128411815E-4</v>
      </c>
      <c r="F342" s="17" t="str">
        <f t="shared" si="44"/>
        <v/>
      </c>
      <c r="G342" s="17">
        <f t="shared" si="46"/>
        <v>-1</v>
      </c>
      <c r="H342" s="17">
        <f t="shared" si="45"/>
        <v>-3.0610683128411815E-4</v>
      </c>
    </row>
    <row r="343" spans="1:8" ht="25.5" x14ac:dyDescent="0.2">
      <c r="A343" s="14"/>
      <c r="B343" s="15" t="s">
        <v>327</v>
      </c>
      <c r="C343" s="16">
        <v>31</v>
      </c>
      <c r="D343" s="16">
        <v>27</v>
      </c>
      <c r="E343" s="17">
        <f t="shared" si="43"/>
        <v>1.5815519616346105E-3</v>
      </c>
      <c r="F343" s="17">
        <f t="shared" si="44"/>
        <v>1.1556735008346531E-3</v>
      </c>
      <c r="G343" s="17">
        <f t="shared" si="46"/>
        <v>-0.12903225806451613</v>
      </c>
      <c r="H343" s="17">
        <f t="shared" si="45"/>
        <v>-2.0407122085607876E-4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85927</v>
      </c>
      <c r="D349" s="20">
        <f>SUM(D350:D576)</f>
        <v>92956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8.180199471644535E-2</v>
      </c>
      <c r="H349" s="21">
        <f t="shared" ref="H349:H412" si="49">+IF(OR(AND(E349=""),(G349="")),"",E349*G349)</f>
        <v>8.180199471644535E-2</v>
      </c>
    </row>
    <row r="350" spans="1:8" x14ac:dyDescent="0.2">
      <c r="A350" s="14"/>
      <c r="B350" s="15" t="s">
        <v>328</v>
      </c>
      <c r="C350" s="16">
        <v>490</v>
      </c>
      <c r="D350" s="16">
        <v>421</v>
      </c>
      <c r="E350" s="17">
        <f t="shared" si="47"/>
        <v>5.7025149254599835E-3</v>
      </c>
      <c r="F350" s="17">
        <f t="shared" si="48"/>
        <v>4.5290244847024401E-3</v>
      </c>
      <c r="G350" s="17">
        <f t="shared" ref="G350:G413" si="50">+IF(AND(C350=0,D350=0)," ",IF(C350=0,1,IF(D350=0,-1,(D350-C350)/C350)))</f>
        <v>-0.14081632653061224</v>
      </c>
      <c r="H350" s="17">
        <f t="shared" si="49"/>
        <v>-8.0300720378926292E-4</v>
      </c>
    </row>
    <row r="351" spans="1:8" x14ac:dyDescent="0.2">
      <c r="A351" s="14"/>
      <c r="B351" s="15" t="s">
        <v>329</v>
      </c>
      <c r="C351" s="16">
        <v>235</v>
      </c>
      <c r="D351" s="16">
        <v>121</v>
      </c>
      <c r="E351" s="17">
        <f t="shared" si="47"/>
        <v>2.7348796071083596E-3</v>
      </c>
      <c r="F351" s="17">
        <f t="shared" si="48"/>
        <v>1.3016911226816988E-3</v>
      </c>
      <c r="G351" s="17">
        <f t="shared" si="50"/>
        <v>-0.48510638297872338</v>
      </c>
      <c r="H351" s="17">
        <f t="shared" si="49"/>
        <v>-1.3267075540866085E-3</v>
      </c>
    </row>
    <row r="352" spans="1:8" x14ac:dyDescent="0.2">
      <c r="A352" s="14"/>
      <c r="B352" s="15" t="s">
        <v>330</v>
      </c>
      <c r="C352" s="16">
        <v>153</v>
      </c>
      <c r="D352" s="16">
        <v>193</v>
      </c>
      <c r="E352" s="17">
        <f t="shared" si="47"/>
        <v>1.7805811910109744E-3</v>
      </c>
      <c r="F352" s="17">
        <f t="shared" si="48"/>
        <v>2.0762511295666767E-3</v>
      </c>
      <c r="G352" s="17">
        <f t="shared" si="50"/>
        <v>0.26143790849673204</v>
      </c>
      <c r="H352" s="17">
        <f t="shared" si="49"/>
        <v>4.6551142248652932E-4</v>
      </c>
    </row>
    <row r="353" spans="1:8" x14ac:dyDescent="0.2">
      <c r="A353" s="14"/>
      <c r="B353" s="15" t="s">
        <v>331</v>
      </c>
      <c r="C353" s="16">
        <v>0</v>
      </c>
      <c r="D353" s="16">
        <v>3</v>
      </c>
      <c r="E353" s="17" t="str">
        <f t="shared" si="47"/>
        <v/>
      </c>
      <c r="F353" s="17">
        <f t="shared" si="48"/>
        <v>3.2273333620207409E-5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18</v>
      </c>
      <c r="D354" s="16">
        <v>44</v>
      </c>
      <c r="E354" s="17">
        <f t="shared" si="47"/>
        <v>2.0948014011893816E-4</v>
      </c>
      <c r="F354" s="17">
        <f t="shared" si="48"/>
        <v>4.7334222642970866E-4</v>
      </c>
      <c r="G354" s="17">
        <f t="shared" si="50"/>
        <v>1.4444444444444444</v>
      </c>
      <c r="H354" s="17">
        <f t="shared" si="49"/>
        <v>3.0258242461624399E-4</v>
      </c>
    </row>
    <row r="355" spans="1:8" x14ac:dyDescent="0.2">
      <c r="A355" s="14"/>
      <c r="B355" s="15" t="s">
        <v>333</v>
      </c>
      <c r="C355" s="16">
        <v>2162</v>
      </c>
      <c r="D355" s="16">
        <v>1967</v>
      </c>
      <c r="E355" s="17">
        <f t="shared" si="47"/>
        <v>2.5160892385396906E-2</v>
      </c>
      <c r="F355" s="17">
        <f t="shared" si="48"/>
        <v>2.1160549076982657E-2</v>
      </c>
      <c r="G355" s="17">
        <f t="shared" si="50"/>
        <v>-9.0194264569842739E-2</v>
      </c>
      <c r="H355" s="17">
        <f t="shared" si="49"/>
        <v>-2.2693681846218303E-3</v>
      </c>
    </row>
    <row r="356" spans="1:8" x14ac:dyDescent="0.2">
      <c r="A356" s="14"/>
      <c r="B356" s="15" t="s">
        <v>334</v>
      </c>
      <c r="C356" s="16">
        <v>352</v>
      </c>
      <c r="D356" s="16">
        <v>90</v>
      </c>
      <c r="E356" s="17">
        <f t="shared" si="47"/>
        <v>4.0965005178814577E-3</v>
      </c>
      <c r="F356" s="17">
        <f t="shared" si="48"/>
        <v>9.682000086062223E-4</v>
      </c>
      <c r="G356" s="17">
        <f t="shared" si="50"/>
        <v>-0.74431818181818177</v>
      </c>
      <c r="H356" s="17">
        <f t="shared" si="49"/>
        <v>-3.0490998172867665E-3</v>
      </c>
    </row>
    <row r="357" spans="1:8" x14ac:dyDescent="0.2">
      <c r="A357" s="14"/>
      <c r="B357" s="15" t="s">
        <v>335</v>
      </c>
      <c r="C357" s="16">
        <v>94</v>
      </c>
      <c r="D357" s="16">
        <v>55</v>
      </c>
      <c r="E357" s="17">
        <f t="shared" si="47"/>
        <v>1.0939518428433439E-3</v>
      </c>
      <c r="F357" s="17">
        <f t="shared" si="48"/>
        <v>5.9167778303713587E-4</v>
      </c>
      <c r="G357" s="17">
        <f t="shared" si="50"/>
        <v>-0.41489361702127658</v>
      </c>
      <c r="H357" s="17">
        <f t="shared" si="49"/>
        <v>-4.5387363692436604E-4</v>
      </c>
    </row>
    <row r="358" spans="1:8" x14ac:dyDescent="0.2">
      <c r="A358" s="14"/>
      <c r="B358" s="15" t="s">
        <v>336</v>
      </c>
      <c r="C358" s="16">
        <v>447</v>
      </c>
      <c r="D358" s="16">
        <v>613</v>
      </c>
      <c r="E358" s="17">
        <f t="shared" si="47"/>
        <v>5.2020901462869647E-3</v>
      </c>
      <c r="F358" s="17">
        <f t="shared" si="48"/>
        <v>6.5945178363957142E-3</v>
      </c>
      <c r="G358" s="17">
        <f t="shared" si="50"/>
        <v>0.37136465324384788</v>
      </c>
      <c r="H358" s="17">
        <f t="shared" si="49"/>
        <v>1.9318724033190965E-3</v>
      </c>
    </row>
    <row r="359" spans="1:8" x14ac:dyDescent="0.2">
      <c r="A359" s="14"/>
      <c r="B359" s="15" t="s">
        <v>337</v>
      </c>
      <c r="C359" s="16">
        <v>71</v>
      </c>
      <c r="D359" s="16">
        <v>99</v>
      </c>
      <c r="E359" s="17">
        <f t="shared" si="47"/>
        <v>8.2628277491358947E-4</v>
      </c>
      <c r="F359" s="17">
        <f t="shared" si="48"/>
        <v>1.0650200094668445E-3</v>
      </c>
      <c r="G359" s="17">
        <f t="shared" si="50"/>
        <v>0.39436619718309857</v>
      </c>
      <c r="H359" s="17">
        <f t="shared" si="49"/>
        <v>3.2585799574057049E-4</v>
      </c>
    </row>
    <row r="360" spans="1:8" x14ac:dyDescent="0.2">
      <c r="A360" s="14"/>
      <c r="B360" s="15" t="s">
        <v>338</v>
      </c>
      <c r="C360" s="16">
        <v>0</v>
      </c>
      <c r="D360" s="16">
        <v>8</v>
      </c>
      <c r="E360" s="17" t="str">
        <f t="shared" si="47"/>
        <v/>
      </c>
      <c r="F360" s="17">
        <f t="shared" si="48"/>
        <v>8.6062222987219757E-5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3695</v>
      </c>
      <c r="D361" s="16">
        <v>3847</v>
      </c>
      <c r="E361" s="17">
        <f t="shared" si="47"/>
        <v>4.3001617652193139E-2</v>
      </c>
      <c r="F361" s="17">
        <f t="shared" si="48"/>
        <v>4.1385171478979299E-2</v>
      </c>
      <c r="G361" s="17">
        <f t="shared" si="50"/>
        <v>4.1136671177266576E-2</v>
      </c>
      <c r="H361" s="17">
        <f t="shared" si="49"/>
        <v>1.7689434054488111E-3</v>
      </c>
    </row>
    <row r="362" spans="1:8" x14ac:dyDescent="0.2">
      <c r="A362" s="14"/>
      <c r="B362" s="15" t="s">
        <v>340</v>
      </c>
      <c r="C362" s="16">
        <v>300</v>
      </c>
      <c r="D362" s="16">
        <v>372</v>
      </c>
      <c r="E362" s="17">
        <f t="shared" si="47"/>
        <v>3.4913356686489695E-3</v>
      </c>
      <c r="F362" s="17">
        <f t="shared" si="48"/>
        <v>4.0018933689057188E-3</v>
      </c>
      <c r="G362" s="17">
        <f t="shared" si="50"/>
        <v>0.24</v>
      </c>
      <c r="H362" s="17">
        <f t="shared" si="49"/>
        <v>8.3792056047575264E-4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664</v>
      </c>
      <c r="D364" s="16">
        <v>755</v>
      </c>
      <c r="E364" s="17">
        <f t="shared" si="47"/>
        <v>7.727489613276386E-3</v>
      </c>
      <c r="F364" s="17">
        <f t="shared" si="48"/>
        <v>8.122122294418865E-3</v>
      </c>
      <c r="G364" s="17">
        <f t="shared" si="50"/>
        <v>0.13704819277108435</v>
      </c>
      <c r="H364" s="17">
        <f t="shared" si="49"/>
        <v>1.0590384861568541E-3</v>
      </c>
    </row>
    <row r="365" spans="1:8" x14ac:dyDescent="0.2">
      <c r="A365" s="14"/>
      <c r="B365" s="15" t="s">
        <v>343</v>
      </c>
      <c r="C365" s="16">
        <v>544</v>
      </c>
      <c r="D365" s="16">
        <v>333</v>
      </c>
      <c r="E365" s="17">
        <f t="shared" si="47"/>
        <v>6.330955345816798E-3</v>
      </c>
      <c r="F365" s="17">
        <f t="shared" si="48"/>
        <v>3.5823400318430224E-3</v>
      </c>
      <c r="G365" s="17">
        <f t="shared" si="50"/>
        <v>-0.38786764705882354</v>
      </c>
      <c r="H365" s="17">
        <f t="shared" si="49"/>
        <v>-2.4555727536164419E-3</v>
      </c>
    </row>
    <row r="366" spans="1:8" x14ac:dyDescent="0.2">
      <c r="A366" s="14"/>
      <c r="B366" s="15" t="s">
        <v>344</v>
      </c>
      <c r="C366" s="16">
        <v>79</v>
      </c>
      <c r="D366" s="16">
        <v>38</v>
      </c>
      <c r="E366" s="17">
        <f t="shared" si="47"/>
        <v>9.1938505941089525E-4</v>
      </c>
      <c r="F366" s="17">
        <f t="shared" si="48"/>
        <v>4.0879555918929387E-4</v>
      </c>
      <c r="G366" s="17">
        <f t="shared" si="50"/>
        <v>-0.51898734177215189</v>
      </c>
      <c r="H366" s="17">
        <f t="shared" si="49"/>
        <v>-4.7714920804869249E-4</v>
      </c>
    </row>
    <row r="367" spans="1:8" x14ac:dyDescent="0.2">
      <c r="A367" s="14"/>
      <c r="B367" s="15" t="s">
        <v>345</v>
      </c>
      <c r="C367" s="16">
        <v>8</v>
      </c>
      <c r="D367" s="16">
        <v>6</v>
      </c>
      <c r="E367" s="17">
        <f t="shared" si="47"/>
        <v>9.3102284497305858E-5</v>
      </c>
      <c r="F367" s="17">
        <f t="shared" si="48"/>
        <v>6.4546667240414818E-5</v>
      </c>
      <c r="G367" s="17">
        <f t="shared" si="50"/>
        <v>-0.25</v>
      </c>
      <c r="H367" s="17">
        <f t="shared" si="49"/>
        <v>-2.3275571124326465E-5</v>
      </c>
    </row>
    <row r="368" spans="1:8" x14ac:dyDescent="0.2">
      <c r="A368" s="14"/>
      <c r="B368" s="15" t="s">
        <v>346</v>
      </c>
      <c r="C368" s="16">
        <v>3</v>
      </c>
      <c r="D368" s="16">
        <v>0</v>
      </c>
      <c r="E368" s="17">
        <f t="shared" si="47"/>
        <v>3.4913356686489693E-5</v>
      </c>
      <c r="F368" s="17" t="str">
        <f t="shared" si="48"/>
        <v/>
      </c>
      <c r="G368" s="17">
        <f t="shared" si="50"/>
        <v>-1</v>
      </c>
      <c r="H368" s="17">
        <f t="shared" si="49"/>
        <v>-3.4913356686489693E-5</v>
      </c>
    </row>
    <row r="369" spans="1:8" x14ac:dyDescent="0.2">
      <c r="A369" s="14"/>
      <c r="B369" s="15" t="s">
        <v>347</v>
      </c>
      <c r="C369" s="16">
        <v>8181</v>
      </c>
      <c r="D369" s="16">
        <v>11653</v>
      </c>
      <c r="E369" s="17">
        <f t="shared" si="47"/>
        <v>9.5208723684057403E-2</v>
      </c>
      <c r="F369" s="17">
        <f t="shared" si="48"/>
        <v>0.12536038555875897</v>
      </c>
      <c r="G369" s="17">
        <f t="shared" si="50"/>
        <v>0.42439799535509104</v>
      </c>
      <c r="H369" s="17">
        <f t="shared" si="49"/>
        <v>4.0406391471830741E-2</v>
      </c>
    </row>
    <row r="370" spans="1:8" x14ac:dyDescent="0.2">
      <c r="A370" s="14"/>
      <c r="B370" s="15" t="s">
        <v>348</v>
      </c>
      <c r="C370" s="16">
        <v>1927</v>
      </c>
      <c r="D370" s="16">
        <v>91</v>
      </c>
      <c r="E370" s="17">
        <f t="shared" si="47"/>
        <v>2.2426012778288547E-2</v>
      </c>
      <c r="F370" s="17">
        <f t="shared" si="48"/>
        <v>9.7895778647962483E-4</v>
      </c>
      <c r="G370" s="17">
        <f t="shared" si="50"/>
        <v>-0.95277633627400105</v>
      </c>
      <c r="H370" s="17">
        <f t="shared" si="49"/>
        <v>-2.1366974292131694E-2</v>
      </c>
    </row>
    <row r="371" spans="1:8" x14ac:dyDescent="0.2">
      <c r="A371" s="14"/>
      <c r="B371" s="15" t="s">
        <v>349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1.075777787340247E-5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484</v>
      </c>
      <c r="D372" s="16">
        <v>1401</v>
      </c>
      <c r="E372" s="17">
        <f t="shared" si="47"/>
        <v>5.6326882120870045E-3</v>
      </c>
      <c r="F372" s="17">
        <f t="shared" si="48"/>
        <v>1.507164680063686E-2</v>
      </c>
      <c r="G372" s="17">
        <f t="shared" si="50"/>
        <v>1.8946280991735538</v>
      </c>
      <c r="H372" s="17">
        <f t="shared" si="49"/>
        <v>1.0671849360503685E-2</v>
      </c>
    </row>
    <row r="373" spans="1:8" x14ac:dyDescent="0.2">
      <c r="A373" s="14"/>
      <c r="B373" s="15" t="s">
        <v>351</v>
      </c>
      <c r="C373" s="16">
        <v>5674</v>
      </c>
      <c r="D373" s="16">
        <v>5683</v>
      </c>
      <c r="E373" s="17">
        <f t="shared" si="47"/>
        <v>6.6032795279714174E-2</v>
      </c>
      <c r="F373" s="17">
        <f t="shared" si="48"/>
        <v>6.1136451654546238E-2</v>
      </c>
      <c r="G373" s="17">
        <f t="shared" si="50"/>
        <v>1.5861825872400424E-3</v>
      </c>
      <c r="H373" s="17">
        <f t="shared" si="49"/>
        <v>1.0474007005946909E-4</v>
      </c>
    </row>
    <row r="374" spans="1:8" x14ac:dyDescent="0.2">
      <c r="A374" s="14"/>
      <c r="B374" s="15" t="s">
        <v>352</v>
      </c>
      <c r="C374" s="16">
        <v>240</v>
      </c>
      <c r="D374" s="16">
        <v>210</v>
      </c>
      <c r="E374" s="17">
        <f t="shared" si="47"/>
        <v>2.7930685349191755E-3</v>
      </c>
      <c r="F374" s="17">
        <f t="shared" si="48"/>
        <v>2.2591333534145185E-3</v>
      </c>
      <c r="G374" s="17">
        <f t="shared" si="50"/>
        <v>-0.125</v>
      </c>
      <c r="H374" s="17">
        <f t="shared" si="49"/>
        <v>-3.4913356686489693E-4</v>
      </c>
    </row>
    <row r="375" spans="1:8" x14ac:dyDescent="0.2">
      <c r="A375" s="14"/>
      <c r="B375" s="15" t="s">
        <v>353</v>
      </c>
      <c r="C375" s="16">
        <v>8</v>
      </c>
      <c r="D375" s="16">
        <v>10</v>
      </c>
      <c r="E375" s="17">
        <f t="shared" si="47"/>
        <v>9.3102284497305858E-5</v>
      </c>
      <c r="F375" s="17">
        <f t="shared" si="48"/>
        <v>1.075777787340247E-4</v>
      </c>
      <c r="G375" s="17">
        <f t="shared" si="50"/>
        <v>0.25</v>
      </c>
      <c r="H375" s="17">
        <f t="shared" si="49"/>
        <v>2.3275571124326465E-5</v>
      </c>
    </row>
    <row r="376" spans="1:8" x14ac:dyDescent="0.2">
      <c r="A376" s="14"/>
      <c r="B376" s="15" t="s">
        <v>354</v>
      </c>
      <c r="C376" s="16">
        <v>19</v>
      </c>
      <c r="D376" s="16">
        <v>51</v>
      </c>
      <c r="E376" s="17">
        <f t="shared" si="47"/>
        <v>2.2111792568110141E-4</v>
      </c>
      <c r="F376" s="17">
        <f t="shared" si="48"/>
        <v>5.4864667154352594E-4</v>
      </c>
      <c r="G376" s="17">
        <f t="shared" si="50"/>
        <v>1.6842105263157894</v>
      </c>
      <c r="H376" s="17">
        <f t="shared" si="49"/>
        <v>3.7240913798922343E-4</v>
      </c>
    </row>
    <row r="377" spans="1:8" x14ac:dyDescent="0.2">
      <c r="A377" s="14"/>
      <c r="B377" s="15" t="s">
        <v>355</v>
      </c>
      <c r="C377" s="16">
        <v>2</v>
      </c>
      <c r="D377" s="16">
        <v>0</v>
      </c>
      <c r="E377" s="17">
        <f t="shared" si="47"/>
        <v>2.3275571124326465E-5</v>
      </c>
      <c r="F377" s="17" t="str">
        <f t="shared" si="48"/>
        <v/>
      </c>
      <c r="G377" s="17">
        <f t="shared" si="50"/>
        <v>-1</v>
      </c>
      <c r="H377" s="17">
        <f t="shared" si="49"/>
        <v>-2.3275571124326465E-5</v>
      </c>
    </row>
    <row r="378" spans="1:8" x14ac:dyDescent="0.2">
      <c r="A378" s="14"/>
      <c r="B378" s="15" t="s">
        <v>356</v>
      </c>
      <c r="C378" s="16">
        <v>11</v>
      </c>
      <c r="D378" s="16">
        <v>6</v>
      </c>
      <c r="E378" s="17">
        <f t="shared" si="47"/>
        <v>1.2801564118379555E-4</v>
      </c>
      <c r="F378" s="17">
        <f t="shared" si="48"/>
        <v>6.4546667240414818E-5</v>
      </c>
      <c r="G378" s="17">
        <f t="shared" si="50"/>
        <v>-0.45454545454545453</v>
      </c>
      <c r="H378" s="17">
        <f t="shared" si="49"/>
        <v>-5.8188927810816158E-5</v>
      </c>
    </row>
    <row r="379" spans="1:8" x14ac:dyDescent="0.2">
      <c r="A379" s="14"/>
      <c r="B379" s="15" t="s">
        <v>357</v>
      </c>
      <c r="C379" s="16">
        <v>121</v>
      </c>
      <c r="D379" s="16">
        <v>157</v>
      </c>
      <c r="E379" s="17">
        <f t="shared" si="47"/>
        <v>1.4081720530217511E-3</v>
      </c>
      <c r="F379" s="17">
        <f t="shared" si="48"/>
        <v>1.6889711261241877E-3</v>
      </c>
      <c r="G379" s="17">
        <f t="shared" si="50"/>
        <v>0.2975206611570248</v>
      </c>
      <c r="H379" s="17">
        <f t="shared" si="49"/>
        <v>4.1896028023787638E-4</v>
      </c>
    </row>
    <row r="380" spans="1:8" x14ac:dyDescent="0.2">
      <c r="A380" s="14"/>
      <c r="B380" s="15" t="s">
        <v>358</v>
      </c>
      <c r="C380" s="16">
        <v>134</v>
      </c>
      <c r="D380" s="16">
        <v>297</v>
      </c>
      <c r="E380" s="17">
        <f t="shared" si="47"/>
        <v>1.559463265329873E-3</v>
      </c>
      <c r="F380" s="17">
        <f t="shared" si="48"/>
        <v>3.1950600284005337E-3</v>
      </c>
      <c r="G380" s="17">
        <f t="shared" si="50"/>
        <v>1.2164179104477613</v>
      </c>
      <c r="H380" s="17">
        <f t="shared" si="49"/>
        <v>1.8969590466326068E-3</v>
      </c>
    </row>
    <row r="381" spans="1:8" x14ac:dyDescent="0.2">
      <c r="A381" s="14"/>
      <c r="B381" s="15" t="s">
        <v>359</v>
      </c>
      <c r="C381" s="16">
        <v>0</v>
      </c>
      <c r="D381" s="16">
        <v>267</v>
      </c>
      <c r="E381" s="17" t="str">
        <f t="shared" si="47"/>
        <v/>
      </c>
      <c r="F381" s="17">
        <f t="shared" si="48"/>
        <v>2.8723266921984593E-3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126</v>
      </c>
      <c r="D382" s="16">
        <v>112</v>
      </c>
      <c r="E382" s="17">
        <f t="shared" si="47"/>
        <v>1.4663609808325672E-3</v>
      </c>
      <c r="F382" s="17">
        <f t="shared" si="48"/>
        <v>1.2048711218210766E-3</v>
      </c>
      <c r="G382" s="17">
        <f t="shared" si="50"/>
        <v>-0.1111111111111111</v>
      </c>
      <c r="H382" s="17">
        <f t="shared" si="49"/>
        <v>-1.6292899787028525E-4</v>
      </c>
    </row>
    <row r="383" spans="1:8" ht="25.5" x14ac:dyDescent="0.2">
      <c r="A383" s="14"/>
      <c r="B383" s="15" t="s">
        <v>361</v>
      </c>
      <c r="C383" s="16">
        <v>606</v>
      </c>
      <c r="D383" s="16">
        <v>638</v>
      </c>
      <c r="E383" s="17">
        <f t="shared" si="47"/>
        <v>7.0524980506709179E-3</v>
      </c>
      <c r="F383" s="17">
        <f t="shared" si="48"/>
        <v>6.8634622832307755E-3</v>
      </c>
      <c r="G383" s="17">
        <f t="shared" si="50"/>
        <v>5.2805280528052806E-2</v>
      </c>
      <c r="H383" s="17">
        <f t="shared" si="49"/>
        <v>3.7240913798922338E-4</v>
      </c>
    </row>
    <row r="384" spans="1:8" x14ac:dyDescent="0.2">
      <c r="A384" s="14"/>
      <c r="B384" s="15" t="s">
        <v>362</v>
      </c>
      <c r="C384" s="16">
        <v>1440</v>
      </c>
      <c r="D384" s="16">
        <v>1507</v>
      </c>
      <c r="E384" s="17">
        <f t="shared" si="47"/>
        <v>1.6758411209515052E-2</v>
      </c>
      <c r="F384" s="17">
        <f t="shared" si="48"/>
        <v>1.6211971255217523E-2</v>
      </c>
      <c r="G384" s="17">
        <f t="shared" si="50"/>
        <v>4.6527777777777779E-2</v>
      </c>
      <c r="H384" s="17">
        <f t="shared" si="49"/>
        <v>7.7973163266493648E-4</v>
      </c>
    </row>
    <row r="385" spans="1:8" x14ac:dyDescent="0.2">
      <c r="A385" s="14"/>
      <c r="B385" s="15" t="s">
        <v>363</v>
      </c>
      <c r="C385" s="16">
        <v>28</v>
      </c>
      <c r="D385" s="16">
        <v>45</v>
      </c>
      <c r="E385" s="17">
        <f t="shared" si="47"/>
        <v>3.2585799574057049E-4</v>
      </c>
      <c r="F385" s="17">
        <f t="shared" si="48"/>
        <v>4.8410000430311115E-4</v>
      </c>
      <c r="G385" s="17">
        <f t="shared" si="50"/>
        <v>0.6071428571428571</v>
      </c>
      <c r="H385" s="17">
        <f t="shared" si="49"/>
        <v>1.9784235455677491E-4</v>
      </c>
    </row>
    <row r="386" spans="1:8" x14ac:dyDescent="0.2">
      <c r="A386" s="14"/>
      <c r="B386" s="15" t="s">
        <v>364</v>
      </c>
      <c r="C386" s="16">
        <v>22</v>
      </c>
      <c r="D386" s="16">
        <v>571</v>
      </c>
      <c r="E386" s="17">
        <f t="shared" si="47"/>
        <v>2.560312823675911E-4</v>
      </c>
      <c r="F386" s="17">
        <f t="shared" si="48"/>
        <v>6.1426911657128103E-3</v>
      </c>
      <c r="G386" s="17">
        <f t="shared" si="50"/>
        <v>24.954545454545453</v>
      </c>
      <c r="H386" s="17">
        <f t="shared" si="49"/>
        <v>6.3891442736276139E-3</v>
      </c>
    </row>
    <row r="387" spans="1:8" x14ac:dyDescent="0.2">
      <c r="A387" s="14"/>
      <c r="B387" s="15" t="s">
        <v>365</v>
      </c>
      <c r="C387" s="16">
        <v>210</v>
      </c>
      <c r="D387" s="16">
        <v>28</v>
      </c>
      <c r="E387" s="17">
        <f t="shared" si="47"/>
        <v>2.4439349680542787E-3</v>
      </c>
      <c r="F387" s="17">
        <f t="shared" si="48"/>
        <v>3.0121778045526915E-4</v>
      </c>
      <c r="G387" s="17">
        <f t="shared" si="50"/>
        <v>-0.8666666666666667</v>
      </c>
      <c r="H387" s="17">
        <f t="shared" si="49"/>
        <v>-2.1180769723137083E-3</v>
      </c>
    </row>
    <row r="388" spans="1:8" x14ac:dyDescent="0.2">
      <c r="A388" s="14"/>
      <c r="B388" s="15" t="s">
        <v>366</v>
      </c>
      <c r="C388" s="16">
        <v>329</v>
      </c>
      <c r="D388" s="16">
        <v>440</v>
      </c>
      <c r="E388" s="17">
        <f t="shared" si="47"/>
        <v>3.8288314499517031E-3</v>
      </c>
      <c r="F388" s="17">
        <f t="shared" si="48"/>
        <v>4.733422264297087E-3</v>
      </c>
      <c r="G388" s="17">
        <f t="shared" si="50"/>
        <v>0.33738601823708209</v>
      </c>
      <c r="H388" s="17">
        <f t="shared" si="49"/>
        <v>1.2917941974001188E-3</v>
      </c>
    </row>
    <row r="389" spans="1:8" x14ac:dyDescent="0.2">
      <c r="A389" s="14"/>
      <c r="B389" s="15" t="s">
        <v>367</v>
      </c>
      <c r="C389" s="16">
        <v>10</v>
      </c>
      <c r="D389" s="16">
        <v>16</v>
      </c>
      <c r="E389" s="17">
        <f t="shared" si="47"/>
        <v>1.1637785562163232E-4</v>
      </c>
      <c r="F389" s="17">
        <f t="shared" si="48"/>
        <v>1.7212444597443951E-4</v>
      </c>
      <c r="G389" s="17">
        <f t="shared" si="50"/>
        <v>0.6</v>
      </c>
      <c r="H389" s="17">
        <f t="shared" si="49"/>
        <v>6.9826713372979387E-5</v>
      </c>
    </row>
    <row r="390" spans="1:8" x14ac:dyDescent="0.2">
      <c r="A390" s="14"/>
      <c r="B390" s="15" t="s">
        <v>368</v>
      </c>
      <c r="C390" s="16">
        <v>5</v>
      </c>
      <c r="D390" s="16">
        <v>7</v>
      </c>
      <c r="E390" s="17">
        <f t="shared" si="47"/>
        <v>5.8188927810816158E-5</v>
      </c>
      <c r="F390" s="17">
        <f t="shared" si="48"/>
        <v>7.5304445113817288E-5</v>
      </c>
      <c r="G390" s="17">
        <f t="shared" si="50"/>
        <v>0.4</v>
      </c>
      <c r="H390" s="17">
        <f t="shared" si="49"/>
        <v>2.3275571124326465E-5</v>
      </c>
    </row>
    <row r="391" spans="1:8" x14ac:dyDescent="0.2">
      <c r="A391" s="14"/>
      <c r="B391" s="15" t="s">
        <v>369</v>
      </c>
      <c r="C391" s="16">
        <v>548</v>
      </c>
      <c r="D391" s="16">
        <v>713</v>
      </c>
      <c r="E391" s="17">
        <f t="shared" si="47"/>
        <v>6.3775064880654507E-3</v>
      </c>
      <c r="F391" s="17">
        <f t="shared" si="48"/>
        <v>7.670295623735961E-3</v>
      </c>
      <c r="G391" s="17">
        <f t="shared" si="50"/>
        <v>0.3010948905109489</v>
      </c>
      <c r="H391" s="17">
        <f t="shared" si="49"/>
        <v>1.9202346177569331E-3</v>
      </c>
    </row>
    <row r="392" spans="1:8" x14ac:dyDescent="0.2">
      <c r="A392" s="14"/>
      <c r="B392" s="15" t="s">
        <v>370</v>
      </c>
      <c r="C392" s="16">
        <v>20</v>
      </c>
      <c r="D392" s="16">
        <v>4</v>
      </c>
      <c r="E392" s="17">
        <f t="shared" si="47"/>
        <v>2.3275571124326463E-4</v>
      </c>
      <c r="F392" s="17">
        <f t="shared" si="48"/>
        <v>4.3031111493609879E-5</v>
      </c>
      <c r="G392" s="17">
        <f t="shared" si="50"/>
        <v>-0.8</v>
      </c>
      <c r="H392" s="17">
        <f t="shared" si="49"/>
        <v>-1.8620456899461172E-4</v>
      </c>
    </row>
    <row r="393" spans="1:8" x14ac:dyDescent="0.2">
      <c r="A393" s="14"/>
      <c r="B393" s="15" t="s">
        <v>371</v>
      </c>
      <c r="C393" s="16">
        <v>1</v>
      </c>
      <c r="D393" s="16">
        <v>0</v>
      </c>
      <c r="E393" s="17">
        <f t="shared" si="47"/>
        <v>1.1637785562163232E-5</v>
      </c>
      <c r="F393" s="17" t="str">
        <f t="shared" si="48"/>
        <v/>
      </c>
      <c r="G393" s="17">
        <f t="shared" si="50"/>
        <v>-1</v>
      </c>
      <c r="H393" s="17">
        <f t="shared" si="49"/>
        <v>-1.1637785562163232E-5</v>
      </c>
    </row>
    <row r="394" spans="1:8" x14ac:dyDescent="0.2">
      <c r="A394" s="14"/>
      <c r="B394" s="15" t="s">
        <v>372</v>
      </c>
      <c r="C394" s="16">
        <v>4</v>
      </c>
      <c r="D394" s="16">
        <v>41</v>
      </c>
      <c r="E394" s="17">
        <f t="shared" si="47"/>
        <v>4.6551142248652929E-5</v>
      </c>
      <c r="F394" s="17">
        <f t="shared" si="48"/>
        <v>4.4106889280950127E-4</v>
      </c>
      <c r="G394" s="17">
        <f t="shared" si="50"/>
        <v>9.25</v>
      </c>
      <c r="H394" s="17">
        <f t="shared" si="49"/>
        <v>4.305980658000396E-4</v>
      </c>
    </row>
    <row r="395" spans="1:8" x14ac:dyDescent="0.2">
      <c r="A395" s="14"/>
      <c r="B395" s="15" t="s">
        <v>373</v>
      </c>
      <c r="C395" s="16">
        <v>11150</v>
      </c>
      <c r="D395" s="16">
        <v>10544</v>
      </c>
      <c r="E395" s="17">
        <f t="shared" si="47"/>
        <v>0.12976130901812002</v>
      </c>
      <c r="F395" s="17">
        <f t="shared" si="48"/>
        <v>0.11343000989715564</v>
      </c>
      <c r="G395" s="17">
        <f t="shared" si="50"/>
        <v>-5.4349775784753362E-2</v>
      </c>
      <c r="H395" s="17">
        <f t="shared" si="49"/>
        <v>-7.0524980506709179E-3</v>
      </c>
    </row>
    <row r="396" spans="1:8" x14ac:dyDescent="0.2">
      <c r="A396" s="14"/>
      <c r="B396" s="15" t="s">
        <v>374</v>
      </c>
      <c r="C396" s="16">
        <v>1</v>
      </c>
      <c r="D396" s="16">
        <v>3</v>
      </c>
      <c r="E396" s="17">
        <f t="shared" si="47"/>
        <v>1.1637785562163232E-5</v>
      </c>
      <c r="F396" s="17">
        <f t="shared" si="48"/>
        <v>3.2273333620207409E-5</v>
      </c>
      <c r="G396" s="17">
        <f t="shared" si="50"/>
        <v>2</v>
      </c>
      <c r="H396" s="17">
        <f t="shared" si="49"/>
        <v>2.3275571124326465E-5</v>
      </c>
    </row>
    <row r="397" spans="1:8" x14ac:dyDescent="0.2">
      <c r="A397" s="14"/>
      <c r="B397" s="15" t="s">
        <v>375</v>
      </c>
      <c r="C397" s="16">
        <v>2881</v>
      </c>
      <c r="D397" s="16">
        <v>515</v>
      </c>
      <c r="E397" s="17">
        <f t="shared" si="47"/>
        <v>3.352846020459227E-2</v>
      </c>
      <c r="F397" s="17">
        <f t="shared" si="48"/>
        <v>5.5402556048022716E-3</v>
      </c>
      <c r="G397" s="17">
        <f t="shared" si="50"/>
        <v>-0.82124262408885806</v>
      </c>
      <c r="H397" s="17">
        <f t="shared" si="49"/>
        <v>-2.7535000640078206E-2</v>
      </c>
    </row>
    <row r="398" spans="1:8" x14ac:dyDescent="0.2">
      <c r="A398" s="14"/>
      <c r="B398" s="15" t="s">
        <v>376</v>
      </c>
      <c r="C398" s="16">
        <v>11139</v>
      </c>
      <c r="D398" s="16">
        <v>10016</v>
      </c>
      <c r="E398" s="17">
        <f t="shared" si="47"/>
        <v>0.12963329337693624</v>
      </c>
      <c r="F398" s="17">
        <f t="shared" si="48"/>
        <v>0.10774990317999913</v>
      </c>
      <c r="G398" s="17">
        <f t="shared" si="50"/>
        <v>-0.10081694945686327</v>
      </c>
      <c r="H398" s="17">
        <f t="shared" si="49"/>
        <v>-1.306923318630931E-2</v>
      </c>
    </row>
    <row r="399" spans="1:8" x14ac:dyDescent="0.2">
      <c r="A399" s="14"/>
      <c r="B399" s="15" t="s">
        <v>377</v>
      </c>
      <c r="C399" s="16">
        <v>1459</v>
      </c>
      <c r="D399" s="16">
        <v>1720</v>
      </c>
      <c r="E399" s="17">
        <f t="shared" si="47"/>
        <v>1.6979529135196157E-2</v>
      </c>
      <c r="F399" s="17">
        <f t="shared" si="48"/>
        <v>1.850337794225225E-2</v>
      </c>
      <c r="G399" s="17">
        <f t="shared" si="50"/>
        <v>0.17888965044551061</v>
      </c>
      <c r="H399" s="17">
        <f t="shared" si="49"/>
        <v>3.0374620317246037E-3</v>
      </c>
    </row>
    <row r="400" spans="1:8" x14ac:dyDescent="0.2">
      <c r="A400" s="14"/>
      <c r="B400" s="15" t="s">
        <v>378</v>
      </c>
      <c r="C400" s="16">
        <v>31</v>
      </c>
      <c r="D400" s="16">
        <v>23</v>
      </c>
      <c r="E400" s="17">
        <f t="shared" si="47"/>
        <v>3.6077135242706016E-4</v>
      </c>
      <c r="F400" s="17">
        <f t="shared" si="48"/>
        <v>2.4742889108825679E-4</v>
      </c>
      <c r="G400" s="17">
        <f t="shared" si="50"/>
        <v>-0.25806451612903225</v>
      </c>
      <c r="H400" s="17">
        <f t="shared" si="49"/>
        <v>-9.3102284497305845E-5</v>
      </c>
    </row>
    <row r="401" spans="1:8" x14ac:dyDescent="0.2">
      <c r="A401" s="14"/>
      <c r="B401" s="15" t="s">
        <v>379</v>
      </c>
      <c r="C401" s="16">
        <v>125</v>
      </c>
      <c r="D401" s="16">
        <v>87</v>
      </c>
      <c r="E401" s="17">
        <f t="shared" si="47"/>
        <v>1.454723195270404E-3</v>
      </c>
      <c r="F401" s="17">
        <f t="shared" si="48"/>
        <v>9.359266749860149E-4</v>
      </c>
      <c r="G401" s="17">
        <f t="shared" si="50"/>
        <v>-0.30399999999999999</v>
      </c>
      <c r="H401" s="17">
        <f t="shared" si="49"/>
        <v>-4.4223585136220282E-4</v>
      </c>
    </row>
    <row r="402" spans="1:8" ht="25.5" x14ac:dyDescent="0.2">
      <c r="A402" s="14"/>
      <c r="B402" s="15" t="s">
        <v>380</v>
      </c>
      <c r="C402" s="16">
        <v>27</v>
      </c>
      <c r="D402" s="16">
        <v>5</v>
      </c>
      <c r="E402" s="17">
        <f t="shared" si="47"/>
        <v>3.1422021017840727E-4</v>
      </c>
      <c r="F402" s="17">
        <f t="shared" si="48"/>
        <v>5.3788889367012348E-5</v>
      </c>
      <c r="G402" s="17">
        <f t="shared" si="50"/>
        <v>-0.81481481481481477</v>
      </c>
      <c r="H402" s="17">
        <f t="shared" si="49"/>
        <v>-2.560312823675911E-4</v>
      </c>
    </row>
    <row r="403" spans="1:8" x14ac:dyDescent="0.2">
      <c r="A403" s="14"/>
      <c r="B403" s="15" t="s">
        <v>381</v>
      </c>
      <c r="C403" s="16">
        <v>104</v>
      </c>
      <c r="D403" s="16">
        <v>49</v>
      </c>
      <c r="E403" s="17">
        <f t="shared" si="47"/>
        <v>1.2103296984649762E-3</v>
      </c>
      <c r="F403" s="17">
        <f t="shared" si="48"/>
        <v>5.2713111579672108E-4</v>
      </c>
      <c r="G403" s="17">
        <f t="shared" si="50"/>
        <v>-0.52884615384615385</v>
      </c>
      <c r="H403" s="17">
        <f t="shared" si="49"/>
        <v>-6.4007820591897781E-4</v>
      </c>
    </row>
    <row r="404" spans="1:8" x14ac:dyDescent="0.2">
      <c r="A404" s="14"/>
      <c r="B404" s="15" t="s">
        <v>382</v>
      </c>
      <c r="C404" s="16">
        <v>16</v>
      </c>
      <c r="D404" s="16">
        <v>2</v>
      </c>
      <c r="E404" s="17">
        <f t="shared" si="47"/>
        <v>1.8620456899461172E-4</v>
      </c>
      <c r="F404" s="17">
        <f t="shared" si="48"/>
        <v>2.1515555746804939E-5</v>
      </c>
      <c r="G404" s="17">
        <f t="shared" si="50"/>
        <v>-0.875</v>
      </c>
      <c r="H404" s="17">
        <f t="shared" si="49"/>
        <v>-1.6292899787028525E-4</v>
      </c>
    </row>
    <row r="405" spans="1:8" x14ac:dyDescent="0.2">
      <c r="A405" s="14"/>
      <c r="B405" s="15" t="s">
        <v>383</v>
      </c>
      <c r="C405" s="16">
        <v>40</v>
      </c>
      <c r="D405" s="16">
        <v>15</v>
      </c>
      <c r="E405" s="17">
        <f t="shared" si="47"/>
        <v>4.6551142248652926E-4</v>
      </c>
      <c r="F405" s="17">
        <f t="shared" si="48"/>
        <v>1.6136666810103706E-4</v>
      </c>
      <c r="G405" s="17">
        <f t="shared" si="50"/>
        <v>-0.625</v>
      </c>
      <c r="H405" s="17">
        <f t="shared" si="49"/>
        <v>-2.9094463905408077E-4</v>
      </c>
    </row>
    <row r="406" spans="1:8" x14ac:dyDescent="0.2">
      <c r="A406" s="14"/>
      <c r="B406" s="15" t="s">
        <v>384</v>
      </c>
      <c r="C406" s="16">
        <v>3</v>
      </c>
      <c r="D406" s="16">
        <v>0</v>
      </c>
      <c r="E406" s="17">
        <f t="shared" si="47"/>
        <v>3.4913356686489693E-5</v>
      </c>
      <c r="F406" s="17" t="str">
        <f t="shared" si="48"/>
        <v/>
      </c>
      <c r="G406" s="17">
        <f t="shared" si="50"/>
        <v>-1</v>
      </c>
      <c r="H406" s="17">
        <f t="shared" si="49"/>
        <v>-3.4913356686489693E-5</v>
      </c>
    </row>
    <row r="407" spans="1:8" x14ac:dyDescent="0.2">
      <c r="A407" s="14"/>
      <c r="B407" s="15" t="s">
        <v>385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2.1515555746804939E-5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113</v>
      </c>
      <c r="D408" s="16">
        <v>469</v>
      </c>
      <c r="E408" s="17">
        <f t="shared" si="47"/>
        <v>1.3150697685244451E-3</v>
      </c>
      <c r="F408" s="17">
        <f t="shared" si="48"/>
        <v>5.0453978226257584E-3</v>
      </c>
      <c r="G408" s="17">
        <f t="shared" si="50"/>
        <v>3.1504424778761062</v>
      </c>
      <c r="H408" s="17">
        <f t="shared" si="49"/>
        <v>4.1430516601301103E-3</v>
      </c>
    </row>
    <row r="409" spans="1:8" x14ac:dyDescent="0.2">
      <c r="A409" s="14"/>
      <c r="B409" s="15" t="s">
        <v>387</v>
      </c>
      <c r="C409" s="16">
        <v>291</v>
      </c>
      <c r="D409" s="16">
        <v>242</v>
      </c>
      <c r="E409" s="17">
        <f t="shared" si="47"/>
        <v>3.3865955985895005E-3</v>
      </c>
      <c r="F409" s="17">
        <f t="shared" si="48"/>
        <v>2.6033822453633976E-3</v>
      </c>
      <c r="G409" s="17">
        <f t="shared" si="50"/>
        <v>-0.16838487972508592</v>
      </c>
      <c r="H409" s="17">
        <f t="shared" si="49"/>
        <v>-5.7025149254599837E-4</v>
      </c>
    </row>
    <row r="410" spans="1:8" x14ac:dyDescent="0.2">
      <c r="A410" s="14"/>
      <c r="B410" s="15" t="s">
        <v>388</v>
      </c>
      <c r="C410" s="16">
        <v>904</v>
      </c>
      <c r="D410" s="16">
        <v>678</v>
      </c>
      <c r="E410" s="17">
        <f t="shared" si="47"/>
        <v>1.0520558148195561E-2</v>
      </c>
      <c r="F410" s="17">
        <f t="shared" si="48"/>
        <v>7.2937733981668744E-3</v>
      </c>
      <c r="G410" s="17">
        <f t="shared" si="50"/>
        <v>-0.25</v>
      </c>
      <c r="H410" s="17">
        <f t="shared" si="49"/>
        <v>-2.6301395370488903E-3</v>
      </c>
    </row>
    <row r="411" spans="1:8" x14ac:dyDescent="0.2">
      <c r="A411" s="14"/>
      <c r="B411" s="15" t="s">
        <v>389</v>
      </c>
      <c r="C411" s="16">
        <v>63</v>
      </c>
      <c r="D411" s="16">
        <v>44</v>
      </c>
      <c r="E411" s="17">
        <f t="shared" si="47"/>
        <v>7.3318049041628359E-4</v>
      </c>
      <c r="F411" s="17">
        <f t="shared" si="48"/>
        <v>4.7334222642970866E-4</v>
      </c>
      <c r="G411" s="17">
        <f t="shared" si="50"/>
        <v>-0.30158730158730157</v>
      </c>
      <c r="H411" s="17">
        <f t="shared" si="49"/>
        <v>-2.2111792568110138E-4</v>
      </c>
    </row>
    <row r="412" spans="1:8" x14ac:dyDescent="0.2">
      <c r="A412" s="14"/>
      <c r="B412" s="15" t="s">
        <v>390</v>
      </c>
      <c r="C412" s="16">
        <v>529</v>
      </c>
      <c r="D412" s="16">
        <v>423</v>
      </c>
      <c r="E412" s="17">
        <f t="shared" si="47"/>
        <v>6.1563885623843496E-3</v>
      </c>
      <c r="F412" s="17">
        <f t="shared" si="48"/>
        <v>4.5505400404492451E-3</v>
      </c>
      <c r="G412" s="17">
        <f t="shared" si="50"/>
        <v>-0.20037807183364839</v>
      </c>
      <c r="H412" s="17">
        <f t="shared" si="49"/>
        <v>-1.2336052695893025E-3</v>
      </c>
    </row>
    <row r="413" spans="1:8" x14ac:dyDescent="0.2">
      <c r="A413" s="14"/>
      <c r="B413" s="15" t="s">
        <v>391</v>
      </c>
      <c r="C413" s="16">
        <v>66</v>
      </c>
      <c r="D413" s="16">
        <v>40</v>
      </c>
      <c r="E413" s="17">
        <f t="shared" ref="E413:E476" si="51">+IF(C413=0,"",C413/C$349)</f>
        <v>7.6809384710277331E-4</v>
      </c>
      <c r="F413" s="17">
        <f t="shared" ref="F413:F476" si="52">+IF(D413=0,"",D413/D$349)</f>
        <v>4.3031111493609879E-4</v>
      </c>
      <c r="G413" s="17">
        <f t="shared" si="50"/>
        <v>-0.39393939393939392</v>
      </c>
      <c r="H413" s="17">
        <f t="shared" ref="H413:H476" si="53">+IF(OR(AND(E413=""),(G413="")),"",E413*G413)</f>
        <v>-3.0258242461624399E-4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1</v>
      </c>
      <c r="D415" s="16">
        <v>12</v>
      </c>
      <c r="E415" s="17">
        <f t="shared" si="51"/>
        <v>1.1637785562163232E-5</v>
      </c>
      <c r="F415" s="17">
        <f t="shared" si="52"/>
        <v>1.2909333448082964E-4</v>
      </c>
      <c r="G415" s="17">
        <f t="shared" si="54"/>
        <v>11</v>
      </c>
      <c r="H415" s="17">
        <f t="shared" si="53"/>
        <v>1.2801564118379555E-4</v>
      </c>
    </row>
    <row r="416" spans="1:8" x14ac:dyDescent="0.2">
      <c r="A416" s="14"/>
      <c r="B416" s="15" t="s">
        <v>394</v>
      </c>
      <c r="C416" s="16">
        <v>28</v>
      </c>
      <c r="D416" s="16">
        <v>1</v>
      </c>
      <c r="E416" s="17">
        <f t="shared" si="51"/>
        <v>3.2585799574057049E-4</v>
      </c>
      <c r="F416" s="17">
        <f t="shared" si="52"/>
        <v>1.075777787340247E-5</v>
      </c>
      <c r="G416" s="17">
        <f t="shared" si="54"/>
        <v>-0.9642857142857143</v>
      </c>
      <c r="H416" s="17">
        <f t="shared" si="53"/>
        <v>-3.1422021017840727E-4</v>
      </c>
    </row>
    <row r="417" spans="1:8" x14ac:dyDescent="0.2">
      <c r="A417" s="14"/>
      <c r="B417" s="15" t="s">
        <v>395</v>
      </c>
      <c r="C417" s="16">
        <v>18</v>
      </c>
      <c r="D417" s="16">
        <v>56</v>
      </c>
      <c r="E417" s="17">
        <f t="shared" si="51"/>
        <v>2.0948014011893816E-4</v>
      </c>
      <c r="F417" s="17">
        <f t="shared" si="52"/>
        <v>6.024355609105383E-4</v>
      </c>
      <c r="G417" s="17">
        <f t="shared" si="54"/>
        <v>2.1111111111111112</v>
      </c>
      <c r="H417" s="17">
        <f t="shared" si="53"/>
        <v>4.4223585136220282E-4</v>
      </c>
    </row>
    <row r="418" spans="1:8" x14ac:dyDescent="0.2">
      <c r="A418" s="14"/>
      <c r="B418" s="15" t="s">
        <v>396</v>
      </c>
      <c r="C418" s="16">
        <v>0</v>
      </c>
      <c r="D418" s="16">
        <v>1</v>
      </c>
      <c r="E418" s="17" t="str">
        <f t="shared" si="51"/>
        <v/>
      </c>
      <c r="F418" s="17">
        <f t="shared" si="52"/>
        <v>1.075777787340247E-5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41</v>
      </c>
      <c r="D419" s="16">
        <v>186</v>
      </c>
      <c r="E419" s="17">
        <f t="shared" si="51"/>
        <v>4.7714920804869249E-4</v>
      </c>
      <c r="F419" s="17">
        <f t="shared" si="52"/>
        <v>2.0009466844528594E-3</v>
      </c>
      <c r="G419" s="17">
        <f t="shared" si="54"/>
        <v>3.5365853658536586</v>
      </c>
      <c r="H419" s="17">
        <f t="shared" si="53"/>
        <v>1.6874789065136687E-3</v>
      </c>
    </row>
    <row r="420" spans="1:8" x14ac:dyDescent="0.2">
      <c r="A420" s="14"/>
      <c r="B420" s="15" t="s">
        <v>398</v>
      </c>
      <c r="C420" s="16">
        <v>2800</v>
      </c>
      <c r="D420" s="16">
        <v>4420</v>
      </c>
      <c r="E420" s="17">
        <f t="shared" si="51"/>
        <v>3.2585799574057051E-2</v>
      </c>
      <c r="F420" s="17">
        <f t="shared" si="52"/>
        <v>4.7549378200438919E-2</v>
      </c>
      <c r="G420" s="17">
        <f t="shared" si="54"/>
        <v>0.57857142857142863</v>
      </c>
      <c r="H420" s="17">
        <f t="shared" si="53"/>
        <v>1.885321261070444E-2</v>
      </c>
    </row>
    <row r="421" spans="1:8" x14ac:dyDescent="0.2">
      <c r="A421" s="14"/>
      <c r="B421" s="15" t="s">
        <v>399</v>
      </c>
      <c r="C421" s="16">
        <v>1</v>
      </c>
      <c r="D421" s="16">
        <v>0</v>
      </c>
      <c r="E421" s="17">
        <f t="shared" si="51"/>
        <v>1.1637785562163232E-5</v>
      </c>
      <c r="F421" s="17" t="str">
        <f t="shared" si="52"/>
        <v/>
      </c>
      <c r="G421" s="17">
        <f t="shared" si="54"/>
        <v>-1</v>
      </c>
      <c r="H421" s="17">
        <f t="shared" si="53"/>
        <v>-1.1637785562163232E-5</v>
      </c>
    </row>
    <row r="422" spans="1:8" x14ac:dyDescent="0.2">
      <c r="A422" s="14"/>
      <c r="B422" s="15" t="s">
        <v>400</v>
      </c>
      <c r="C422" s="16">
        <v>7</v>
      </c>
      <c r="D422" s="16">
        <v>2</v>
      </c>
      <c r="E422" s="17">
        <f t="shared" si="51"/>
        <v>8.1464498935142623E-5</v>
      </c>
      <c r="F422" s="17">
        <f t="shared" si="52"/>
        <v>2.1515555746804939E-5</v>
      </c>
      <c r="G422" s="17">
        <f t="shared" si="54"/>
        <v>-0.7142857142857143</v>
      </c>
      <c r="H422" s="17">
        <f t="shared" si="53"/>
        <v>-5.8188927810816158E-5</v>
      </c>
    </row>
    <row r="423" spans="1:8" x14ac:dyDescent="0.2">
      <c r="A423" s="14"/>
      <c r="B423" s="15" t="s">
        <v>401</v>
      </c>
      <c r="C423" s="16">
        <v>188</v>
      </c>
      <c r="D423" s="16">
        <v>34</v>
      </c>
      <c r="E423" s="17">
        <f t="shared" si="51"/>
        <v>2.1879036856866877E-3</v>
      </c>
      <c r="F423" s="17">
        <f t="shared" si="52"/>
        <v>3.65764447695684E-4</v>
      </c>
      <c r="G423" s="17">
        <f t="shared" si="54"/>
        <v>-0.81914893617021278</v>
      </c>
      <c r="H423" s="17">
        <f t="shared" si="53"/>
        <v>-1.7922189765731378E-3</v>
      </c>
    </row>
    <row r="424" spans="1:8" x14ac:dyDescent="0.2">
      <c r="A424" s="14"/>
      <c r="B424" s="15" t="s">
        <v>402</v>
      </c>
      <c r="C424" s="16">
        <v>66</v>
      </c>
      <c r="D424" s="16">
        <v>56</v>
      </c>
      <c r="E424" s="17">
        <f t="shared" si="51"/>
        <v>7.6809384710277331E-4</v>
      </c>
      <c r="F424" s="17">
        <f t="shared" si="52"/>
        <v>6.024355609105383E-4</v>
      </c>
      <c r="G424" s="17">
        <f t="shared" si="54"/>
        <v>-0.15151515151515152</v>
      </c>
      <c r="H424" s="17">
        <f t="shared" si="53"/>
        <v>-1.1637785562163233E-4</v>
      </c>
    </row>
    <row r="425" spans="1:8" x14ac:dyDescent="0.2">
      <c r="A425" s="14"/>
      <c r="B425" s="15" t="s">
        <v>403</v>
      </c>
      <c r="C425" s="16">
        <v>16</v>
      </c>
      <c r="D425" s="16">
        <v>21</v>
      </c>
      <c r="E425" s="17">
        <f t="shared" si="51"/>
        <v>1.8620456899461172E-4</v>
      </c>
      <c r="F425" s="17">
        <f t="shared" si="52"/>
        <v>2.2591333534145188E-4</v>
      </c>
      <c r="G425" s="17">
        <f t="shared" si="54"/>
        <v>0.3125</v>
      </c>
      <c r="H425" s="17">
        <f t="shared" si="53"/>
        <v>5.8188927810816165E-5</v>
      </c>
    </row>
    <row r="426" spans="1:8" x14ac:dyDescent="0.2">
      <c r="A426" s="14"/>
      <c r="B426" s="15" t="s">
        <v>404</v>
      </c>
      <c r="C426" s="16">
        <v>2</v>
      </c>
      <c r="D426" s="16">
        <v>1</v>
      </c>
      <c r="E426" s="17">
        <f t="shared" si="51"/>
        <v>2.3275571124326465E-5</v>
      </c>
      <c r="F426" s="17">
        <f t="shared" si="52"/>
        <v>1.075777787340247E-5</v>
      </c>
      <c r="G426" s="17">
        <f t="shared" si="54"/>
        <v>-0.5</v>
      </c>
      <c r="H426" s="17">
        <f t="shared" si="53"/>
        <v>-1.1637785562163232E-5</v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89</v>
      </c>
      <c r="D428" s="16">
        <v>92</v>
      </c>
      <c r="E428" s="17">
        <f t="shared" si="51"/>
        <v>1.0357629150325276E-3</v>
      </c>
      <c r="F428" s="17">
        <f t="shared" si="52"/>
        <v>9.8971556435302715E-4</v>
      </c>
      <c r="G428" s="17">
        <f t="shared" si="54"/>
        <v>3.3707865168539325E-2</v>
      </c>
      <c r="H428" s="17">
        <f t="shared" si="53"/>
        <v>3.4913356686489693E-5</v>
      </c>
    </row>
    <row r="429" spans="1:8" x14ac:dyDescent="0.2">
      <c r="A429" s="14"/>
      <c r="B429" s="15" t="s">
        <v>407</v>
      </c>
      <c r="C429" s="16">
        <v>79</v>
      </c>
      <c r="D429" s="16">
        <v>36</v>
      </c>
      <c r="E429" s="17">
        <f t="shared" si="51"/>
        <v>9.1938505941089525E-4</v>
      </c>
      <c r="F429" s="17">
        <f t="shared" si="52"/>
        <v>3.8728000344248891E-4</v>
      </c>
      <c r="G429" s="17">
        <f t="shared" si="54"/>
        <v>-0.54430379746835444</v>
      </c>
      <c r="H429" s="17">
        <f t="shared" si="53"/>
        <v>-5.0042477917301893E-4</v>
      </c>
    </row>
    <row r="430" spans="1:8" x14ac:dyDescent="0.2">
      <c r="A430" s="14"/>
      <c r="B430" s="15" t="s">
        <v>408</v>
      </c>
      <c r="C430" s="16">
        <v>2</v>
      </c>
      <c r="D430" s="16">
        <v>3</v>
      </c>
      <c r="E430" s="17">
        <f t="shared" si="51"/>
        <v>2.3275571124326465E-5</v>
      </c>
      <c r="F430" s="17">
        <f t="shared" si="52"/>
        <v>3.2273333620207409E-5</v>
      </c>
      <c r="G430" s="17">
        <f t="shared" si="54"/>
        <v>0.5</v>
      </c>
      <c r="H430" s="17">
        <f t="shared" si="53"/>
        <v>1.1637785562163232E-5</v>
      </c>
    </row>
    <row r="431" spans="1:8" ht="25.5" x14ac:dyDescent="0.2">
      <c r="A431" s="14"/>
      <c r="B431" s="15" t="s">
        <v>409</v>
      </c>
      <c r="C431" s="16">
        <v>2</v>
      </c>
      <c r="D431" s="16">
        <v>11</v>
      </c>
      <c r="E431" s="17">
        <f t="shared" si="51"/>
        <v>2.3275571124326465E-5</v>
      </c>
      <c r="F431" s="17">
        <f t="shared" si="52"/>
        <v>1.1833555660742717E-4</v>
      </c>
      <c r="G431" s="17">
        <f t="shared" si="54"/>
        <v>4.5</v>
      </c>
      <c r="H431" s="17">
        <f t="shared" si="53"/>
        <v>1.0474007005946909E-4</v>
      </c>
    </row>
    <row r="432" spans="1:8" ht="25.5" x14ac:dyDescent="0.2">
      <c r="A432" s="14"/>
      <c r="B432" s="15" t="s">
        <v>410</v>
      </c>
      <c r="C432" s="16">
        <v>1276</v>
      </c>
      <c r="D432" s="16">
        <v>1626</v>
      </c>
      <c r="E432" s="17">
        <f t="shared" si="51"/>
        <v>1.4849814377320284E-2</v>
      </c>
      <c r="F432" s="17">
        <f t="shared" si="52"/>
        <v>1.7492146822152416E-2</v>
      </c>
      <c r="G432" s="17">
        <f t="shared" si="54"/>
        <v>0.27429467084639497</v>
      </c>
      <c r="H432" s="17">
        <f t="shared" si="53"/>
        <v>4.0732249467571313E-3</v>
      </c>
    </row>
    <row r="433" spans="1:8" x14ac:dyDescent="0.2">
      <c r="A433" s="14"/>
      <c r="B433" s="15" t="s">
        <v>411</v>
      </c>
      <c r="C433" s="16">
        <v>4</v>
      </c>
      <c r="D433" s="16">
        <v>147</v>
      </c>
      <c r="E433" s="17">
        <f t="shared" si="51"/>
        <v>4.6551142248652929E-5</v>
      </c>
      <c r="F433" s="17">
        <f t="shared" si="52"/>
        <v>1.581393347390163E-3</v>
      </c>
      <c r="G433" s="17">
        <f t="shared" si="54"/>
        <v>35.75</v>
      </c>
      <c r="H433" s="17">
        <f t="shared" si="53"/>
        <v>1.6642033353893421E-3</v>
      </c>
    </row>
    <row r="434" spans="1:8" ht="25.5" x14ac:dyDescent="0.2">
      <c r="A434" s="14"/>
      <c r="B434" s="15" t="s">
        <v>412</v>
      </c>
      <c r="C434" s="16">
        <v>117</v>
      </c>
      <c r="D434" s="16">
        <v>216</v>
      </c>
      <c r="E434" s="17">
        <f t="shared" si="51"/>
        <v>1.361620910773098E-3</v>
      </c>
      <c r="F434" s="17">
        <f t="shared" si="52"/>
        <v>2.3236800206549333E-3</v>
      </c>
      <c r="G434" s="17">
        <f t="shared" si="54"/>
        <v>0.84615384615384615</v>
      </c>
      <c r="H434" s="17">
        <f t="shared" si="53"/>
        <v>1.1521407706541599E-3</v>
      </c>
    </row>
    <row r="435" spans="1:8" ht="25.5" x14ac:dyDescent="0.2">
      <c r="A435" s="14"/>
      <c r="B435" s="15" t="s">
        <v>413</v>
      </c>
      <c r="C435" s="16">
        <v>3</v>
      </c>
      <c r="D435" s="16">
        <v>3</v>
      </c>
      <c r="E435" s="17">
        <f t="shared" si="51"/>
        <v>3.4913356686489693E-5</v>
      </c>
      <c r="F435" s="17">
        <f t="shared" si="52"/>
        <v>3.2273333620207409E-5</v>
      </c>
      <c r="G435" s="17">
        <f t="shared" si="54"/>
        <v>0</v>
      </c>
      <c r="H435" s="17">
        <f t="shared" si="53"/>
        <v>0</v>
      </c>
    </row>
    <row r="436" spans="1:8" x14ac:dyDescent="0.2">
      <c r="A436" s="14"/>
      <c r="B436" s="15" t="s">
        <v>414</v>
      </c>
      <c r="C436" s="16">
        <v>8</v>
      </c>
      <c r="D436" s="16">
        <v>56</v>
      </c>
      <c r="E436" s="17">
        <f t="shared" si="51"/>
        <v>9.3102284497305858E-5</v>
      </c>
      <c r="F436" s="17">
        <f t="shared" si="52"/>
        <v>6.024355609105383E-4</v>
      </c>
      <c r="G436" s="17">
        <f t="shared" si="54"/>
        <v>6</v>
      </c>
      <c r="H436" s="17">
        <f t="shared" si="53"/>
        <v>5.5861370698383509E-4</v>
      </c>
    </row>
    <row r="437" spans="1:8" x14ac:dyDescent="0.2">
      <c r="A437" s="14"/>
      <c r="B437" s="15" t="s">
        <v>415</v>
      </c>
      <c r="C437" s="16">
        <v>29</v>
      </c>
      <c r="D437" s="16">
        <v>194</v>
      </c>
      <c r="E437" s="17">
        <f t="shared" si="51"/>
        <v>3.3749578130273371E-4</v>
      </c>
      <c r="F437" s="17">
        <f t="shared" si="52"/>
        <v>2.0870089074400792E-3</v>
      </c>
      <c r="G437" s="17">
        <f t="shared" si="54"/>
        <v>5.6896551724137927</v>
      </c>
      <c r="H437" s="17">
        <f t="shared" si="53"/>
        <v>1.9202346177569331E-3</v>
      </c>
    </row>
    <row r="438" spans="1:8" x14ac:dyDescent="0.2">
      <c r="A438" s="14"/>
      <c r="B438" s="15" t="s">
        <v>416</v>
      </c>
      <c r="C438" s="16">
        <v>86</v>
      </c>
      <c r="D438" s="16">
        <v>102</v>
      </c>
      <c r="E438" s="17">
        <f t="shared" si="51"/>
        <v>1.0008495583460379E-3</v>
      </c>
      <c r="F438" s="17">
        <f t="shared" si="52"/>
        <v>1.0972933430870519E-3</v>
      </c>
      <c r="G438" s="17">
        <f t="shared" si="54"/>
        <v>0.18604651162790697</v>
      </c>
      <c r="H438" s="17">
        <f t="shared" si="53"/>
        <v>1.8620456899461169E-4</v>
      </c>
    </row>
    <row r="439" spans="1:8" x14ac:dyDescent="0.2">
      <c r="A439" s="14"/>
      <c r="B439" s="15" t="s">
        <v>417</v>
      </c>
      <c r="C439" s="16">
        <v>265</v>
      </c>
      <c r="D439" s="16">
        <v>715</v>
      </c>
      <c r="E439" s="17">
        <f t="shared" si="51"/>
        <v>3.0840131739732564E-3</v>
      </c>
      <c r="F439" s="17">
        <f t="shared" si="52"/>
        <v>7.6918111794827661E-3</v>
      </c>
      <c r="G439" s="17">
        <f t="shared" si="54"/>
        <v>1.6981132075471699</v>
      </c>
      <c r="H439" s="17">
        <f t="shared" si="53"/>
        <v>5.2370035029734542E-3</v>
      </c>
    </row>
    <row r="440" spans="1:8" x14ac:dyDescent="0.2">
      <c r="A440" s="14"/>
      <c r="B440" s="15" t="s">
        <v>418</v>
      </c>
      <c r="C440" s="16">
        <v>19</v>
      </c>
      <c r="D440" s="16">
        <v>15</v>
      </c>
      <c r="E440" s="17">
        <f t="shared" si="51"/>
        <v>2.2111792568110141E-4</v>
      </c>
      <c r="F440" s="17">
        <f t="shared" si="52"/>
        <v>1.6136666810103706E-4</v>
      </c>
      <c r="G440" s="17">
        <f t="shared" si="54"/>
        <v>-0.21052631578947367</v>
      </c>
      <c r="H440" s="17">
        <f t="shared" si="53"/>
        <v>-4.6551142248652929E-5</v>
      </c>
    </row>
    <row r="441" spans="1:8" x14ac:dyDescent="0.2">
      <c r="A441" s="14"/>
      <c r="B441" s="15" t="s">
        <v>419</v>
      </c>
      <c r="C441" s="16">
        <v>51</v>
      </c>
      <c r="D441" s="16">
        <v>181</v>
      </c>
      <c r="E441" s="17">
        <f t="shared" si="51"/>
        <v>5.9352706367032482E-4</v>
      </c>
      <c r="F441" s="17">
        <f t="shared" si="52"/>
        <v>1.9471577950858471E-3</v>
      </c>
      <c r="G441" s="17">
        <f t="shared" si="54"/>
        <v>2.5490196078431371</v>
      </c>
      <c r="H441" s="17">
        <f t="shared" si="53"/>
        <v>1.5129121230812201E-3</v>
      </c>
    </row>
    <row r="442" spans="1:8" x14ac:dyDescent="0.2">
      <c r="A442" s="14"/>
      <c r="B442" s="15" t="s">
        <v>420</v>
      </c>
      <c r="C442" s="16">
        <v>290</v>
      </c>
      <c r="D442" s="16">
        <v>1522</v>
      </c>
      <c r="E442" s="17">
        <f t="shared" si="51"/>
        <v>3.3749578130273373E-3</v>
      </c>
      <c r="F442" s="17">
        <f t="shared" si="52"/>
        <v>1.6373337923318559E-2</v>
      </c>
      <c r="G442" s="17">
        <f t="shared" si="54"/>
        <v>4.2482758620689651</v>
      </c>
      <c r="H442" s="17">
        <f t="shared" si="53"/>
        <v>1.4337751812585101E-2</v>
      </c>
    </row>
    <row r="443" spans="1:8" x14ac:dyDescent="0.2">
      <c r="A443" s="14"/>
      <c r="B443" s="15" t="s">
        <v>421</v>
      </c>
      <c r="C443" s="16">
        <v>191</v>
      </c>
      <c r="D443" s="16">
        <v>285</v>
      </c>
      <c r="E443" s="17">
        <f t="shared" si="51"/>
        <v>2.2228170423731772E-3</v>
      </c>
      <c r="F443" s="17">
        <f t="shared" si="52"/>
        <v>3.0659666939197041E-3</v>
      </c>
      <c r="G443" s="17">
        <f t="shared" si="54"/>
        <v>0.49214659685863876</v>
      </c>
      <c r="H443" s="17">
        <f t="shared" si="53"/>
        <v>1.0939518428433439E-3</v>
      </c>
    </row>
    <row r="444" spans="1:8" x14ac:dyDescent="0.2">
      <c r="A444" s="14"/>
      <c r="B444" s="15" t="s">
        <v>422</v>
      </c>
      <c r="C444" s="16">
        <v>172</v>
      </c>
      <c r="D444" s="16">
        <v>387</v>
      </c>
      <c r="E444" s="17">
        <f t="shared" si="51"/>
        <v>2.0016991166920757E-3</v>
      </c>
      <c r="F444" s="17">
        <f t="shared" si="52"/>
        <v>4.1632600370067555E-3</v>
      </c>
      <c r="G444" s="17">
        <f t="shared" si="54"/>
        <v>1.25</v>
      </c>
      <c r="H444" s="17">
        <f t="shared" si="53"/>
        <v>2.5021238958650945E-3</v>
      </c>
    </row>
    <row r="445" spans="1:8" x14ac:dyDescent="0.2">
      <c r="A445" s="14"/>
      <c r="B445" s="15" t="s">
        <v>423</v>
      </c>
      <c r="C445" s="16">
        <v>299</v>
      </c>
      <c r="D445" s="16">
        <v>159</v>
      </c>
      <c r="E445" s="17">
        <f t="shared" si="51"/>
        <v>3.4796978830868063E-3</v>
      </c>
      <c r="F445" s="17">
        <f t="shared" si="52"/>
        <v>1.7104866818709928E-3</v>
      </c>
      <c r="G445" s="17">
        <f t="shared" si="54"/>
        <v>-0.4682274247491639</v>
      </c>
      <c r="H445" s="17">
        <f t="shared" si="53"/>
        <v>-1.6292899787028526E-3</v>
      </c>
    </row>
    <row r="446" spans="1:8" x14ac:dyDescent="0.2">
      <c r="A446" s="14"/>
      <c r="B446" s="15" t="s">
        <v>424</v>
      </c>
      <c r="C446" s="16">
        <v>0</v>
      </c>
      <c r="D446" s="16">
        <v>3</v>
      </c>
      <c r="E446" s="17" t="str">
        <f t="shared" si="51"/>
        <v/>
      </c>
      <c r="F446" s="17">
        <f t="shared" si="52"/>
        <v>3.2273333620207409E-5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1</v>
      </c>
      <c r="D448" s="16">
        <v>44</v>
      </c>
      <c r="E448" s="17">
        <f t="shared" si="51"/>
        <v>1.1637785562163232E-5</v>
      </c>
      <c r="F448" s="17">
        <f t="shared" si="52"/>
        <v>4.7334222642970866E-4</v>
      </c>
      <c r="G448" s="17">
        <f t="shared" si="54"/>
        <v>43</v>
      </c>
      <c r="H448" s="17">
        <f t="shared" si="53"/>
        <v>5.0042477917301904E-4</v>
      </c>
    </row>
    <row r="449" spans="1:8" x14ac:dyDescent="0.2">
      <c r="A449" s="14"/>
      <c r="B449" s="15" t="s">
        <v>427</v>
      </c>
      <c r="C449" s="16">
        <v>3</v>
      </c>
      <c r="D449" s="16">
        <v>0</v>
      </c>
      <c r="E449" s="17">
        <f t="shared" si="51"/>
        <v>3.4913356686489693E-5</v>
      </c>
      <c r="F449" s="17" t="str">
        <f t="shared" si="52"/>
        <v/>
      </c>
      <c r="G449" s="17">
        <f t="shared" si="54"/>
        <v>-1</v>
      </c>
      <c r="H449" s="17">
        <f t="shared" si="53"/>
        <v>-3.4913356686489693E-5</v>
      </c>
    </row>
    <row r="450" spans="1:8" x14ac:dyDescent="0.2">
      <c r="A450" s="14"/>
      <c r="B450" s="15" t="s">
        <v>428</v>
      </c>
      <c r="C450" s="16">
        <v>3</v>
      </c>
      <c r="D450" s="16">
        <v>18</v>
      </c>
      <c r="E450" s="17">
        <f t="shared" si="51"/>
        <v>3.4913356686489693E-5</v>
      </c>
      <c r="F450" s="17">
        <f t="shared" si="52"/>
        <v>1.9364000172124445E-4</v>
      </c>
      <c r="G450" s="17">
        <f t="shared" si="54"/>
        <v>5</v>
      </c>
      <c r="H450" s="17">
        <f t="shared" si="53"/>
        <v>1.7456678343244847E-4</v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1.075777787340247E-5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49</v>
      </c>
      <c r="D453" s="16">
        <v>84</v>
      </c>
      <c r="E453" s="17">
        <f t="shared" si="51"/>
        <v>5.7025149254599837E-4</v>
      </c>
      <c r="F453" s="17">
        <f t="shared" si="52"/>
        <v>9.036533413658075E-4</v>
      </c>
      <c r="G453" s="17">
        <f t="shared" si="54"/>
        <v>0.7142857142857143</v>
      </c>
      <c r="H453" s="17">
        <f t="shared" si="53"/>
        <v>4.0732249467571315E-4</v>
      </c>
    </row>
    <row r="454" spans="1:8" x14ac:dyDescent="0.2">
      <c r="A454" s="14"/>
      <c r="B454" s="15" t="s">
        <v>432</v>
      </c>
      <c r="C454" s="16">
        <v>68</v>
      </c>
      <c r="D454" s="16">
        <v>10</v>
      </c>
      <c r="E454" s="17">
        <f t="shared" si="51"/>
        <v>7.9136941822709975E-4</v>
      </c>
      <c r="F454" s="17">
        <f t="shared" si="52"/>
        <v>1.075777787340247E-4</v>
      </c>
      <c r="G454" s="17">
        <f t="shared" si="54"/>
        <v>-0.8529411764705882</v>
      </c>
      <c r="H454" s="17">
        <f t="shared" si="53"/>
        <v>-6.7499156260546742E-4</v>
      </c>
    </row>
    <row r="455" spans="1:8" x14ac:dyDescent="0.2">
      <c r="A455" s="14"/>
      <c r="B455" s="15" t="s">
        <v>433</v>
      </c>
      <c r="C455" s="16">
        <v>210</v>
      </c>
      <c r="D455" s="16">
        <v>216</v>
      </c>
      <c r="E455" s="17">
        <f t="shared" si="51"/>
        <v>2.4439349680542787E-3</v>
      </c>
      <c r="F455" s="17">
        <f t="shared" si="52"/>
        <v>2.3236800206549333E-3</v>
      </c>
      <c r="G455" s="17">
        <f t="shared" si="54"/>
        <v>2.8571428571428571E-2</v>
      </c>
      <c r="H455" s="17">
        <f t="shared" si="53"/>
        <v>6.9826713372979387E-5</v>
      </c>
    </row>
    <row r="456" spans="1:8" x14ac:dyDescent="0.2">
      <c r="A456" s="14"/>
      <c r="B456" s="15" t="s">
        <v>434</v>
      </c>
      <c r="C456" s="16">
        <v>287</v>
      </c>
      <c r="D456" s="16">
        <v>626</v>
      </c>
      <c r="E456" s="17">
        <f t="shared" si="51"/>
        <v>3.3400444563408474E-3</v>
      </c>
      <c r="F456" s="17">
        <f t="shared" si="52"/>
        <v>6.7343689487499459E-3</v>
      </c>
      <c r="G456" s="17">
        <f t="shared" si="54"/>
        <v>1.1811846689895471</v>
      </c>
      <c r="H456" s="17">
        <f t="shared" si="53"/>
        <v>3.9452093055733356E-3</v>
      </c>
    </row>
    <row r="457" spans="1:8" x14ac:dyDescent="0.2">
      <c r="A457" s="14"/>
      <c r="B457" s="15" t="s">
        <v>435</v>
      </c>
      <c r="C457" s="16">
        <v>231</v>
      </c>
      <c r="D457" s="16">
        <v>153</v>
      </c>
      <c r="E457" s="17">
        <f t="shared" si="51"/>
        <v>2.6883284648597065E-3</v>
      </c>
      <c r="F457" s="17">
        <f t="shared" si="52"/>
        <v>1.6459400146305778E-3</v>
      </c>
      <c r="G457" s="17">
        <f t="shared" si="54"/>
        <v>-0.33766233766233766</v>
      </c>
      <c r="H457" s="17">
        <f t="shared" si="53"/>
        <v>-9.0774727384873208E-4</v>
      </c>
    </row>
    <row r="458" spans="1:8" ht="25.5" x14ac:dyDescent="0.2">
      <c r="A458" s="14"/>
      <c r="B458" s="15" t="s">
        <v>436</v>
      </c>
      <c r="C458" s="16">
        <v>49</v>
      </c>
      <c r="D458" s="16">
        <v>178</v>
      </c>
      <c r="E458" s="17">
        <f t="shared" si="51"/>
        <v>5.7025149254599837E-4</v>
      </c>
      <c r="F458" s="17">
        <f t="shared" si="52"/>
        <v>1.9148844614656397E-3</v>
      </c>
      <c r="G458" s="17">
        <f t="shared" si="54"/>
        <v>2.6326530612244898</v>
      </c>
      <c r="H458" s="17">
        <f t="shared" si="53"/>
        <v>1.5012743375190569E-3</v>
      </c>
    </row>
    <row r="459" spans="1:8" ht="25.5" x14ac:dyDescent="0.2">
      <c r="A459" s="14"/>
      <c r="B459" s="15" t="s">
        <v>437</v>
      </c>
      <c r="C459" s="16">
        <v>189</v>
      </c>
      <c r="D459" s="16">
        <v>350</v>
      </c>
      <c r="E459" s="17">
        <f t="shared" si="51"/>
        <v>2.1995414712488509E-3</v>
      </c>
      <c r="F459" s="17">
        <f t="shared" si="52"/>
        <v>3.7652222556908647E-3</v>
      </c>
      <c r="G459" s="17">
        <f t="shared" si="54"/>
        <v>0.85185185185185186</v>
      </c>
      <c r="H459" s="17">
        <f t="shared" si="53"/>
        <v>1.8736834755082804E-3</v>
      </c>
    </row>
    <row r="460" spans="1:8" ht="25.5" x14ac:dyDescent="0.2">
      <c r="A460" s="14"/>
      <c r="B460" s="15" t="s">
        <v>438</v>
      </c>
      <c r="C460" s="16">
        <v>2</v>
      </c>
      <c r="D460" s="16">
        <v>6</v>
      </c>
      <c r="E460" s="17">
        <f t="shared" si="51"/>
        <v>2.3275571124326465E-5</v>
      </c>
      <c r="F460" s="17">
        <f t="shared" si="52"/>
        <v>6.4546667240414818E-5</v>
      </c>
      <c r="G460" s="17">
        <f t="shared" si="54"/>
        <v>2</v>
      </c>
      <c r="H460" s="17">
        <f t="shared" si="53"/>
        <v>4.6551142248652929E-5</v>
      </c>
    </row>
    <row r="461" spans="1:8" x14ac:dyDescent="0.2">
      <c r="A461" s="14"/>
      <c r="B461" s="15" t="s">
        <v>439</v>
      </c>
      <c r="C461" s="16">
        <v>73</v>
      </c>
      <c r="D461" s="16">
        <v>263</v>
      </c>
      <c r="E461" s="17">
        <f t="shared" si="51"/>
        <v>8.4955834603791592E-4</v>
      </c>
      <c r="F461" s="17">
        <f t="shared" si="52"/>
        <v>2.8292955807048496E-3</v>
      </c>
      <c r="G461" s="17">
        <f t="shared" si="54"/>
        <v>2.6027397260273974</v>
      </c>
      <c r="H461" s="17">
        <f t="shared" si="53"/>
        <v>2.211179256811014E-3</v>
      </c>
    </row>
    <row r="462" spans="1:8" ht="25.5" x14ac:dyDescent="0.2">
      <c r="A462" s="14"/>
      <c r="B462" s="15" t="s">
        <v>440</v>
      </c>
      <c r="C462" s="16">
        <v>15</v>
      </c>
      <c r="D462" s="16">
        <v>9</v>
      </c>
      <c r="E462" s="17">
        <f t="shared" si="51"/>
        <v>1.7456678343244847E-4</v>
      </c>
      <c r="F462" s="17">
        <f t="shared" si="52"/>
        <v>9.6820000860622227E-5</v>
      </c>
      <c r="G462" s="17">
        <f t="shared" si="54"/>
        <v>-0.4</v>
      </c>
      <c r="H462" s="17">
        <f t="shared" si="53"/>
        <v>-6.9826713372979387E-5</v>
      </c>
    </row>
    <row r="463" spans="1:8" x14ac:dyDescent="0.2">
      <c r="A463" s="14"/>
      <c r="B463" s="15" t="s">
        <v>441</v>
      </c>
      <c r="C463" s="16">
        <v>100</v>
      </c>
      <c r="D463" s="16">
        <v>82</v>
      </c>
      <c r="E463" s="17">
        <f t="shared" si="51"/>
        <v>1.1637785562163231E-3</v>
      </c>
      <c r="F463" s="17">
        <f t="shared" si="52"/>
        <v>8.8213778561900254E-4</v>
      </c>
      <c r="G463" s="17">
        <f t="shared" si="54"/>
        <v>-0.18</v>
      </c>
      <c r="H463" s="17">
        <f t="shared" si="53"/>
        <v>-2.0948014011893813E-4</v>
      </c>
    </row>
    <row r="464" spans="1:8" x14ac:dyDescent="0.2">
      <c r="A464" s="14"/>
      <c r="B464" s="15" t="s">
        <v>442</v>
      </c>
      <c r="C464" s="16">
        <v>192</v>
      </c>
      <c r="D464" s="16">
        <v>396</v>
      </c>
      <c r="E464" s="17">
        <f t="shared" si="51"/>
        <v>2.2344548279353404E-3</v>
      </c>
      <c r="F464" s="17">
        <f t="shared" si="52"/>
        <v>4.2600800378673779E-3</v>
      </c>
      <c r="G464" s="17">
        <f t="shared" si="54"/>
        <v>1.0625</v>
      </c>
      <c r="H464" s="17">
        <f t="shared" si="53"/>
        <v>2.3741082546812993E-3</v>
      </c>
    </row>
    <row r="465" spans="1:8" x14ac:dyDescent="0.2">
      <c r="A465" s="14"/>
      <c r="B465" s="15" t="s">
        <v>443</v>
      </c>
      <c r="C465" s="16">
        <v>1553</v>
      </c>
      <c r="D465" s="16">
        <v>1205</v>
      </c>
      <c r="E465" s="17">
        <f t="shared" si="51"/>
        <v>1.8073480978039499E-2</v>
      </c>
      <c r="F465" s="17">
        <f t="shared" si="52"/>
        <v>1.2963122337449976E-2</v>
      </c>
      <c r="G465" s="17">
        <f t="shared" si="54"/>
        <v>-0.2240824211204121</v>
      </c>
      <c r="H465" s="17">
        <f t="shared" si="53"/>
        <v>-4.049949375632805E-3</v>
      </c>
    </row>
    <row r="466" spans="1:8" x14ac:dyDescent="0.2">
      <c r="A466" s="14"/>
      <c r="B466" s="15" t="s">
        <v>444</v>
      </c>
      <c r="C466" s="16">
        <v>409</v>
      </c>
      <c r="D466" s="16">
        <v>379</v>
      </c>
      <c r="E466" s="17">
        <f t="shared" si="51"/>
        <v>4.7598542949247617E-3</v>
      </c>
      <c r="F466" s="17">
        <f t="shared" si="52"/>
        <v>4.0771978140195361E-3</v>
      </c>
      <c r="G466" s="17">
        <f t="shared" si="54"/>
        <v>-7.3349633251833746E-2</v>
      </c>
      <c r="H466" s="17">
        <f t="shared" si="53"/>
        <v>-3.4913356686489699E-4</v>
      </c>
    </row>
    <row r="467" spans="1:8" x14ac:dyDescent="0.2">
      <c r="A467" s="14"/>
      <c r="B467" s="15" t="s">
        <v>445</v>
      </c>
      <c r="C467" s="16">
        <v>20</v>
      </c>
      <c r="D467" s="16">
        <v>159</v>
      </c>
      <c r="E467" s="17">
        <f t="shared" si="51"/>
        <v>2.3275571124326463E-4</v>
      </c>
      <c r="F467" s="17">
        <f t="shared" si="52"/>
        <v>1.7104866818709928E-3</v>
      </c>
      <c r="G467" s="17">
        <f t="shared" si="54"/>
        <v>6.95</v>
      </c>
      <c r="H467" s="17">
        <f t="shared" si="53"/>
        <v>1.6176521931406892E-3</v>
      </c>
    </row>
    <row r="468" spans="1:8" x14ac:dyDescent="0.2">
      <c r="A468" s="14"/>
      <c r="B468" s="15" t="s">
        <v>446</v>
      </c>
      <c r="C468" s="16">
        <v>254</v>
      </c>
      <c r="D468" s="16">
        <v>158</v>
      </c>
      <c r="E468" s="17">
        <f t="shared" si="51"/>
        <v>2.9559975327894607E-3</v>
      </c>
      <c r="F468" s="17">
        <f t="shared" si="52"/>
        <v>1.6997289039975903E-3</v>
      </c>
      <c r="G468" s="17">
        <f t="shared" si="54"/>
        <v>-0.37795275590551181</v>
      </c>
      <c r="H468" s="17">
        <f t="shared" si="53"/>
        <v>-1.1172274139676702E-3</v>
      </c>
    </row>
    <row r="469" spans="1:8" x14ac:dyDescent="0.2">
      <c r="A469" s="14"/>
      <c r="B469" s="15" t="s">
        <v>447</v>
      </c>
      <c r="C469" s="16">
        <v>161</v>
      </c>
      <c r="D469" s="16">
        <v>162</v>
      </c>
      <c r="E469" s="17">
        <f t="shared" si="51"/>
        <v>1.8736834755082802E-3</v>
      </c>
      <c r="F469" s="17">
        <f t="shared" si="52"/>
        <v>1.7427600154912002E-3</v>
      </c>
      <c r="G469" s="17">
        <f t="shared" si="54"/>
        <v>6.2111801242236021E-3</v>
      </c>
      <c r="H469" s="17">
        <f t="shared" si="53"/>
        <v>1.1637785562163231E-5</v>
      </c>
    </row>
    <row r="470" spans="1:8" x14ac:dyDescent="0.2">
      <c r="A470" s="14"/>
      <c r="B470" s="15" t="s">
        <v>448</v>
      </c>
      <c r="C470" s="16">
        <v>56</v>
      </c>
      <c r="D470" s="16">
        <v>37</v>
      </c>
      <c r="E470" s="17">
        <f t="shared" si="51"/>
        <v>6.5171599148114098E-4</v>
      </c>
      <c r="F470" s="17">
        <f t="shared" si="52"/>
        <v>3.9803778131589139E-4</v>
      </c>
      <c r="G470" s="17">
        <f t="shared" si="54"/>
        <v>-0.3392857142857143</v>
      </c>
      <c r="H470" s="17">
        <f t="shared" si="53"/>
        <v>-2.2111792568110141E-4</v>
      </c>
    </row>
    <row r="471" spans="1:8" x14ac:dyDescent="0.2">
      <c r="A471" s="14"/>
      <c r="B471" s="15" t="s">
        <v>449</v>
      </c>
      <c r="C471" s="16">
        <v>1401</v>
      </c>
      <c r="D471" s="16">
        <v>2714</v>
      </c>
      <c r="E471" s="17">
        <f t="shared" si="51"/>
        <v>1.6304537572590688E-2</v>
      </c>
      <c r="F471" s="17">
        <f t="shared" si="52"/>
        <v>2.9196609148414304E-2</v>
      </c>
      <c r="G471" s="17">
        <f t="shared" si="54"/>
        <v>0.93718772305496079</v>
      </c>
      <c r="H471" s="17">
        <f t="shared" si="53"/>
        <v>1.5280412443120324E-2</v>
      </c>
    </row>
    <row r="472" spans="1:8" x14ac:dyDescent="0.2">
      <c r="A472" s="14"/>
      <c r="B472" s="15" t="s">
        <v>450</v>
      </c>
      <c r="C472" s="16">
        <v>8</v>
      </c>
      <c r="D472" s="16">
        <v>4</v>
      </c>
      <c r="E472" s="17">
        <f t="shared" si="51"/>
        <v>9.3102284497305858E-5</v>
      </c>
      <c r="F472" s="17">
        <f t="shared" si="52"/>
        <v>4.3031111493609879E-5</v>
      </c>
      <c r="G472" s="17">
        <f t="shared" si="54"/>
        <v>-0.5</v>
      </c>
      <c r="H472" s="17">
        <f t="shared" si="53"/>
        <v>-4.6551142248652929E-5</v>
      </c>
    </row>
    <row r="473" spans="1:8" x14ac:dyDescent="0.2">
      <c r="A473" s="14"/>
      <c r="B473" s="15" t="s">
        <v>451</v>
      </c>
      <c r="C473" s="16">
        <v>1</v>
      </c>
      <c r="D473" s="16">
        <v>7</v>
      </c>
      <c r="E473" s="17">
        <f t="shared" si="51"/>
        <v>1.1637785562163232E-5</v>
      </c>
      <c r="F473" s="17">
        <f t="shared" si="52"/>
        <v>7.5304445113817288E-5</v>
      </c>
      <c r="G473" s="17">
        <f t="shared" si="54"/>
        <v>6</v>
      </c>
      <c r="H473" s="17">
        <f t="shared" si="53"/>
        <v>6.9826713372979387E-5</v>
      </c>
    </row>
    <row r="474" spans="1:8" x14ac:dyDescent="0.2">
      <c r="A474" s="14"/>
      <c r="B474" s="15" t="s">
        <v>452</v>
      </c>
      <c r="C474" s="16">
        <v>0</v>
      </c>
      <c r="D474" s="16">
        <v>20</v>
      </c>
      <c r="E474" s="17" t="str">
        <f t="shared" si="51"/>
        <v/>
      </c>
      <c r="F474" s="17">
        <f t="shared" si="52"/>
        <v>2.1515555746804939E-4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37</v>
      </c>
      <c r="D475" s="16">
        <v>73</v>
      </c>
      <c r="E475" s="17">
        <f t="shared" si="51"/>
        <v>4.3059806580003954E-4</v>
      </c>
      <c r="F475" s="17">
        <f t="shared" si="52"/>
        <v>7.8531778475838035E-4</v>
      </c>
      <c r="G475" s="17">
        <f t="shared" si="54"/>
        <v>0.97297297297297303</v>
      </c>
      <c r="H475" s="17">
        <f t="shared" si="53"/>
        <v>4.1896028023787632E-4</v>
      </c>
    </row>
    <row r="476" spans="1:8" x14ac:dyDescent="0.2">
      <c r="A476" s="14"/>
      <c r="B476" s="15" t="s">
        <v>454</v>
      </c>
      <c r="C476" s="16">
        <v>40</v>
      </c>
      <c r="D476" s="16">
        <v>62</v>
      </c>
      <c r="E476" s="17">
        <f t="shared" si="51"/>
        <v>4.6551142248652926E-4</v>
      </c>
      <c r="F476" s="17">
        <f t="shared" si="52"/>
        <v>6.6698222815095309E-4</v>
      </c>
      <c r="G476" s="17">
        <f t="shared" si="54"/>
        <v>0.55000000000000004</v>
      </c>
      <c r="H476" s="17">
        <f t="shared" si="53"/>
        <v>2.560312823675911E-4</v>
      </c>
    </row>
    <row r="477" spans="1:8" x14ac:dyDescent="0.2">
      <c r="A477" s="14"/>
      <c r="B477" s="15" t="s">
        <v>455</v>
      </c>
      <c r="C477" s="16">
        <v>10</v>
      </c>
      <c r="D477" s="16">
        <v>1</v>
      </c>
      <c r="E477" s="17">
        <f t="shared" ref="E477:E540" si="55">+IF(C477=0,"",C477/C$349)</f>
        <v>1.1637785562163232E-4</v>
      </c>
      <c r="F477" s="17">
        <f t="shared" ref="F477:F540" si="56">+IF(D477=0,"",D477/D$349)</f>
        <v>1.075777787340247E-5</v>
      </c>
      <c r="G477" s="17">
        <f t="shared" si="54"/>
        <v>-0.9</v>
      </c>
      <c r="H477" s="17">
        <f t="shared" ref="H477:H540" si="57">+IF(OR(AND(E477=""),(G477="")),"",E477*G477)</f>
        <v>-1.0474007005946908E-4</v>
      </c>
    </row>
    <row r="478" spans="1:8" x14ac:dyDescent="0.2">
      <c r="A478" s="14"/>
      <c r="B478" s="15" t="s">
        <v>456</v>
      </c>
      <c r="C478" s="16">
        <v>0</v>
      </c>
      <c r="D478" s="16">
        <v>2</v>
      </c>
      <c r="E478" s="17" t="str">
        <f t="shared" si="55"/>
        <v/>
      </c>
      <c r="F478" s="17">
        <f t="shared" si="56"/>
        <v>2.1515555746804939E-5</v>
      </c>
      <c r="G478" s="17">
        <f t="shared" ref="G478:G541" si="58">+IF(AND(C478=0,D478=0)," ",IF(C478=0,1,IF(D478=0,-1,(D478-C478)/C478)))</f>
        <v>1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712</v>
      </c>
      <c r="D479" s="16">
        <v>661</v>
      </c>
      <c r="E479" s="17">
        <f t="shared" si="55"/>
        <v>8.2861033202602206E-3</v>
      </c>
      <c r="F479" s="17">
        <f t="shared" si="56"/>
        <v>7.1108911743190326E-3</v>
      </c>
      <c r="G479" s="17">
        <f t="shared" si="58"/>
        <v>-7.1629213483146062E-2</v>
      </c>
      <c r="H479" s="17">
        <f t="shared" si="57"/>
        <v>-5.9352706367032471E-4</v>
      </c>
    </row>
    <row r="480" spans="1:8" ht="25.5" x14ac:dyDescent="0.2">
      <c r="A480" s="14"/>
      <c r="B480" s="15" t="s">
        <v>458</v>
      </c>
      <c r="C480" s="16">
        <v>12</v>
      </c>
      <c r="D480" s="16">
        <v>38</v>
      </c>
      <c r="E480" s="17">
        <f t="shared" si="55"/>
        <v>1.3965342674595877E-4</v>
      </c>
      <c r="F480" s="17">
        <f t="shared" si="56"/>
        <v>4.0879555918929387E-4</v>
      </c>
      <c r="G480" s="17">
        <f t="shared" si="58"/>
        <v>2.1666666666666665</v>
      </c>
      <c r="H480" s="17">
        <f t="shared" si="57"/>
        <v>3.0258242461624399E-4</v>
      </c>
    </row>
    <row r="481" spans="1:8" x14ac:dyDescent="0.2">
      <c r="A481" s="14"/>
      <c r="B481" s="15" t="s">
        <v>459</v>
      </c>
      <c r="C481" s="16">
        <v>112</v>
      </c>
      <c r="D481" s="16">
        <v>93</v>
      </c>
      <c r="E481" s="17">
        <f t="shared" si="55"/>
        <v>1.303431982962282E-3</v>
      </c>
      <c r="F481" s="17">
        <f t="shared" si="56"/>
        <v>1.0004733422264297E-3</v>
      </c>
      <c r="G481" s="17">
        <f t="shared" si="58"/>
        <v>-0.16964285714285715</v>
      </c>
      <c r="H481" s="17">
        <f t="shared" si="57"/>
        <v>-2.2111792568110141E-4</v>
      </c>
    </row>
    <row r="482" spans="1:8" x14ac:dyDescent="0.2">
      <c r="A482" s="14"/>
      <c r="B482" s="15" t="s">
        <v>460</v>
      </c>
      <c r="C482" s="16">
        <v>23</v>
      </c>
      <c r="D482" s="16">
        <v>2</v>
      </c>
      <c r="E482" s="17">
        <f t="shared" si="55"/>
        <v>2.6766906792975433E-4</v>
      </c>
      <c r="F482" s="17">
        <f t="shared" si="56"/>
        <v>2.1515555746804939E-5</v>
      </c>
      <c r="G482" s="17">
        <f t="shared" si="58"/>
        <v>-0.91304347826086951</v>
      </c>
      <c r="H482" s="17">
        <f t="shared" si="57"/>
        <v>-2.4439349680542783E-4</v>
      </c>
    </row>
    <row r="483" spans="1:8" x14ac:dyDescent="0.2">
      <c r="A483" s="14"/>
      <c r="B483" s="15" t="s">
        <v>461</v>
      </c>
      <c r="C483" s="16">
        <v>109</v>
      </c>
      <c r="D483" s="16">
        <v>265</v>
      </c>
      <c r="E483" s="17">
        <f t="shared" si="55"/>
        <v>1.2685186262757922E-3</v>
      </c>
      <c r="F483" s="17">
        <f t="shared" si="56"/>
        <v>2.8508111364516546E-3</v>
      </c>
      <c r="G483" s="17">
        <f t="shared" si="58"/>
        <v>1.4311926605504588</v>
      </c>
      <c r="H483" s="17">
        <f t="shared" si="57"/>
        <v>1.8154945476974642E-3</v>
      </c>
    </row>
    <row r="484" spans="1:8" x14ac:dyDescent="0.2">
      <c r="A484" s="14"/>
      <c r="B484" s="15" t="s">
        <v>462</v>
      </c>
      <c r="C484" s="16">
        <v>543</v>
      </c>
      <c r="D484" s="16">
        <v>378</v>
      </c>
      <c r="E484" s="17">
        <f t="shared" si="55"/>
        <v>6.3193175602546349E-3</v>
      </c>
      <c r="F484" s="17">
        <f t="shared" si="56"/>
        <v>4.066440036146134E-3</v>
      </c>
      <c r="G484" s="17">
        <f t="shared" si="58"/>
        <v>-0.30386740331491713</v>
      </c>
      <c r="H484" s="17">
        <f t="shared" si="57"/>
        <v>-1.9202346177569333E-3</v>
      </c>
    </row>
    <row r="485" spans="1:8" x14ac:dyDescent="0.2">
      <c r="A485" s="14"/>
      <c r="B485" s="15" t="s">
        <v>463</v>
      </c>
      <c r="C485" s="16">
        <v>70</v>
      </c>
      <c r="D485" s="16">
        <v>54</v>
      </c>
      <c r="E485" s="17">
        <f t="shared" si="55"/>
        <v>8.146449893514262E-4</v>
      </c>
      <c r="F485" s="17">
        <f t="shared" si="56"/>
        <v>5.8092000516373333E-4</v>
      </c>
      <c r="G485" s="17">
        <f t="shared" si="58"/>
        <v>-0.22857142857142856</v>
      </c>
      <c r="H485" s="17">
        <f t="shared" si="57"/>
        <v>-1.8620456899461169E-4</v>
      </c>
    </row>
    <row r="486" spans="1:8" x14ac:dyDescent="0.2">
      <c r="A486" s="14"/>
      <c r="B486" s="15" t="s">
        <v>464</v>
      </c>
      <c r="C486" s="16">
        <v>65</v>
      </c>
      <c r="D486" s="16">
        <v>59</v>
      </c>
      <c r="E486" s="17">
        <f t="shared" si="55"/>
        <v>7.5645606154061003E-4</v>
      </c>
      <c r="F486" s="17">
        <f t="shared" si="56"/>
        <v>6.347088945307457E-4</v>
      </c>
      <c r="G486" s="17">
        <f t="shared" si="58"/>
        <v>-9.2307692307692313E-2</v>
      </c>
      <c r="H486" s="17">
        <f t="shared" si="57"/>
        <v>-6.9826713372979387E-5</v>
      </c>
    </row>
    <row r="487" spans="1:8" x14ac:dyDescent="0.2">
      <c r="A487" s="14"/>
      <c r="B487" s="15" t="s">
        <v>465</v>
      </c>
      <c r="C487" s="16">
        <v>303</v>
      </c>
      <c r="D487" s="16">
        <v>63</v>
      </c>
      <c r="E487" s="17">
        <f t="shared" si="55"/>
        <v>3.526249025335459E-3</v>
      </c>
      <c r="F487" s="17">
        <f t="shared" si="56"/>
        <v>6.7774000602435563E-4</v>
      </c>
      <c r="G487" s="17">
        <f t="shared" si="58"/>
        <v>-0.79207920792079212</v>
      </c>
      <c r="H487" s="17">
        <f t="shared" si="57"/>
        <v>-2.7930685349191755E-3</v>
      </c>
    </row>
    <row r="488" spans="1:8" x14ac:dyDescent="0.2">
      <c r="A488" s="14"/>
      <c r="B488" s="15" t="s">
        <v>466</v>
      </c>
      <c r="C488" s="16">
        <v>130</v>
      </c>
      <c r="D488" s="16">
        <v>36</v>
      </c>
      <c r="E488" s="17">
        <f t="shared" si="55"/>
        <v>1.5129121230812201E-3</v>
      </c>
      <c r="F488" s="17">
        <f t="shared" si="56"/>
        <v>3.8728000344248891E-4</v>
      </c>
      <c r="G488" s="17">
        <f t="shared" si="58"/>
        <v>-0.72307692307692306</v>
      </c>
      <c r="H488" s="17">
        <f t="shared" si="57"/>
        <v>-1.0939518428433436E-3</v>
      </c>
    </row>
    <row r="489" spans="1:8" x14ac:dyDescent="0.2">
      <c r="A489" s="14"/>
      <c r="B489" s="15" t="s">
        <v>467</v>
      </c>
      <c r="C489" s="16">
        <v>476</v>
      </c>
      <c r="D489" s="16">
        <v>247</v>
      </c>
      <c r="E489" s="17">
        <f t="shared" si="55"/>
        <v>5.5395859275896983E-3</v>
      </c>
      <c r="F489" s="17">
        <f t="shared" si="56"/>
        <v>2.6571711347304103E-3</v>
      </c>
      <c r="G489" s="17">
        <f t="shared" si="58"/>
        <v>-0.48109243697478993</v>
      </c>
      <c r="H489" s="17">
        <f t="shared" si="57"/>
        <v>-2.6650528937353802E-3</v>
      </c>
    </row>
    <row r="490" spans="1:8" x14ac:dyDescent="0.2">
      <c r="A490" s="14"/>
      <c r="B490" s="15" t="s">
        <v>468</v>
      </c>
      <c r="C490" s="16">
        <v>330</v>
      </c>
      <c r="D490" s="16">
        <v>185</v>
      </c>
      <c r="E490" s="17">
        <f t="shared" si="55"/>
        <v>3.8404692355138662E-3</v>
      </c>
      <c r="F490" s="17">
        <f t="shared" si="56"/>
        <v>1.9901889065794568E-3</v>
      </c>
      <c r="G490" s="17">
        <f t="shared" si="58"/>
        <v>-0.43939393939393939</v>
      </c>
      <c r="H490" s="17">
        <f t="shared" si="57"/>
        <v>-1.6874789065136685E-3</v>
      </c>
    </row>
    <row r="491" spans="1:8" x14ac:dyDescent="0.2">
      <c r="A491" s="14"/>
      <c r="B491" s="15" t="s">
        <v>469</v>
      </c>
      <c r="C491" s="16">
        <v>0</v>
      </c>
      <c r="D491" s="16">
        <v>20</v>
      </c>
      <c r="E491" s="17" t="str">
        <f t="shared" si="55"/>
        <v/>
      </c>
      <c r="F491" s="17">
        <f t="shared" si="56"/>
        <v>2.1515555746804939E-4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51</v>
      </c>
      <c r="D492" s="16">
        <v>15</v>
      </c>
      <c r="E492" s="17">
        <f t="shared" si="55"/>
        <v>5.9352706367032482E-4</v>
      </c>
      <c r="F492" s="17">
        <f t="shared" si="56"/>
        <v>1.6136666810103706E-4</v>
      </c>
      <c r="G492" s="17">
        <f t="shared" si="58"/>
        <v>-0.70588235294117652</v>
      </c>
      <c r="H492" s="17">
        <f t="shared" si="57"/>
        <v>-4.1896028023787638E-4</v>
      </c>
    </row>
    <row r="493" spans="1:8" x14ac:dyDescent="0.2">
      <c r="A493" s="14"/>
      <c r="B493" s="15" t="s">
        <v>471</v>
      </c>
      <c r="C493" s="16">
        <v>223</v>
      </c>
      <c r="D493" s="16">
        <v>23</v>
      </c>
      <c r="E493" s="17">
        <f t="shared" si="55"/>
        <v>2.5952261803624008E-3</v>
      </c>
      <c r="F493" s="17">
        <f t="shared" si="56"/>
        <v>2.4742889108825679E-4</v>
      </c>
      <c r="G493" s="17">
        <f t="shared" si="58"/>
        <v>-0.89686098654708524</v>
      </c>
      <c r="H493" s="17">
        <f t="shared" si="57"/>
        <v>-2.3275571124326466E-3</v>
      </c>
    </row>
    <row r="494" spans="1:8" ht="25.5" x14ac:dyDescent="0.2">
      <c r="A494" s="14"/>
      <c r="B494" s="15" t="s">
        <v>472</v>
      </c>
      <c r="C494" s="16">
        <v>0</v>
      </c>
      <c r="D494" s="16">
        <v>16</v>
      </c>
      <c r="E494" s="17" t="str">
        <f t="shared" si="55"/>
        <v/>
      </c>
      <c r="F494" s="17">
        <f t="shared" si="56"/>
        <v>1.7212444597443951E-4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6</v>
      </c>
      <c r="D495" s="16">
        <v>18</v>
      </c>
      <c r="E495" s="17">
        <f t="shared" si="55"/>
        <v>6.9826713372979387E-5</v>
      </c>
      <c r="F495" s="17">
        <f t="shared" si="56"/>
        <v>1.9364000172124445E-4</v>
      </c>
      <c r="G495" s="17">
        <f t="shared" si="58"/>
        <v>2</v>
      </c>
      <c r="H495" s="17">
        <f t="shared" si="57"/>
        <v>1.3965342674595877E-4</v>
      </c>
    </row>
    <row r="496" spans="1:8" ht="25.5" x14ac:dyDescent="0.2">
      <c r="A496" s="14"/>
      <c r="B496" s="15" t="s">
        <v>474</v>
      </c>
      <c r="C496" s="16">
        <v>43</v>
      </c>
      <c r="D496" s="16">
        <v>3</v>
      </c>
      <c r="E496" s="17">
        <f t="shared" si="55"/>
        <v>5.0042477917301893E-4</v>
      </c>
      <c r="F496" s="17">
        <f t="shared" si="56"/>
        <v>3.2273333620207409E-5</v>
      </c>
      <c r="G496" s="17">
        <f t="shared" si="58"/>
        <v>-0.93023255813953487</v>
      </c>
      <c r="H496" s="17">
        <f t="shared" si="57"/>
        <v>-4.6551142248652921E-4</v>
      </c>
    </row>
    <row r="497" spans="1:8" x14ac:dyDescent="0.2">
      <c r="A497" s="14"/>
      <c r="B497" s="15" t="s">
        <v>475</v>
      </c>
      <c r="C497" s="16">
        <v>46</v>
      </c>
      <c r="D497" s="16">
        <v>106</v>
      </c>
      <c r="E497" s="17">
        <f t="shared" si="55"/>
        <v>5.3533813585950865E-4</v>
      </c>
      <c r="F497" s="17">
        <f t="shared" si="56"/>
        <v>1.1403244545806618E-3</v>
      </c>
      <c r="G497" s="17">
        <f t="shared" si="58"/>
        <v>1.3043478260869565</v>
      </c>
      <c r="H497" s="17">
        <f t="shared" si="57"/>
        <v>6.9826713372979387E-4</v>
      </c>
    </row>
    <row r="498" spans="1:8" ht="25.5" x14ac:dyDescent="0.2">
      <c r="A498" s="14"/>
      <c r="B498" s="15" t="s">
        <v>476</v>
      </c>
      <c r="C498" s="16">
        <v>385</v>
      </c>
      <c r="D498" s="16">
        <v>237</v>
      </c>
      <c r="E498" s="17">
        <f t="shared" si="55"/>
        <v>4.4805474414328439E-3</v>
      </c>
      <c r="F498" s="17">
        <f t="shared" si="56"/>
        <v>2.5495933559963853E-3</v>
      </c>
      <c r="G498" s="17">
        <f t="shared" si="58"/>
        <v>-0.38441558441558443</v>
      </c>
      <c r="H498" s="17">
        <f t="shared" si="57"/>
        <v>-1.7223922632001582E-3</v>
      </c>
    </row>
    <row r="499" spans="1:8" ht="25.5" x14ac:dyDescent="0.2">
      <c r="A499" s="14"/>
      <c r="B499" s="15" t="s">
        <v>477</v>
      </c>
      <c r="C499" s="16">
        <v>49</v>
      </c>
      <c r="D499" s="16">
        <v>83</v>
      </c>
      <c r="E499" s="17">
        <f t="shared" si="55"/>
        <v>5.7025149254599837E-4</v>
      </c>
      <c r="F499" s="17">
        <f t="shared" si="56"/>
        <v>8.9289556349240497E-4</v>
      </c>
      <c r="G499" s="17">
        <f t="shared" si="58"/>
        <v>0.69387755102040816</v>
      </c>
      <c r="H499" s="17">
        <f t="shared" si="57"/>
        <v>3.9568470911354988E-4</v>
      </c>
    </row>
    <row r="500" spans="1:8" ht="25.5" x14ac:dyDescent="0.2">
      <c r="A500" s="14"/>
      <c r="B500" s="15" t="s">
        <v>478</v>
      </c>
      <c r="C500" s="16">
        <v>106</v>
      </c>
      <c r="D500" s="16">
        <v>110</v>
      </c>
      <c r="E500" s="17">
        <f t="shared" si="55"/>
        <v>1.2336052695893025E-3</v>
      </c>
      <c r="F500" s="17">
        <f t="shared" si="56"/>
        <v>1.1833555660742717E-3</v>
      </c>
      <c r="G500" s="17">
        <f t="shared" si="58"/>
        <v>3.7735849056603772E-2</v>
      </c>
      <c r="H500" s="17">
        <f t="shared" si="57"/>
        <v>4.6551142248652922E-5</v>
      </c>
    </row>
    <row r="501" spans="1:8" ht="25.5" x14ac:dyDescent="0.2">
      <c r="A501" s="14"/>
      <c r="B501" s="15" t="s">
        <v>479</v>
      </c>
      <c r="C501" s="16">
        <v>15</v>
      </c>
      <c r="D501" s="16">
        <v>25</v>
      </c>
      <c r="E501" s="17">
        <f t="shared" si="55"/>
        <v>1.7456678343244847E-4</v>
      </c>
      <c r="F501" s="17">
        <f t="shared" si="56"/>
        <v>2.6894444683506175E-4</v>
      </c>
      <c r="G501" s="17">
        <f t="shared" si="58"/>
        <v>0.66666666666666663</v>
      </c>
      <c r="H501" s="17">
        <f t="shared" si="57"/>
        <v>1.163778556216323E-4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2</v>
      </c>
      <c r="D503" s="16">
        <v>2</v>
      </c>
      <c r="E503" s="17">
        <f t="shared" si="55"/>
        <v>2.3275571124326465E-5</v>
      </c>
      <c r="F503" s="17">
        <f t="shared" si="56"/>
        <v>2.1515555746804939E-5</v>
      </c>
      <c r="G503" s="17">
        <f t="shared" si="58"/>
        <v>0</v>
      </c>
      <c r="H503" s="17">
        <f t="shared" si="57"/>
        <v>0</v>
      </c>
    </row>
    <row r="504" spans="1:8" ht="25.5" x14ac:dyDescent="0.2">
      <c r="A504" s="14"/>
      <c r="B504" s="15" t="s">
        <v>482</v>
      </c>
      <c r="C504" s="16">
        <v>16</v>
      </c>
      <c r="D504" s="16">
        <v>4</v>
      </c>
      <c r="E504" s="17">
        <f t="shared" si="55"/>
        <v>1.8620456899461172E-4</v>
      </c>
      <c r="F504" s="17">
        <f t="shared" si="56"/>
        <v>4.3031111493609879E-5</v>
      </c>
      <c r="G504" s="17">
        <f t="shared" si="58"/>
        <v>-0.75</v>
      </c>
      <c r="H504" s="17">
        <f t="shared" si="57"/>
        <v>-1.3965342674595877E-4</v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6</v>
      </c>
      <c r="D506" s="16">
        <v>21</v>
      </c>
      <c r="E506" s="17">
        <f t="shared" si="55"/>
        <v>6.9826713372979387E-5</v>
      </c>
      <c r="F506" s="17">
        <f t="shared" si="56"/>
        <v>2.2591333534145188E-4</v>
      </c>
      <c r="G506" s="17">
        <f t="shared" si="58"/>
        <v>2.5</v>
      </c>
      <c r="H506" s="17">
        <f t="shared" si="57"/>
        <v>1.7456678343244847E-4</v>
      </c>
    </row>
    <row r="507" spans="1:8" x14ac:dyDescent="0.2">
      <c r="A507" s="14"/>
      <c r="B507" s="15" t="s">
        <v>485</v>
      </c>
      <c r="C507" s="16">
        <v>59</v>
      </c>
      <c r="D507" s="16">
        <v>52</v>
      </c>
      <c r="E507" s="17">
        <f t="shared" si="55"/>
        <v>6.866293481676307E-4</v>
      </c>
      <c r="F507" s="17">
        <f t="shared" si="56"/>
        <v>5.5940444941692848E-4</v>
      </c>
      <c r="G507" s="17">
        <f t="shared" si="58"/>
        <v>-0.11864406779661017</v>
      </c>
      <c r="H507" s="17">
        <f t="shared" si="57"/>
        <v>-8.1464498935142623E-5</v>
      </c>
    </row>
    <row r="508" spans="1:8" ht="25.5" x14ac:dyDescent="0.2">
      <c r="A508" s="14"/>
      <c r="B508" s="15" t="s">
        <v>486</v>
      </c>
      <c r="C508" s="16">
        <v>36</v>
      </c>
      <c r="D508" s="16">
        <v>36</v>
      </c>
      <c r="E508" s="17">
        <f t="shared" si="55"/>
        <v>4.1896028023787632E-4</v>
      </c>
      <c r="F508" s="17">
        <f t="shared" si="56"/>
        <v>3.8728000344248891E-4</v>
      </c>
      <c r="G508" s="17">
        <f t="shared" si="58"/>
        <v>0</v>
      </c>
      <c r="H508" s="17">
        <f t="shared" si="57"/>
        <v>0</v>
      </c>
    </row>
    <row r="509" spans="1:8" x14ac:dyDescent="0.2">
      <c r="A509" s="14"/>
      <c r="B509" s="15" t="s">
        <v>487</v>
      </c>
      <c r="C509" s="16">
        <v>23</v>
      </c>
      <c r="D509" s="16">
        <v>53</v>
      </c>
      <c r="E509" s="17">
        <f t="shared" si="55"/>
        <v>2.6766906792975433E-4</v>
      </c>
      <c r="F509" s="17">
        <f t="shared" si="56"/>
        <v>5.701622272903309E-4</v>
      </c>
      <c r="G509" s="17">
        <f t="shared" si="58"/>
        <v>1.3043478260869565</v>
      </c>
      <c r="H509" s="17">
        <f t="shared" si="57"/>
        <v>3.4913356686489693E-4</v>
      </c>
    </row>
    <row r="510" spans="1:8" x14ac:dyDescent="0.2">
      <c r="A510" s="14"/>
      <c r="B510" s="15" t="s">
        <v>488</v>
      </c>
      <c r="C510" s="16">
        <v>1331</v>
      </c>
      <c r="D510" s="16">
        <v>3039</v>
      </c>
      <c r="E510" s="17">
        <f t="shared" si="55"/>
        <v>1.5489892583239261E-2</v>
      </c>
      <c r="F510" s="17">
        <f t="shared" si="56"/>
        <v>3.2692886957270108E-2</v>
      </c>
      <c r="G510" s="17">
        <f t="shared" si="58"/>
        <v>1.2832456799398948</v>
      </c>
      <c r="H510" s="17">
        <f t="shared" si="57"/>
        <v>1.9877337740174798E-2</v>
      </c>
    </row>
    <row r="511" spans="1:8" x14ac:dyDescent="0.2">
      <c r="A511" s="14"/>
      <c r="B511" s="15" t="s">
        <v>489</v>
      </c>
      <c r="C511" s="16">
        <v>211</v>
      </c>
      <c r="D511" s="16">
        <v>199</v>
      </c>
      <c r="E511" s="17">
        <f t="shared" si="55"/>
        <v>2.4555727536164419E-3</v>
      </c>
      <c r="F511" s="17">
        <f t="shared" si="56"/>
        <v>2.1407977968070915E-3</v>
      </c>
      <c r="G511" s="17">
        <f t="shared" si="58"/>
        <v>-5.6872037914691941E-2</v>
      </c>
      <c r="H511" s="17">
        <f t="shared" si="57"/>
        <v>-1.3965342674595877E-4</v>
      </c>
    </row>
    <row r="512" spans="1:8" ht="38.25" x14ac:dyDescent="0.2">
      <c r="A512" s="14"/>
      <c r="B512" s="15" t="s">
        <v>490</v>
      </c>
      <c r="C512" s="16">
        <v>14</v>
      </c>
      <c r="D512" s="16">
        <v>57</v>
      </c>
      <c r="E512" s="17">
        <f t="shared" si="55"/>
        <v>1.6292899787028525E-4</v>
      </c>
      <c r="F512" s="17">
        <f t="shared" si="56"/>
        <v>6.1319333878394084E-4</v>
      </c>
      <c r="G512" s="17">
        <f t="shared" si="58"/>
        <v>3.0714285714285716</v>
      </c>
      <c r="H512" s="17">
        <f t="shared" si="57"/>
        <v>5.0042477917301904E-4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50</v>
      </c>
      <c r="D514" s="16">
        <v>63</v>
      </c>
      <c r="E514" s="17">
        <f t="shared" si="55"/>
        <v>5.8188927810816154E-4</v>
      </c>
      <c r="F514" s="17">
        <f t="shared" si="56"/>
        <v>6.7774000602435563E-4</v>
      </c>
      <c r="G514" s="17">
        <f t="shared" si="58"/>
        <v>0.26</v>
      </c>
      <c r="H514" s="17">
        <f t="shared" si="57"/>
        <v>1.51291212308122E-4</v>
      </c>
    </row>
    <row r="515" spans="1:8" ht="25.5" x14ac:dyDescent="0.2">
      <c r="A515" s="14"/>
      <c r="B515" s="15" t="s">
        <v>493</v>
      </c>
      <c r="C515" s="16">
        <v>258</v>
      </c>
      <c r="D515" s="16">
        <v>122</v>
      </c>
      <c r="E515" s="17">
        <f t="shared" si="55"/>
        <v>3.0025486750381138E-3</v>
      </c>
      <c r="F515" s="17">
        <f t="shared" si="56"/>
        <v>1.3124489005551013E-3</v>
      </c>
      <c r="G515" s="17">
        <f t="shared" si="58"/>
        <v>-0.52713178294573648</v>
      </c>
      <c r="H515" s="17">
        <f t="shared" si="57"/>
        <v>-1.5827388364541997E-3</v>
      </c>
    </row>
    <row r="516" spans="1:8" x14ac:dyDescent="0.2">
      <c r="A516" s="14"/>
      <c r="B516" s="15" t="s">
        <v>494</v>
      </c>
      <c r="C516" s="16">
        <v>235</v>
      </c>
      <c r="D516" s="16">
        <v>49</v>
      </c>
      <c r="E516" s="17">
        <f t="shared" si="55"/>
        <v>2.7348796071083596E-3</v>
      </c>
      <c r="F516" s="17">
        <f t="shared" si="56"/>
        <v>5.2713111579672108E-4</v>
      </c>
      <c r="G516" s="17">
        <f t="shared" si="58"/>
        <v>-0.79148936170212769</v>
      </c>
      <c r="H516" s="17">
        <f t="shared" si="57"/>
        <v>-2.1646281145623614E-3</v>
      </c>
    </row>
    <row r="517" spans="1:8" ht="25.5" x14ac:dyDescent="0.2">
      <c r="A517" s="14"/>
      <c r="B517" s="15" t="s">
        <v>495</v>
      </c>
      <c r="C517" s="16">
        <v>513</v>
      </c>
      <c r="D517" s="16">
        <v>473</v>
      </c>
      <c r="E517" s="17">
        <f t="shared" si="55"/>
        <v>5.9701839933897381E-3</v>
      </c>
      <c r="F517" s="17">
        <f t="shared" si="56"/>
        <v>5.0884289341193685E-3</v>
      </c>
      <c r="G517" s="17">
        <f t="shared" si="58"/>
        <v>-7.7972709551656916E-2</v>
      </c>
      <c r="H517" s="17">
        <f t="shared" si="57"/>
        <v>-4.6551142248652926E-4</v>
      </c>
    </row>
    <row r="518" spans="1:8" ht="25.5" x14ac:dyDescent="0.2">
      <c r="A518" s="14"/>
      <c r="B518" s="15" t="s">
        <v>496</v>
      </c>
      <c r="C518" s="16">
        <v>0</v>
      </c>
      <c r="D518" s="16">
        <v>4</v>
      </c>
      <c r="E518" s="17" t="str">
        <f t="shared" si="55"/>
        <v/>
      </c>
      <c r="F518" s="17">
        <f t="shared" si="56"/>
        <v>4.3031111493609879E-5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1</v>
      </c>
      <c r="D519" s="16">
        <v>0</v>
      </c>
      <c r="E519" s="17">
        <f t="shared" si="55"/>
        <v>1.1637785562163232E-5</v>
      </c>
      <c r="F519" s="17" t="str">
        <f t="shared" si="56"/>
        <v/>
      </c>
      <c r="G519" s="17">
        <f t="shared" si="58"/>
        <v>-1</v>
      </c>
      <c r="H519" s="17">
        <f t="shared" si="57"/>
        <v>-1.1637785562163232E-5</v>
      </c>
    </row>
    <row r="520" spans="1:8" ht="25.5" x14ac:dyDescent="0.2">
      <c r="A520" s="14"/>
      <c r="B520" s="15" t="s">
        <v>498</v>
      </c>
      <c r="C520" s="16">
        <v>163</v>
      </c>
      <c r="D520" s="16">
        <v>3</v>
      </c>
      <c r="E520" s="17">
        <f t="shared" si="55"/>
        <v>1.8969590466326068E-3</v>
      </c>
      <c r="F520" s="17">
        <f t="shared" si="56"/>
        <v>3.2273333620207409E-5</v>
      </c>
      <c r="G520" s="17">
        <f t="shared" si="58"/>
        <v>-0.98159509202453987</v>
      </c>
      <c r="H520" s="17">
        <f t="shared" si="57"/>
        <v>-1.8620456899461171E-3</v>
      </c>
    </row>
    <row r="521" spans="1:8" x14ac:dyDescent="0.2">
      <c r="A521" s="14"/>
      <c r="B521" s="15" t="s">
        <v>499</v>
      </c>
      <c r="C521" s="16">
        <v>6</v>
      </c>
      <c r="D521" s="16">
        <v>9</v>
      </c>
      <c r="E521" s="17">
        <f t="shared" si="55"/>
        <v>6.9826713372979387E-5</v>
      </c>
      <c r="F521" s="17">
        <f t="shared" si="56"/>
        <v>9.6820000860622227E-5</v>
      </c>
      <c r="G521" s="17">
        <f t="shared" si="58"/>
        <v>0.5</v>
      </c>
      <c r="H521" s="17">
        <f t="shared" si="57"/>
        <v>3.4913356686489693E-5</v>
      </c>
    </row>
    <row r="522" spans="1:8" ht="25.5" x14ac:dyDescent="0.2">
      <c r="A522" s="14"/>
      <c r="B522" s="15" t="s">
        <v>500</v>
      </c>
      <c r="C522" s="16">
        <v>2</v>
      </c>
      <c r="D522" s="16">
        <v>3</v>
      </c>
      <c r="E522" s="17">
        <f t="shared" si="55"/>
        <v>2.3275571124326465E-5</v>
      </c>
      <c r="F522" s="17">
        <f t="shared" si="56"/>
        <v>3.2273333620207409E-5</v>
      </c>
      <c r="G522" s="17">
        <f t="shared" si="58"/>
        <v>0.5</v>
      </c>
      <c r="H522" s="17">
        <f t="shared" si="57"/>
        <v>1.1637785562163232E-5</v>
      </c>
    </row>
    <row r="523" spans="1:8" ht="25.5" x14ac:dyDescent="0.2">
      <c r="A523" s="14"/>
      <c r="B523" s="15" t="s">
        <v>501</v>
      </c>
      <c r="C523" s="16">
        <v>3</v>
      </c>
      <c r="D523" s="16">
        <v>7</v>
      </c>
      <c r="E523" s="17">
        <f t="shared" si="55"/>
        <v>3.4913356686489693E-5</v>
      </c>
      <c r="F523" s="17">
        <f t="shared" si="56"/>
        <v>7.5304445113817288E-5</v>
      </c>
      <c r="G523" s="17">
        <f t="shared" si="58"/>
        <v>1.3333333333333333</v>
      </c>
      <c r="H523" s="17">
        <f t="shared" si="57"/>
        <v>4.6551142248652922E-5</v>
      </c>
    </row>
    <row r="524" spans="1:8" ht="25.5" x14ac:dyDescent="0.2">
      <c r="A524" s="14"/>
      <c r="B524" s="15" t="s">
        <v>502</v>
      </c>
      <c r="C524" s="16">
        <v>22</v>
      </c>
      <c r="D524" s="16">
        <v>20</v>
      </c>
      <c r="E524" s="17">
        <f t="shared" si="55"/>
        <v>2.560312823675911E-4</v>
      </c>
      <c r="F524" s="17">
        <f t="shared" si="56"/>
        <v>2.1515555746804939E-4</v>
      </c>
      <c r="G524" s="17">
        <f t="shared" si="58"/>
        <v>-9.0909090909090912E-2</v>
      </c>
      <c r="H524" s="17">
        <f t="shared" si="57"/>
        <v>-2.3275571124326465E-5</v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3</v>
      </c>
      <c r="D526" s="16">
        <v>26</v>
      </c>
      <c r="E526" s="17">
        <f t="shared" si="55"/>
        <v>3.4913356686489693E-5</v>
      </c>
      <c r="F526" s="17">
        <f t="shared" si="56"/>
        <v>2.7970222470846424E-4</v>
      </c>
      <c r="G526" s="17">
        <f t="shared" si="58"/>
        <v>7.666666666666667</v>
      </c>
      <c r="H526" s="17">
        <f t="shared" si="57"/>
        <v>2.6766906792975433E-4</v>
      </c>
    </row>
    <row r="527" spans="1:8" x14ac:dyDescent="0.2">
      <c r="A527" s="14"/>
      <c r="B527" s="15" t="s">
        <v>505</v>
      </c>
      <c r="C527" s="16">
        <v>0</v>
      </c>
      <c r="D527" s="16">
        <v>16</v>
      </c>
      <c r="E527" s="17" t="str">
        <f t="shared" si="55"/>
        <v/>
      </c>
      <c r="F527" s="17">
        <f t="shared" si="56"/>
        <v>1.7212444597443951E-4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17</v>
      </c>
      <c r="D528" s="16">
        <v>36</v>
      </c>
      <c r="E528" s="17">
        <f t="shared" si="55"/>
        <v>1.9784235455677494E-4</v>
      </c>
      <c r="F528" s="17">
        <f t="shared" si="56"/>
        <v>3.8728000344248891E-4</v>
      </c>
      <c r="G528" s="17">
        <f t="shared" si="58"/>
        <v>1.1176470588235294</v>
      </c>
      <c r="H528" s="17">
        <f t="shared" si="57"/>
        <v>2.2111792568110141E-4</v>
      </c>
    </row>
    <row r="529" spans="1:8" x14ac:dyDescent="0.2">
      <c r="A529" s="14"/>
      <c r="B529" s="15" t="s">
        <v>507</v>
      </c>
      <c r="C529" s="16">
        <v>48</v>
      </c>
      <c r="D529" s="16">
        <v>23</v>
      </c>
      <c r="E529" s="17">
        <f t="shared" si="55"/>
        <v>5.5861370698383509E-4</v>
      </c>
      <c r="F529" s="17">
        <f t="shared" si="56"/>
        <v>2.4742889108825679E-4</v>
      </c>
      <c r="G529" s="17">
        <f t="shared" si="58"/>
        <v>-0.52083333333333337</v>
      </c>
      <c r="H529" s="17">
        <f t="shared" si="57"/>
        <v>-2.9094463905408082E-4</v>
      </c>
    </row>
    <row r="530" spans="1:8" ht="25.5" x14ac:dyDescent="0.2">
      <c r="A530" s="14"/>
      <c r="B530" s="15" t="s">
        <v>508</v>
      </c>
      <c r="C530" s="16">
        <v>142</v>
      </c>
      <c r="D530" s="16">
        <v>74</v>
      </c>
      <c r="E530" s="17">
        <f t="shared" si="55"/>
        <v>1.6525655498271789E-3</v>
      </c>
      <c r="F530" s="17">
        <f t="shared" si="56"/>
        <v>7.9607556263178278E-4</v>
      </c>
      <c r="G530" s="17">
        <f t="shared" si="58"/>
        <v>-0.47887323943661969</v>
      </c>
      <c r="H530" s="17">
        <f t="shared" si="57"/>
        <v>-7.9136941822709975E-4</v>
      </c>
    </row>
    <row r="531" spans="1:8" x14ac:dyDescent="0.2">
      <c r="A531" s="14"/>
      <c r="B531" s="15" t="s">
        <v>509</v>
      </c>
      <c r="C531" s="16">
        <v>10</v>
      </c>
      <c r="D531" s="16">
        <v>3</v>
      </c>
      <c r="E531" s="17">
        <f t="shared" si="55"/>
        <v>1.1637785562163232E-4</v>
      </c>
      <c r="F531" s="17">
        <f t="shared" si="56"/>
        <v>3.2273333620207409E-5</v>
      </c>
      <c r="G531" s="17">
        <f t="shared" si="58"/>
        <v>-0.7</v>
      </c>
      <c r="H531" s="17">
        <f t="shared" si="57"/>
        <v>-8.1464498935142623E-5</v>
      </c>
    </row>
    <row r="532" spans="1:8" x14ac:dyDescent="0.2">
      <c r="A532" s="14"/>
      <c r="B532" s="15" t="s">
        <v>510</v>
      </c>
      <c r="C532" s="16">
        <v>207</v>
      </c>
      <c r="D532" s="16">
        <v>251</v>
      </c>
      <c r="E532" s="17">
        <f t="shared" si="55"/>
        <v>2.4090216113677888E-3</v>
      </c>
      <c r="F532" s="17">
        <f t="shared" si="56"/>
        <v>2.70020224622402E-3</v>
      </c>
      <c r="G532" s="17">
        <f t="shared" si="58"/>
        <v>0.21256038647342995</v>
      </c>
      <c r="H532" s="17">
        <f t="shared" si="57"/>
        <v>5.1206256473518221E-4</v>
      </c>
    </row>
    <row r="533" spans="1:8" x14ac:dyDescent="0.2">
      <c r="A533" s="14"/>
      <c r="B533" s="15" t="s">
        <v>511</v>
      </c>
      <c r="C533" s="16">
        <v>0</v>
      </c>
      <c r="D533" s="16">
        <v>2</v>
      </c>
      <c r="E533" s="17" t="str">
        <f t="shared" si="55"/>
        <v/>
      </c>
      <c r="F533" s="17">
        <f t="shared" si="56"/>
        <v>2.1515555746804939E-5</v>
      </c>
      <c r="G533" s="17">
        <f t="shared" si="58"/>
        <v>1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50</v>
      </c>
      <c r="D534" s="16">
        <v>39</v>
      </c>
      <c r="E534" s="17">
        <f t="shared" si="55"/>
        <v>5.8188927810816154E-4</v>
      </c>
      <c r="F534" s="17">
        <f t="shared" si="56"/>
        <v>4.195533370626963E-4</v>
      </c>
      <c r="G534" s="17">
        <f t="shared" si="58"/>
        <v>-0.22</v>
      </c>
      <c r="H534" s="17">
        <f t="shared" si="57"/>
        <v>-1.2801564118379555E-4</v>
      </c>
    </row>
    <row r="535" spans="1:8" x14ac:dyDescent="0.2">
      <c r="A535" s="14"/>
      <c r="B535" s="15" t="s">
        <v>513</v>
      </c>
      <c r="C535" s="16">
        <v>1192</v>
      </c>
      <c r="D535" s="16">
        <v>409</v>
      </c>
      <c r="E535" s="17">
        <f t="shared" si="55"/>
        <v>1.3872240390098572E-2</v>
      </c>
      <c r="F535" s="17">
        <f t="shared" si="56"/>
        <v>4.3999311502216105E-3</v>
      </c>
      <c r="G535" s="17">
        <f t="shared" si="58"/>
        <v>-0.65687919463087252</v>
      </c>
      <c r="H535" s="17">
        <f t="shared" si="57"/>
        <v>-9.1123860951738116E-3</v>
      </c>
    </row>
    <row r="536" spans="1:8" ht="25.5" x14ac:dyDescent="0.2">
      <c r="A536" s="14"/>
      <c r="B536" s="15" t="s">
        <v>514</v>
      </c>
      <c r="C536" s="16">
        <v>12</v>
      </c>
      <c r="D536" s="16">
        <v>8</v>
      </c>
      <c r="E536" s="17">
        <f t="shared" si="55"/>
        <v>1.3965342674595877E-4</v>
      </c>
      <c r="F536" s="17">
        <f t="shared" si="56"/>
        <v>8.6062222987219757E-5</v>
      </c>
      <c r="G536" s="17">
        <f t="shared" si="58"/>
        <v>-0.33333333333333331</v>
      </c>
      <c r="H536" s="17">
        <f t="shared" si="57"/>
        <v>-4.6551142248652922E-5</v>
      </c>
    </row>
    <row r="537" spans="1:8" x14ac:dyDescent="0.2">
      <c r="A537" s="14"/>
      <c r="B537" s="15" t="s">
        <v>515</v>
      </c>
      <c r="C537" s="16">
        <v>261</v>
      </c>
      <c r="D537" s="16">
        <v>14</v>
      </c>
      <c r="E537" s="17">
        <f t="shared" si="55"/>
        <v>3.0374620317246033E-3</v>
      </c>
      <c r="F537" s="17">
        <f t="shared" si="56"/>
        <v>1.5060889022763458E-4</v>
      </c>
      <c r="G537" s="17">
        <f t="shared" si="58"/>
        <v>-0.94636015325670497</v>
      </c>
      <c r="H537" s="17">
        <f t="shared" si="57"/>
        <v>-2.8745330338543181E-3</v>
      </c>
    </row>
    <row r="538" spans="1:8" x14ac:dyDescent="0.2">
      <c r="A538" s="14"/>
      <c r="B538" s="15" t="s">
        <v>516</v>
      </c>
      <c r="C538" s="16">
        <v>543</v>
      </c>
      <c r="D538" s="16">
        <v>512</v>
      </c>
      <c r="E538" s="17">
        <f t="shared" si="55"/>
        <v>6.3193175602546349E-3</v>
      </c>
      <c r="F538" s="17">
        <f t="shared" si="56"/>
        <v>5.5079822711820645E-3</v>
      </c>
      <c r="G538" s="17">
        <f t="shared" si="58"/>
        <v>-5.70902394106814E-2</v>
      </c>
      <c r="H538" s="17">
        <f t="shared" si="57"/>
        <v>-3.6077135242706021E-4</v>
      </c>
    </row>
    <row r="539" spans="1:8" x14ac:dyDescent="0.2">
      <c r="A539" s="14"/>
      <c r="B539" s="15" t="s">
        <v>517</v>
      </c>
      <c r="C539" s="16">
        <v>323</v>
      </c>
      <c r="D539" s="16">
        <v>532</v>
      </c>
      <c r="E539" s="17">
        <f t="shared" si="55"/>
        <v>3.7590047365787236E-3</v>
      </c>
      <c r="F539" s="17">
        <f t="shared" si="56"/>
        <v>5.7231378286501143E-3</v>
      </c>
      <c r="G539" s="17">
        <f t="shared" si="58"/>
        <v>0.6470588235294118</v>
      </c>
      <c r="H539" s="17">
        <f t="shared" si="57"/>
        <v>2.4322971824921155E-3</v>
      </c>
    </row>
    <row r="540" spans="1:8" x14ac:dyDescent="0.2">
      <c r="A540" s="14"/>
      <c r="B540" s="15" t="s">
        <v>518</v>
      </c>
      <c r="C540" s="16">
        <v>4</v>
      </c>
      <c r="D540" s="16">
        <v>7</v>
      </c>
      <c r="E540" s="17">
        <f t="shared" si="55"/>
        <v>4.6551142248652929E-5</v>
      </c>
      <c r="F540" s="17">
        <f t="shared" si="56"/>
        <v>7.5304445113817288E-5</v>
      </c>
      <c r="G540" s="17">
        <f t="shared" si="58"/>
        <v>0.75</v>
      </c>
      <c r="H540" s="17">
        <f t="shared" si="57"/>
        <v>3.4913356686489693E-5</v>
      </c>
    </row>
    <row r="541" spans="1:8" x14ac:dyDescent="0.2">
      <c r="A541" s="14"/>
      <c r="B541" s="15" t="s">
        <v>519</v>
      </c>
      <c r="C541" s="16">
        <v>26</v>
      </c>
      <c r="D541" s="16">
        <v>29</v>
      </c>
      <c r="E541" s="17">
        <f t="shared" ref="E541:E576" si="59">+IF(C541=0,"",C541/C$349)</f>
        <v>3.0258242461624405E-4</v>
      </c>
      <c r="F541" s="17">
        <f t="shared" ref="F541:F576" si="60">+IF(D541=0,"",D541/D$349)</f>
        <v>3.1197555832867163E-4</v>
      </c>
      <c r="G541" s="17">
        <f t="shared" si="58"/>
        <v>0.11538461538461539</v>
      </c>
      <c r="H541" s="17">
        <f t="shared" ref="H541:H576" si="61">+IF(OR(AND(E541=""),(G541="")),"",E541*G541)</f>
        <v>3.49133566864897E-5</v>
      </c>
    </row>
    <row r="542" spans="1:8" x14ac:dyDescent="0.2">
      <c r="A542" s="14"/>
      <c r="B542" s="15" t="s">
        <v>520</v>
      </c>
      <c r="C542" s="16">
        <v>33</v>
      </c>
      <c r="D542" s="16">
        <v>38</v>
      </c>
      <c r="E542" s="17">
        <f t="shared" si="59"/>
        <v>3.8404692355138665E-4</v>
      </c>
      <c r="F542" s="17">
        <f t="shared" si="60"/>
        <v>4.0879555918929387E-4</v>
      </c>
      <c r="G542" s="17">
        <f t="shared" ref="G542:G576" si="62">+IF(AND(C542=0,D542=0)," ",IF(C542=0,1,IF(D542=0,-1,(D542-C542)/C542)))</f>
        <v>0.15151515151515152</v>
      </c>
      <c r="H542" s="17">
        <f t="shared" si="61"/>
        <v>5.8188927810816165E-5</v>
      </c>
    </row>
    <row r="543" spans="1:8" x14ac:dyDescent="0.2">
      <c r="A543" s="14"/>
      <c r="B543" s="15" t="s">
        <v>521</v>
      </c>
      <c r="C543" s="16">
        <v>4</v>
      </c>
      <c r="D543" s="16">
        <v>3</v>
      </c>
      <c r="E543" s="17">
        <f t="shared" si="59"/>
        <v>4.6551142248652929E-5</v>
      </c>
      <c r="F543" s="17">
        <f t="shared" si="60"/>
        <v>3.2273333620207409E-5</v>
      </c>
      <c r="G543" s="17">
        <f t="shared" si="62"/>
        <v>-0.25</v>
      </c>
      <c r="H543" s="17">
        <f t="shared" si="61"/>
        <v>-1.1637785562163232E-5</v>
      </c>
    </row>
    <row r="544" spans="1:8" x14ac:dyDescent="0.2">
      <c r="A544" s="14"/>
      <c r="B544" s="15" t="s">
        <v>522</v>
      </c>
      <c r="C544" s="16">
        <v>7</v>
      </c>
      <c r="D544" s="16">
        <v>13</v>
      </c>
      <c r="E544" s="17">
        <f t="shared" si="59"/>
        <v>8.1464498935142623E-5</v>
      </c>
      <c r="F544" s="17">
        <f t="shared" si="60"/>
        <v>1.3985111235423212E-4</v>
      </c>
      <c r="G544" s="17">
        <f t="shared" si="62"/>
        <v>0.8571428571428571</v>
      </c>
      <c r="H544" s="17">
        <f t="shared" si="61"/>
        <v>6.9826713372979387E-5</v>
      </c>
    </row>
    <row r="545" spans="1:8" x14ac:dyDescent="0.2">
      <c r="A545" s="14"/>
      <c r="B545" s="15" t="s">
        <v>523</v>
      </c>
      <c r="C545" s="16">
        <v>3</v>
      </c>
      <c r="D545" s="16">
        <v>1</v>
      </c>
      <c r="E545" s="17">
        <f t="shared" si="59"/>
        <v>3.4913356686489693E-5</v>
      </c>
      <c r="F545" s="17">
        <f t="shared" si="60"/>
        <v>1.075777787340247E-5</v>
      </c>
      <c r="G545" s="17">
        <f t="shared" si="62"/>
        <v>-0.66666666666666663</v>
      </c>
      <c r="H545" s="17">
        <f t="shared" si="61"/>
        <v>-2.3275571124326461E-5</v>
      </c>
    </row>
    <row r="546" spans="1:8" x14ac:dyDescent="0.2">
      <c r="A546" s="14"/>
      <c r="B546" s="15" t="s">
        <v>524</v>
      </c>
      <c r="C546" s="16">
        <v>6</v>
      </c>
      <c r="D546" s="16">
        <v>122</v>
      </c>
      <c r="E546" s="17">
        <f t="shared" si="59"/>
        <v>6.9826713372979387E-5</v>
      </c>
      <c r="F546" s="17">
        <f t="shared" si="60"/>
        <v>1.3124489005551013E-3</v>
      </c>
      <c r="G546" s="17">
        <f t="shared" si="62"/>
        <v>19.333333333333332</v>
      </c>
      <c r="H546" s="17">
        <f t="shared" si="61"/>
        <v>1.3499831252109346E-3</v>
      </c>
    </row>
    <row r="547" spans="1:8" x14ac:dyDescent="0.2">
      <c r="A547" s="14"/>
      <c r="B547" s="15" t="s">
        <v>525</v>
      </c>
      <c r="C547" s="16">
        <v>7</v>
      </c>
      <c r="D547" s="16">
        <v>0</v>
      </c>
      <c r="E547" s="17">
        <f t="shared" si="59"/>
        <v>8.1464498935142623E-5</v>
      </c>
      <c r="F547" s="17" t="str">
        <f t="shared" si="60"/>
        <v/>
      </c>
      <c r="G547" s="17">
        <f t="shared" si="62"/>
        <v>-1</v>
      </c>
      <c r="H547" s="17">
        <f t="shared" si="61"/>
        <v>-8.1464498935142623E-5</v>
      </c>
    </row>
    <row r="548" spans="1:8" ht="25.5" x14ac:dyDescent="0.2">
      <c r="A548" s="14"/>
      <c r="B548" s="15" t="s">
        <v>526</v>
      </c>
      <c r="C548" s="16">
        <v>368</v>
      </c>
      <c r="D548" s="16">
        <v>1521</v>
      </c>
      <c r="E548" s="17">
        <f t="shared" si="59"/>
        <v>4.2827050868760692E-3</v>
      </c>
      <c r="F548" s="17">
        <f t="shared" si="60"/>
        <v>1.6362580145445157E-2</v>
      </c>
      <c r="G548" s="17">
        <f t="shared" si="62"/>
        <v>3.1331521739130435</v>
      </c>
      <c r="H548" s="17">
        <f t="shared" si="61"/>
        <v>1.3418366753174206E-2</v>
      </c>
    </row>
    <row r="549" spans="1:8" ht="25.5" x14ac:dyDescent="0.2">
      <c r="A549" s="14"/>
      <c r="B549" s="15" t="s">
        <v>527</v>
      </c>
      <c r="C549" s="16">
        <v>17</v>
      </c>
      <c r="D549" s="16">
        <v>26</v>
      </c>
      <c r="E549" s="17">
        <f t="shared" si="59"/>
        <v>1.9784235455677494E-4</v>
      </c>
      <c r="F549" s="17">
        <f t="shared" si="60"/>
        <v>2.7970222470846424E-4</v>
      </c>
      <c r="G549" s="17">
        <f t="shared" si="62"/>
        <v>0.52941176470588236</v>
      </c>
      <c r="H549" s="17">
        <f t="shared" si="61"/>
        <v>1.0474007005946908E-4</v>
      </c>
    </row>
    <row r="550" spans="1:8" x14ac:dyDescent="0.2">
      <c r="A550" s="14"/>
      <c r="B550" s="15" t="s">
        <v>528</v>
      </c>
      <c r="C550" s="16">
        <v>3</v>
      </c>
      <c r="D550" s="16">
        <v>4</v>
      </c>
      <c r="E550" s="17">
        <f t="shared" si="59"/>
        <v>3.4913356686489693E-5</v>
      </c>
      <c r="F550" s="17">
        <f t="shared" si="60"/>
        <v>4.3031111493609879E-5</v>
      </c>
      <c r="G550" s="17">
        <f t="shared" si="62"/>
        <v>0.33333333333333331</v>
      </c>
      <c r="H550" s="17">
        <f t="shared" si="61"/>
        <v>1.1637785562163231E-5</v>
      </c>
    </row>
    <row r="551" spans="1:8" x14ac:dyDescent="0.2">
      <c r="A551" s="14"/>
      <c r="B551" s="15" t="s">
        <v>529</v>
      </c>
      <c r="C551" s="16">
        <v>93</v>
      </c>
      <c r="D551" s="16">
        <v>189</v>
      </c>
      <c r="E551" s="17">
        <f t="shared" si="59"/>
        <v>1.0823140572811805E-3</v>
      </c>
      <c r="F551" s="17">
        <f t="shared" si="60"/>
        <v>2.033220018073067E-3</v>
      </c>
      <c r="G551" s="17">
        <f t="shared" si="62"/>
        <v>1.032258064516129</v>
      </c>
      <c r="H551" s="17">
        <f t="shared" si="61"/>
        <v>1.1172274139676702E-3</v>
      </c>
    </row>
    <row r="552" spans="1:8" ht="25.5" x14ac:dyDescent="0.2">
      <c r="A552" s="14"/>
      <c r="B552" s="15" t="s">
        <v>530</v>
      </c>
      <c r="C552" s="16">
        <v>52</v>
      </c>
      <c r="D552" s="16">
        <v>56</v>
      </c>
      <c r="E552" s="17">
        <f t="shared" si="59"/>
        <v>6.0516484923248809E-4</v>
      </c>
      <c r="F552" s="17">
        <f t="shared" si="60"/>
        <v>6.024355609105383E-4</v>
      </c>
      <c r="G552" s="17">
        <f t="shared" si="62"/>
        <v>7.6923076923076927E-2</v>
      </c>
      <c r="H552" s="17">
        <f t="shared" si="61"/>
        <v>4.6551142248652936E-5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640</v>
      </c>
      <c r="D554" s="16">
        <v>985</v>
      </c>
      <c r="E554" s="17">
        <f t="shared" si="59"/>
        <v>7.4481827597844682E-3</v>
      </c>
      <c r="F554" s="17">
        <f t="shared" si="60"/>
        <v>1.0596411205301432E-2</v>
      </c>
      <c r="G554" s="17">
        <f t="shared" si="62"/>
        <v>0.5390625</v>
      </c>
      <c r="H554" s="17">
        <f t="shared" si="61"/>
        <v>4.0150360189463146E-3</v>
      </c>
    </row>
    <row r="555" spans="1:8" ht="25.5" x14ac:dyDescent="0.2">
      <c r="A555" s="14"/>
      <c r="B555" s="15" t="s">
        <v>533</v>
      </c>
      <c r="C555" s="16">
        <v>16</v>
      </c>
      <c r="D555" s="16">
        <v>5</v>
      </c>
      <c r="E555" s="17">
        <f t="shared" si="59"/>
        <v>1.8620456899461172E-4</v>
      </c>
      <c r="F555" s="17">
        <f t="shared" si="60"/>
        <v>5.3788889367012348E-5</v>
      </c>
      <c r="G555" s="17">
        <f t="shared" si="62"/>
        <v>-0.6875</v>
      </c>
      <c r="H555" s="17">
        <f t="shared" si="61"/>
        <v>-1.2801564118379555E-4</v>
      </c>
    </row>
    <row r="556" spans="1:8" x14ac:dyDescent="0.2">
      <c r="A556" s="14"/>
      <c r="B556" s="15" t="s">
        <v>534</v>
      </c>
      <c r="C556" s="16">
        <v>31</v>
      </c>
      <c r="D556" s="16">
        <v>70</v>
      </c>
      <c r="E556" s="17">
        <f t="shared" si="59"/>
        <v>3.6077135242706016E-4</v>
      </c>
      <c r="F556" s="17">
        <f t="shared" si="60"/>
        <v>7.5304445113817285E-4</v>
      </c>
      <c r="G556" s="17">
        <f t="shared" si="62"/>
        <v>1.2580645161290323</v>
      </c>
      <c r="H556" s="17">
        <f t="shared" si="61"/>
        <v>4.5387363692436599E-4</v>
      </c>
    </row>
    <row r="557" spans="1:8" x14ac:dyDescent="0.2">
      <c r="A557" s="14"/>
      <c r="B557" s="15" t="s">
        <v>535</v>
      </c>
      <c r="C557" s="16">
        <v>0</v>
      </c>
      <c r="D557" s="16">
        <v>4</v>
      </c>
      <c r="E557" s="17" t="str">
        <f t="shared" si="59"/>
        <v/>
      </c>
      <c r="F557" s="17">
        <f t="shared" si="60"/>
        <v>4.3031111493609879E-5</v>
      </c>
      <c r="G557" s="17">
        <f t="shared" si="62"/>
        <v>1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2.1515555746804939E-5</v>
      </c>
      <c r="G558" s="17">
        <f t="shared" si="62"/>
        <v>1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1351</v>
      </c>
      <c r="D559" s="16">
        <v>1421</v>
      </c>
      <c r="E559" s="17">
        <f t="shared" si="59"/>
        <v>1.5722648294482527E-2</v>
      </c>
      <c r="F559" s="17">
        <f t="shared" si="60"/>
        <v>1.5286802358104911E-2</v>
      </c>
      <c r="G559" s="17">
        <f t="shared" si="62"/>
        <v>5.181347150259067E-2</v>
      </c>
      <c r="H559" s="17">
        <f t="shared" si="61"/>
        <v>8.146449893514262E-4</v>
      </c>
    </row>
    <row r="560" spans="1:8" ht="25.5" x14ac:dyDescent="0.2">
      <c r="A560" s="14"/>
      <c r="B560" s="15" t="s">
        <v>538</v>
      </c>
      <c r="C560" s="16">
        <v>528</v>
      </c>
      <c r="D560" s="16">
        <v>618</v>
      </c>
      <c r="E560" s="17">
        <f t="shared" si="59"/>
        <v>6.1447507768221865E-3</v>
      </c>
      <c r="F560" s="17">
        <f t="shared" si="60"/>
        <v>6.6483067257627265E-3</v>
      </c>
      <c r="G560" s="17">
        <f t="shared" si="62"/>
        <v>0.17045454545454544</v>
      </c>
      <c r="H560" s="17">
        <f t="shared" si="61"/>
        <v>1.0474007005946907E-3</v>
      </c>
    </row>
    <row r="561" spans="1:8" x14ac:dyDescent="0.2">
      <c r="A561" s="14"/>
      <c r="B561" s="15" t="s">
        <v>539</v>
      </c>
      <c r="C561" s="16">
        <v>1361</v>
      </c>
      <c r="D561" s="16">
        <v>1524</v>
      </c>
      <c r="E561" s="17">
        <f t="shared" si="59"/>
        <v>1.5839026150104157E-2</v>
      </c>
      <c r="F561" s="17">
        <f t="shared" si="60"/>
        <v>1.6394853479065365E-2</v>
      </c>
      <c r="G561" s="17">
        <f t="shared" si="62"/>
        <v>0.11976487876561352</v>
      </c>
      <c r="H561" s="17">
        <f t="shared" si="61"/>
        <v>1.8969590466326068E-3</v>
      </c>
    </row>
    <row r="562" spans="1:8" x14ac:dyDescent="0.2">
      <c r="A562" s="14"/>
      <c r="B562" s="15" t="s">
        <v>540</v>
      </c>
      <c r="C562" s="16">
        <v>242</v>
      </c>
      <c r="D562" s="16">
        <v>104</v>
      </c>
      <c r="E562" s="17">
        <f t="shared" si="59"/>
        <v>2.8163441060435022E-3</v>
      </c>
      <c r="F562" s="17">
        <f t="shared" si="60"/>
        <v>1.118808898833857E-3</v>
      </c>
      <c r="G562" s="17">
        <f t="shared" si="62"/>
        <v>-0.57024793388429751</v>
      </c>
      <c r="H562" s="17">
        <f t="shared" si="61"/>
        <v>-1.6060144075785261E-3</v>
      </c>
    </row>
    <row r="563" spans="1:8" x14ac:dyDescent="0.2">
      <c r="A563" s="14"/>
      <c r="B563" s="15" t="s">
        <v>541</v>
      </c>
      <c r="C563" s="16">
        <v>28</v>
      </c>
      <c r="D563" s="16">
        <v>16</v>
      </c>
      <c r="E563" s="17">
        <f t="shared" si="59"/>
        <v>3.2585799574057049E-4</v>
      </c>
      <c r="F563" s="17">
        <f t="shared" si="60"/>
        <v>1.7212444597443951E-4</v>
      </c>
      <c r="G563" s="17">
        <f t="shared" si="62"/>
        <v>-0.42857142857142855</v>
      </c>
      <c r="H563" s="17">
        <f t="shared" si="61"/>
        <v>-1.3965342674595877E-4</v>
      </c>
    </row>
    <row r="564" spans="1:8" x14ac:dyDescent="0.2">
      <c r="A564" s="14"/>
      <c r="B564" s="15" t="s">
        <v>542</v>
      </c>
      <c r="C564" s="16">
        <v>0</v>
      </c>
      <c r="D564" s="16">
        <v>20</v>
      </c>
      <c r="E564" s="17" t="str">
        <f t="shared" si="59"/>
        <v/>
      </c>
      <c r="F564" s="17">
        <f t="shared" si="60"/>
        <v>2.1515555746804939E-4</v>
      </c>
      <c r="G564" s="17">
        <f t="shared" si="62"/>
        <v>1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19</v>
      </c>
      <c r="D565" s="16">
        <v>46</v>
      </c>
      <c r="E565" s="17">
        <f t="shared" si="59"/>
        <v>2.2111792568110141E-4</v>
      </c>
      <c r="F565" s="17">
        <f t="shared" si="60"/>
        <v>4.9485778217651358E-4</v>
      </c>
      <c r="G565" s="17">
        <f t="shared" si="62"/>
        <v>1.4210526315789473</v>
      </c>
      <c r="H565" s="17">
        <f t="shared" si="61"/>
        <v>3.1422021017840727E-4</v>
      </c>
    </row>
    <row r="566" spans="1:8" x14ac:dyDescent="0.2">
      <c r="A566" s="14"/>
      <c r="B566" s="15" t="s">
        <v>544</v>
      </c>
      <c r="C566" s="16">
        <v>174</v>
      </c>
      <c r="D566" s="16">
        <v>10</v>
      </c>
      <c r="E566" s="17">
        <f t="shared" si="59"/>
        <v>2.0249746878164025E-3</v>
      </c>
      <c r="F566" s="17">
        <f t="shared" si="60"/>
        <v>1.075777787340247E-4</v>
      </c>
      <c r="G566" s="17">
        <f t="shared" si="62"/>
        <v>-0.94252873563218387</v>
      </c>
      <c r="H566" s="17">
        <f t="shared" si="61"/>
        <v>-1.9085968321947702E-3</v>
      </c>
    </row>
    <row r="567" spans="1:8" x14ac:dyDescent="0.2">
      <c r="A567" s="14"/>
      <c r="B567" s="15" t="s">
        <v>545</v>
      </c>
      <c r="C567" s="16">
        <v>60</v>
      </c>
      <c r="D567" s="16">
        <v>56</v>
      </c>
      <c r="E567" s="17">
        <f t="shared" si="59"/>
        <v>6.9826713372979387E-4</v>
      </c>
      <c r="F567" s="17">
        <f t="shared" si="60"/>
        <v>6.024355609105383E-4</v>
      </c>
      <c r="G567" s="17">
        <f t="shared" si="62"/>
        <v>-6.6666666666666666E-2</v>
      </c>
      <c r="H567" s="17">
        <f t="shared" si="61"/>
        <v>-4.6551142248652922E-5</v>
      </c>
    </row>
    <row r="568" spans="1:8" x14ac:dyDescent="0.2">
      <c r="A568" s="14"/>
      <c r="B568" s="15" t="s">
        <v>546</v>
      </c>
      <c r="C568" s="16">
        <v>722</v>
      </c>
      <c r="D568" s="16">
        <v>654</v>
      </c>
      <c r="E568" s="17">
        <f t="shared" si="59"/>
        <v>8.4024811758818541E-3</v>
      </c>
      <c r="F568" s="17">
        <f t="shared" si="60"/>
        <v>7.0355867292052152E-3</v>
      </c>
      <c r="G568" s="17">
        <f t="shared" si="62"/>
        <v>-9.4182825484764546E-2</v>
      </c>
      <c r="H568" s="17">
        <f t="shared" si="61"/>
        <v>-7.9136941822709986E-4</v>
      </c>
    </row>
    <row r="569" spans="1:8" x14ac:dyDescent="0.2">
      <c r="A569" s="14"/>
      <c r="B569" s="15" t="s">
        <v>547</v>
      </c>
      <c r="C569" s="16">
        <v>135</v>
      </c>
      <c r="D569" s="16">
        <v>141</v>
      </c>
      <c r="E569" s="17">
        <f t="shared" si="59"/>
        <v>1.5711010508920363E-3</v>
      </c>
      <c r="F569" s="17">
        <f t="shared" si="60"/>
        <v>1.5168466801497482E-3</v>
      </c>
      <c r="G569" s="17">
        <f t="shared" si="62"/>
        <v>4.4444444444444446E-2</v>
      </c>
      <c r="H569" s="17">
        <f t="shared" si="61"/>
        <v>6.98267133729794E-5</v>
      </c>
    </row>
    <row r="570" spans="1:8" x14ac:dyDescent="0.2">
      <c r="A570" s="14"/>
      <c r="B570" s="15" t="s">
        <v>548</v>
      </c>
      <c r="C570" s="16">
        <v>302</v>
      </c>
      <c r="D570" s="16">
        <v>459</v>
      </c>
      <c r="E570" s="17">
        <f t="shared" si="59"/>
        <v>3.5146112397732958E-3</v>
      </c>
      <c r="F570" s="17">
        <f t="shared" si="60"/>
        <v>4.9378200438917339E-3</v>
      </c>
      <c r="G570" s="17">
        <f t="shared" si="62"/>
        <v>0.51986754966887416</v>
      </c>
      <c r="H570" s="17">
        <f t="shared" si="61"/>
        <v>1.8271323332596273E-3</v>
      </c>
    </row>
    <row r="571" spans="1:8" ht="25.5" x14ac:dyDescent="0.2">
      <c r="A571" s="14"/>
      <c r="B571" s="15" t="s">
        <v>549</v>
      </c>
      <c r="C571" s="16">
        <v>5</v>
      </c>
      <c r="D571" s="16">
        <v>8</v>
      </c>
      <c r="E571" s="17">
        <f t="shared" si="59"/>
        <v>5.8188927810816158E-5</v>
      </c>
      <c r="F571" s="17">
        <f t="shared" si="60"/>
        <v>8.6062222987219757E-5</v>
      </c>
      <c r="G571" s="17">
        <f t="shared" si="62"/>
        <v>0.6</v>
      </c>
      <c r="H571" s="17">
        <f t="shared" si="61"/>
        <v>3.4913356686489693E-5</v>
      </c>
    </row>
    <row r="572" spans="1:8" x14ac:dyDescent="0.2">
      <c r="A572" s="14"/>
      <c r="B572" s="15" t="s">
        <v>550</v>
      </c>
      <c r="C572" s="16">
        <v>80</v>
      </c>
      <c r="D572" s="16">
        <v>79</v>
      </c>
      <c r="E572" s="17">
        <f t="shared" si="59"/>
        <v>9.3102284497305853E-4</v>
      </c>
      <c r="F572" s="17">
        <f t="shared" si="60"/>
        <v>8.4986445199879514E-4</v>
      </c>
      <c r="G572" s="17">
        <f t="shared" si="62"/>
        <v>-1.2500000000000001E-2</v>
      </c>
      <c r="H572" s="17">
        <f t="shared" si="61"/>
        <v>-1.1637785562163232E-5</v>
      </c>
    </row>
    <row r="573" spans="1:8" x14ac:dyDescent="0.2">
      <c r="A573" s="14"/>
      <c r="B573" s="15" t="s">
        <v>551</v>
      </c>
      <c r="C573" s="16">
        <v>32</v>
      </c>
      <c r="D573" s="16">
        <v>4</v>
      </c>
      <c r="E573" s="17">
        <f t="shared" si="59"/>
        <v>3.7240913798922343E-4</v>
      </c>
      <c r="F573" s="17">
        <f t="shared" si="60"/>
        <v>4.3031111493609879E-5</v>
      </c>
      <c r="G573" s="17">
        <f t="shared" si="62"/>
        <v>-0.875</v>
      </c>
      <c r="H573" s="17">
        <f t="shared" si="61"/>
        <v>-3.2585799574057049E-4</v>
      </c>
    </row>
    <row r="574" spans="1:8" x14ac:dyDescent="0.2">
      <c r="A574" s="14"/>
      <c r="B574" s="15" t="s">
        <v>552</v>
      </c>
      <c r="C574" s="16">
        <v>25</v>
      </c>
      <c r="D574" s="16">
        <v>69</v>
      </c>
      <c r="E574" s="17">
        <f t="shared" si="59"/>
        <v>2.9094463905408077E-4</v>
      </c>
      <c r="F574" s="17">
        <f t="shared" si="60"/>
        <v>7.4228667326477042E-4</v>
      </c>
      <c r="G574" s="17">
        <f t="shared" si="62"/>
        <v>1.76</v>
      </c>
      <c r="H574" s="17">
        <f t="shared" si="61"/>
        <v>5.1206256473518221E-4</v>
      </c>
    </row>
    <row r="575" spans="1:8" ht="25.5" x14ac:dyDescent="0.2">
      <c r="A575" s="14"/>
      <c r="B575" s="15" t="s">
        <v>553</v>
      </c>
      <c r="C575" s="16">
        <v>4</v>
      </c>
      <c r="D575" s="16">
        <v>1</v>
      </c>
      <c r="E575" s="17">
        <f t="shared" si="59"/>
        <v>4.6551142248652929E-5</v>
      </c>
      <c r="F575" s="17">
        <f t="shared" si="60"/>
        <v>1.075777787340247E-5</v>
      </c>
      <c r="G575" s="17">
        <f t="shared" si="62"/>
        <v>-0.75</v>
      </c>
      <c r="H575" s="17">
        <f t="shared" si="61"/>
        <v>-3.4913356686489693E-5</v>
      </c>
    </row>
    <row r="576" spans="1:8" ht="25.5" x14ac:dyDescent="0.2">
      <c r="A576" s="14"/>
      <c r="B576" s="15" t="s">
        <v>554</v>
      </c>
      <c r="C576" s="16">
        <v>2</v>
      </c>
      <c r="D576" s="16">
        <v>0</v>
      </c>
      <c r="E576" s="17">
        <f t="shared" si="59"/>
        <v>2.3275571124326465E-5</v>
      </c>
      <c r="F576" s="17" t="str">
        <f t="shared" si="60"/>
        <v/>
      </c>
      <c r="G576" s="17">
        <f t="shared" si="62"/>
        <v>-1</v>
      </c>
      <c r="H576" s="17">
        <f t="shared" si="61"/>
        <v>-2.3275571124326465E-5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29103</v>
      </c>
      <c r="D582" s="20">
        <f>SUM(D583:D609)</f>
        <v>27234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-6.4220183486238536E-2</v>
      </c>
      <c r="H582" s="21">
        <f t="shared" ref="H582:H609" si="65">+IF(OR(AND(E582=""),(G582="")),"",E582*G582)</f>
        <v>-6.4220183486238536E-2</v>
      </c>
    </row>
    <row r="583" spans="1:8" x14ac:dyDescent="0.2">
      <c r="A583" s="14"/>
      <c r="B583" s="15" t="s">
        <v>555</v>
      </c>
      <c r="C583" s="16">
        <v>1183</v>
      </c>
      <c r="D583" s="16">
        <v>84</v>
      </c>
      <c r="E583" s="17">
        <f t="shared" si="63"/>
        <v>4.0648730371439373E-2</v>
      </c>
      <c r="F583" s="17">
        <f t="shared" si="64"/>
        <v>3.0843798193434676E-3</v>
      </c>
      <c r="G583" s="17">
        <f t="shared" ref="G583:G609" si="66">+IF(AND(C583=0,D583=0)," ",IF(C583=0,1,IF(D583=0,-1,(D583-C583)/C583)))</f>
        <v>-0.92899408284023666</v>
      </c>
      <c r="H583" s="17">
        <f t="shared" si="65"/>
        <v>-3.7762429990035394E-2</v>
      </c>
    </row>
    <row r="584" spans="1:8" x14ac:dyDescent="0.2">
      <c r="A584" s="14"/>
      <c r="B584" s="15" t="s">
        <v>556</v>
      </c>
      <c r="C584" s="16">
        <v>871</v>
      </c>
      <c r="D584" s="16">
        <v>992</v>
      </c>
      <c r="E584" s="17">
        <f t="shared" si="63"/>
        <v>2.9928186097653162E-2</v>
      </c>
      <c r="F584" s="17">
        <f t="shared" si="64"/>
        <v>3.6425056914151425E-2</v>
      </c>
      <c r="G584" s="17">
        <f t="shared" si="66"/>
        <v>0.13892078071182548</v>
      </c>
      <c r="H584" s="17">
        <f t="shared" si="65"/>
        <v>4.1576469779747794E-3</v>
      </c>
    </row>
    <row r="585" spans="1:8" ht="25.5" x14ac:dyDescent="0.2">
      <c r="A585" s="14"/>
      <c r="B585" s="15" t="s">
        <v>557</v>
      </c>
      <c r="C585" s="16">
        <v>3102</v>
      </c>
      <c r="D585" s="16">
        <v>1466</v>
      </c>
      <c r="E585" s="17">
        <f t="shared" si="63"/>
        <v>0.10658694979898979</v>
      </c>
      <c r="F585" s="17">
        <f t="shared" si="64"/>
        <v>5.382977160901814E-2</v>
      </c>
      <c r="G585" s="17">
        <f t="shared" si="66"/>
        <v>-0.52740167633784651</v>
      </c>
      <c r="H585" s="17">
        <f t="shared" si="65"/>
        <v>-5.6214135999725107E-2</v>
      </c>
    </row>
    <row r="586" spans="1:8" x14ac:dyDescent="0.2">
      <c r="A586" s="14"/>
      <c r="B586" s="15" t="s">
        <v>558</v>
      </c>
      <c r="C586" s="16">
        <v>4347</v>
      </c>
      <c r="D586" s="16">
        <v>1901</v>
      </c>
      <c r="E586" s="17">
        <f t="shared" si="63"/>
        <v>0.14936604473765591</v>
      </c>
      <c r="F586" s="17">
        <f t="shared" si="64"/>
        <v>6.980245281633253E-2</v>
      </c>
      <c r="G586" s="17">
        <f t="shared" si="66"/>
        <v>-0.56268691051299746</v>
      </c>
      <c r="H586" s="17">
        <f t="shared" si="65"/>
        <v>-8.4046318248977764E-2</v>
      </c>
    </row>
    <row r="587" spans="1:8" x14ac:dyDescent="0.2">
      <c r="A587" s="14"/>
      <c r="B587" s="15" t="s">
        <v>559</v>
      </c>
      <c r="C587" s="16">
        <v>446</v>
      </c>
      <c r="D587" s="16">
        <v>263</v>
      </c>
      <c r="E587" s="17">
        <f t="shared" si="63"/>
        <v>1.5324880596502079E-2</v>
      </c>
      <c r="F587" s="17">
        <f t="shared" si="64"/>
        <v>9.6570463391349049E-3</v>
      </c>
      <c r="G587" s="17">
        <f t="shared" si="66"/>
        <v>-0.4103139013452915</v>
      </c>
      <c r="H587" s="17">
        <f t="shared" si="65"/>
        <v>-6.2880115452015259E-3</v>
      </c>
    </row>
    <row r="588" spans="1:8" x14ac:dyDescent="0.2">
      <c r="A588" s="14"/>
      <c r="B588" s="15" t="s">
        <v>560</v>
      </c>
      <c r="C588" s="16">
        <v>9</v>
      </c>
      <c r="D588" s="16">
        <v>23</v>
      </c>
      <c r="E588" s="17">
        <f t="shared" si="63"/>
        <v>3.0924646943614062E-4</v>
      </c>
      <c r="F588" s="17">
        <f t="shared" si="64"/>
        <v>8.4453256958213997E-4</v>
      </c>
      <c r="G588" s="17">
        <f t="shared" si="66"/>
        <v>1.5555555555555556</v>
      </c>
      <c r="H588" s="17">
        <f t="shared" si="65"/>
        <v>4.8105006356732985E-4</v>
      </c>
    </row>
    <row r="589" spans="1:8" x14ac:dyDescent="0.2">
      <c r="A589" s="14"/>
      <c r="B589" s="15" t="s">
        <v>561</v>
      </c>
      <c r="C589" s="16">
        <v>90</v>
      </c>
      <c r="D589" s="16">
        <v>238</v>
      </c>
      <c r="E589" s="17">
        <f t="shared" si="63"/>
        <v>3.0924646943614061E-3</v>
      </c>
      <c r="F589" s="17">
        <f t="shared" si="64"/>
        <v>8.7390761548064924E-3</v>
      </c>
      <c r="G589" s="17">
        <f t="shared" si="66"/>
        <v>1.6444444444444444</v>
      </c>
      <c r="H589" s="17">
        <f t="shared" si="65"/>
        <v>5.0853863862832006E-3</v>
      </c>
    </row>
    <row r="590" spans="1:8" x14ac:dyDescent="0.2">
      <c r="A590" s="14"/>
      <c r="B590" s="15" t="s">
        <v>562</v>
      </c>
      <c r="C590" s="16">
        <v>12</v>
      </c>
      <c r="D590" s="16">
        <v>11</v>
      </c>
      <c r="E590" s="17">
        <f t="shared" si="63"/>
        <v>4.1232862591485413E-4</v>
      </c>
      <c r="F590" s="17">
        <f t="shared" si="64"/>
        <v>4.0390688110450174E-4</v>
      </c>
      <c r="G590" s="17">
        <f t="shared" si="66"/>
        <v>-8.3333333333333329E-2</v>
      </c>
      <c r="H590" s="17">
        <f t="shared" si="65"/>
        <v>-3.4360718826237842E-5</v>
      </c>
    </row>
    <row r="591" spans="1:8" x14ac:dyDescent="0.2">
      <c r="A591" s="14"/>
      <c r="B591" s="15" t="s">
        <v>563</v>
      </c>
      <c r="C591" s="16">
        <v>41</v>
      </c>
      <c r="D591" s="16">
        <v>14</v>
      </c>
      <c r="E591" s="17">
        <f t="shared" si="63"/>
        <v>1.4087894718757517E-3</v>
      </c>
      <c r="F591" s="17">
        <f t="shared" si="64"/>
        <v>5.140633032239113E-4</v>
      </c>
      <c r="G591" s="17">
        <f t="shared" si="66"/>
        <v>-0.65853658536585369</v>
      </c>
      <c r="H591" s="17">
        <f t="shared" si="65"/>
        <v>-9.2773940830842192E-4</v>
      </c>
    </row>
    <row r="592" spans="1:8" ht="25.5" x14ac:dyDescent="0.2">
      <c r="A592" s="14"/>
      <c r="B592" s="15" t="s">
        <v>564</v>
      </c>
      <c r="C592" s="16">
        <v>432</v>
      </c>
      <c r="D592" s="16">
        <v>77</v>
      </c>
      <c r="E592" s="17">
        <f t="shared" si="63"/>
        <v>1.4843830532934749E-2</v>
      </c>
      <c r="F592" s="17">
        <f t="shared" si="64"/>
        <v>2.8273481677315122E-3</v>
      </c>
      <c r="G592" s="17">
        <f t="shared" si="66"/>
        <v>-0.8217592592592593</v>
      </c>
      <c r="H592" s="17">
        <f t="shared" si="65"/>
        <v>-1.2198055183314436E-2</v>
      </c>
    </row>
    <row r="593" spans="1:8" x14ac:dyDescent="0.2">
      <c r="A593" s="14"/>
      <c r="B593" s="15" t="s">
        <v>565</v>
      </c>
      <c r="C593" s="16">
        <v>243</v>
      </c>
      <c r="D593" s="16">
        <v>136</v>
      </c>
      <c r="E593" s="17">
        <f t="shared" si="63"/>
        <v>8.3496546747757958E-3</v>
      </c>
      <c r="F593" s="17">
        <f t="shared" si="64"/>
        <v>4.9937578027465668E-3</v>
      </c>
      <c r="G593" s="17">
        <f t="shared" si="66"/>
        <v>-0.44032921810699588</v>
      </c>
      <c r="H593" s="17">
        <f t="shared" si="65"/>
        <v>-3.6765969144074489E-3</v>
      </c>
    </row>
    <row r="594" spans="1:8" x14ac:dyDescent="0.2">
      <c r="A594" s="14"/>
      <c r="B594" s="15" t="s">
        <v>566</v>
      </c>
      <c r="C594" s="16">
        <v>4</v>
      </c>
      <c r="D594" s="16">
        <v>9</v>
      </c>
      <c r="E594" s="17">
        <f t="shared" si="63"/>
        <v>1.3744287530495137E-4</v>
      </c>
      <c r="F594" s="17">
        <f t="shared" si="64"/>
        <v>3.3046926635822867E-4</v>
      </c>
      <c r="G594" s="17">
        <f t="shared" si="66"/>
        <v>1.25</v>
      </c>
      <c r="H594" s="17">
        <f t="shared" si="65"/>
        <v>1.718035941311892E-4</v>
      </c>
    </row>
    <row r="595" spans="1:8" x14ac:dyDescent="0.2">
      <c r="A595" s="14"/>
      <c r="B595" s="15" t="s">
        <v>567</v>
      </c>
      <c r="C595" s="16">
        <v>0</v>
      </c>
      <c r="D595" s="16">
        <v>201</v>
      </c>
      <c r="E595" s="17" t="str">
        <f t="shared" si="63"/>
        <v/>
      </c>
      <c r="F595" s="17">
        <f t="shared" si="64"/>
        <v>7.3804802820004404E-3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6</v>
      </c>
      <c r="D596" s="16">
        <v>10</v>
      </c>
      <c r="E596" s="17">
        <f t="shared" si="63"/>
        <v>2.0616431295742706E-4</v>
      </c>
      <c r="F596" s="17">
        <f t="shared" si="64"/>
        <v>3.6718807373136521E-4</v>
      </c>
      <c r="G596" s="17">
        <f t="shared" si="66"/>
        <v>0.66666666666666663</v>
      </c>
      <c r="H596" s="17">
        <f t="shared" si="65"/>
        <v>1.3744287530495137E-4</v>
      </c>
    </row>
    <row r="597" spans="1:8" ht="25.5" x14ac:dyDescent="0.2">
      <c r="A597" s="14"/>
      <c r="B597" s="15" t="s">
        <v>569</v>
      </c>
      <c r="C597" s="16">
        <v>1874</v>
      </c>
      <c r="D597" s="16">
        <v>2051</v>
      </c>
      <c r="E597" s="17">
        <f t="shared" si="63"/>
        <v>6.4391987080369723E-2</v>
      </c>
      <c r="F597" s="17">
        <f t="shared" si="64"/>
        <v>7.5310273922303009E-2</v>
      </c>
      <c r="G597" s="17">
        <f t="shared" si="66"/>
        <v>9.4450373532550688E-2</v>
      </c>
      <c r="H597" s="17">
        <f t="shared" si="65"/>
        <v>6.0818472322440986E-3</v>
      </c>
    </row>
    <row r="598" spans="1:8" x14ac:dyDescent="0.2">
      <c r="A598" s="14"/>
      <c r="B598" s="15" t="s">
        <v>570</v>
      </c>
      <c r="C598" s="16">
        <v>769</v>
      </c>
      <c r="D598" s="16">
        <v>616</v>
      </c>
      <c r="E598" s="17">
        <f t="shared" si="63"/>
        <v>2.6423392777376903E-2</v>
      </c>
      <c r="F598" s="17">
        <f t="shared" si="64"/>
        <v>2.2618785341852098E-2</v>
      </c>
      <c r="G598" s="17">
        <f t="shared" si="66"/>
        <v>-0.19895968790637192</v>
      </c>
      <c r="H598" s="17">
        <f t="shared" si="65"/>
        <v>-5.2571899804143901E-3</v>
      </c>
    </row>
    <row r="599" spans="1:8" x14ac:dyDescent="0.2">
      <c r="A599" s="14"/>
      <c r="B599" s="15" t="s">
        <v>571</v>
      </c>
      <c r="C599" s="16">
        <v>215</v>
      </c>
      <c r="D599" s="16">
        <v>228</v>
      </c>
      <c r="E599" s="17">
        <f t="shared" si="63"/>
        <v>7.3875545476411366E-3</v>
      </c>
      <c r="F599" s="17">
        <f t="shared" si="64"/>
        <v>8.3718880810751267E-3</v>
      </c>
      <c r="G599" s="17">
        <f t="shared" si="66"/>
        <v>6.0465116279069767E-2</v>
      </c>
      <c r="H599" s="17">
        <f t="shared" si="65"/>
        <v>4.4668934474109196E-4</v>
      </c>
    </row>
    <row r="600" spans="1:8" x14ac:dyDescent="0.2">
      <c r="A600" s="14"/>
      <c r="B600" s="15" t="s">
        <v>572</v>
      </c>
      <c r="C600" s="16">
        <v>5183</v>
      </c>
      <c r="D600" s="16">
        <v>8556</v>
      </c>
      <c r="E600" s="17">
        <f t="shared" si="63"/>
        <v>0.17809160567639076</v>
      </c>
      <c r="F600" s="17">
        <f t="shared" si="64"/>
        <v>0.31416611588455606</v>
      </c>
      <c r="G600" s="17">
        <f t="shared" si="66"/>
        <v>0.65078140073316615</v>
      </c>
      <c r="H600" s="17">
        <f t="shared" si="65"/>
        <v>0.11589870460090027</v>
      </c>
    </row>
    <row r="601" spans="1:8" x14ac:dyDescent="0.2">
      <c r="A601" s="14"/>
      <c r="B601" s="15" t="s">
        <v>573</v>
      </c>
      <c r="C601" s="16">
        <v>1131</v>
      </c>
      <c r="D601" s="16">
        <v>1086</v>
      </c>
      <c r="E601" s="17">
        <f t="shared" si="63"/>
        <v>3.8861972992475E-2</v>
      </c>
      <c r="F601" s="17">
        <f t="shared" si="64"/>
        <v>3.9876624807226264E-2</v>
      </c>
      <c r="G601" s="17">
        <f t="shared" si="66"/>
        <v>-3.9787798408488062E-2</v>
      </c>
      <c r="H601" s="17">
        <f t="shared" si="65"/>
        <v>-1.5462323471807028E-3</v>
      </c>
    </row>
    <row r="602" spans="1:8" x14ac:dyDescent="0.2">
      <c r="A602" s="14"/>
      <c r="B602" s="15" t="s">
        <v>574</v>
      </c>
      <c r="C602" s="16">
        <v>131</v>
      </c>
      <c r="D602" s="16">
        <v>85</v>
      </c>
      <c r="E602" s="17">
        <f t="shared" si="63"/>
        <v>4.5012541662371574E-3</v>
      </c>
      <c r="F602" s="17">
        <f t="shared" si="64"/>
        <v>3.1210986267166041E-3</v>
      </c>
      <c r="G602" s="17">
        <f t="shared" si="66"/>
        <v>-0.35114503816793891</v>
      </c>
      <c r="H602" s="17">
        <f t="shared" si="65"/>
        <v>-1.5805930660069407E-3</v>
      </c>
    </row>
    <row r="603" spans="1:8" x14ac:dyDescent="0.2">
      <c r="A603" s="14"/>
      <c r="B603" s="15" t="s">
        <v>575</v>
      </c>
      <c r="C603" s="16">
        <v>579</v>
      </c>
      <c r="D603" s="16">
        <v>67</v>
      </c>
      <c r="E603" s="17">
        <f t="shared" si="63"/>
        <v>1.9894856200391713E-2</v>
      </c>
      <c r="F603" s="17">
        <f t="shared" si="64"/>
        <v>2.4601600940001469E-3</v>
      </c>
      <c r="G603" s="17">
        <f t="shared" si="66"/>
        <v>-0.88428324697754745</v>
      </c>
      <c r="H603" s="17">
        <f t="shared" si="65"/>
        <v>-1.7592688039033775E-2</v>
      </c>
    </row>
    <row r="604" spans="1:8" ht="25.5" x14ac:dyDescent="0.2">
      <c r="A604" s="14"/>
      <c r="B604" s="15" t="s">
        <v>576</v>
      </c>
      <c r="C604" s="16">
        <v>332</v>
      </c>
      <c r="D604" s="16">
        <v>6</v>
      </c>
      <c r="E604" s="17">
        <f t="shared" si="63"/>
        <v>1.1407758650310965E-2</v>
      </c>
      <c r="F604" s="17">
        <f t="shared" si="64"/>
        <v>2.2031284423881911E-4</v>
      </c>
      <c r="G604" s="17">
        <f t="shared" si="66"/>
        <v>-0.98192771084337349</v>
      </c>
      <c r="H604" s="17">
        <f t="shared" si="65"/>
        <v>-1.1201594337353538E-2</v>
      </c>
    </row>
    <row r="605" spans="1:8" x14ac:dyDescent="0.2">
      <c r="A605" s="14"/>
      <c r="B605" s="15" t="s">
        <v>577</v>
      </c>
      <c r="C605" s="16">
        <v>667</v>
      </c>
      <c r="D605" s="16">
        <v>802</v>
      </c>
      <c r="E605" s="17">
        <f t="shared" si="63"/>
        <v>2.2918599457100643E-2</v>
      </c>
      <c r="F605" s="17">
        <f t="shared" si="64"/>
        <v>2.9448483513255491E-2</v>
      </c>
      <c r="G605" s="17">
        <f t="shared" si="66"/>
        <v>0.20239880059970014</v>
      </c>
      <c r="H605" s="17">
        <f t="shared" si="65"/>
        <v>4.6386970415421089E-3</v>
      </c>
    </row>
    <row r="606" spans="1:8" x14ac:dyDescent="0.2">
      <c r="A606" s="14"/>
      <c r="B606" s="15" t="s">
        <v>578</v>
      </c>
      <c r="C606" s="16">
        <v>226</v>
      </c>
      <c r="D606" s="16">
        <v>12</v>
      </c>
      <c r="E606" s="17">
        <f t="shared" si="63"/>
        <v>7.7655224547297525E-3</v>
      </c>
      <c r="F606" s="17">
        <f t="shared" si="64"/>
        <v>4.4062568847763823E-4</v>
      </c>
      <c r="G606" s="17">
        <f t="shared" si="66"/>
        <v>-0.94690265486725667</v>
      </c>
      <c r="H606" s="17">
        <f t="shared" si="65"/>
        <v>-7.3531938288148987E-3</v>
      </c>
    </row>
    <row r="607" spans="1:8" ht="25.5" x14ac:dyDescent="0.2">
      <c r="A607" s="14"/>
      <c r="B607" s="15" t="s">
        <v>579</v>
      </c>
      <c r="C607" s="16">
        <v>9</v>
      </c>
      <c r="D607" s="16">
        <v>27</v>
      </c>
      <c r="E607" s="17">
        <f t="shared" si="63"/>
        <v>3.0924646943614062E-4</v>
      </c>
      <c r="F607" s="17">
        <f t="shared" si="64"/>
        <v>9.9140779907468612E-4</v>
      </c>
      <c r="G607" s="17">
        <f t="shared" si="66"/>
        <v>2</v>
      </c>
      <c r="H607" s="17">
        <f t="shared" si="65"/>
        <v>6.1849293887228124E-4</v>
      </c>
    </row>
    <row r="608" spans="1:8" ht="25.5" x14ac:dyDescent="0.2">
      <c r="A608" s="14"/>
      <c r="B608" s="15" t="s">
        <v>580</v>
      </c>
      <c r="C608" s="16">
        <v>566</v>
      </c>
      <c r="D608" s="16">
        <v>1183</v>
      </c>
      <c r="E608" s="17">
        <f t="shared" si="63"/>
        <v>1.9448166855650619E-2</v>
      </c>
      <c r="F608" s="17">
        <f t="shared" si="64"/>
        <v>4.3438349122420505E-2</v>
      </c>
      <c r="G608" s="17">
        <f t="shared" si="66"/>
        <v>1.0901060070671378</v>
      </c>
      <c r="H608" s="17">
        <f t="shared" si="65"/>
        <v>2.1200563515788747E-2</v>
      </c>
    </row>
    <row r="609" spans="1:8" ht="25.5" x14ac:dyDescent="0.2">
      <c r="A609" s="14"/>
      <c r="B609" s="15" t="s">
        <v>581</v>
      </c>
      <c r="C609" s="16">
        <v>6635</v>
      </c>
      <c r="D609" s="16">
        <v>7090</v>
      </c>
      <c r="E609" s="17">
        <f t="shared" si="63"/>
        <v>0.2279833694120881</v>
      </c>
      <c r="F609" s="17">
        <f t="shared" si="64"/>
        <v>0.26033634427553792</v>
      </c>
      <c r="G609" s="17">
        <f t="shared" si="66"/>
        <v>6.8575734740015076E-2</v>
      </c>
      <c r="H609" s="17">
        <f t="shared" si="65"/>
        <v>1.5634127065938221E-2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597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598</v>
      </c>
      <c r="C8" s="12">
        <f>+C19+C75+C173+C349+C582</f>
        <v>597</v>
      </c>
      <c r="D8" s="13">
        <f>+D19+D75+D173+D349+D582</f>
        <v>491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-0.17755443886097153</v>
      </c>
      <c r="H8" s="10">
        <f t="shared" ref="H8:H13" si="1">+IF(OR(AND(E8=""),(G8="")),"",E8*G8)</f>
        <v>-0.17755443886097153</v>
      </c>
    </row>
    <row r="9" spans="1:8" x14ac:dyDescent="0.2">
      <c r="A9" s="14"/>
      <c r="B9" s="15" t="s">
        <v>8</v>
      </c>
      <c r="C9" s="16">
        <f>+C19</f>
        <v>4</v>
      </c>
      <c r="D9" s="16">
        <f>+D19</f>
        <v>7</v>
      </c>
      <c r="E9" s="17">
        <f t="shared" ref="E9:F13" si="2">+C9/C$8</f>
        <v>6.7001675041876048E-3</v>
      </c>
      <c r="F9" s="17">
        <f t="shared" si="2"/>
        <v>1.4256619144602852E-2</v>
      </c>
      <c r="G9" s="17">
        <f t="shared" si="0"/>
        <v>0.75</v>
      </c>
      <c r="H9" s="17">
        <f t="shared" si="1"/>
        <v>5.0251256281407036E-3</v>
      </c>
    </row>
    <row r="10" spans="1:8" x14ac:dyDescent="0.2">
      <c r="A10" s="14"/>
      <c r="B10" s="15" t="s">
        <v>9</v>
      </c>
      <c r="C10" s="16">
        <f>+C75</f>
        <v>198</v>
      </c>
      <c r="D10" s="16">
        <f>+D75</f>
        <v>118</v>
      </c>
      <c r="E10" s="17">
        <f t="shared" si="2"/>
        <v>0.33165829145728642</v>
      </c>
      <c r="F10" s="17">
        <f t="shared" si="2"/>
        <v>0.24032586558044808</v>
      </c>
      <c r="G10" s="17">
        <f t="shared" si="0"/>
        <v>-0.40404040404040403</v>
      </c>
      <c r="H10" s="17">
        <f t="shared" si="1"/>
        <v>-0.13400335008375208</v>
      </c>
    </row>
    <row r="11" spans="1:8" ht="25.5" x14ac:dyDescent="0.2">
      <c r="A11" s="14"/>
      <c r="B11" s="15" t="s">
        <v>10</v>
      </c>
      <c r="C11" s="16">
        <f>+C173</f>
        <v>51</v>
      </c>
      <c r="D11" s="16">
        <f>+D173</f>
        <v>73</v>
      </c>
      <c r="E11" s="17">
        <f t="shared" si="2"/>
        <v>8.5427135678391955E-2</v>
      </c>
      <c r="F11" s="17">
        <f t="shared" si="2"/>
        <v>0.14867617107942974</v>
      </c>
      <c r="G11" s="17">
        <f t="shared" si="0"/>
        <v>0.43137254901960786</v>
      </c>
      <c r="H11" s="17">
        <f t="shared" si="1"/>
        <v>3.6850921273031828E-2</v>
      </c>
    </row>
    <row r="12" spans="1:8" x14ac:dyDescent="0.2">
      <c r="A12" s="14"/>
      <c r="B12" s="15" t="s">
        <v>11</v>
      </c>
      <c r="C12" s="16">
        <f>+C349</f>
        <v>248</v>
      </c>
      <c r="D12" s="16">
        <f>+D349</f>
        <v>237</v>
      </c>
      <c r="E12" s="17">
        <f t="shared" si="2"/>
        <v>0.41541038525963148</v>
      </c>
      <c r="F12" s="17">
        <f t="shared" si="2"/>
        <v>0.48268839103869654</v>
      </c>
      <c r="G12" s="17">
        <f t="shared" si="0"/>
        <v>-4.4354838709677422E-2</v>
      </c>
      <c r="H12" s="17">
        <f t="shared" si="1"/>
        <v>-1.8425460636515914E-2</v>
      </c>
    </row>
    <row r="13" spans="1:8" x14ac:dyDescent="0.2">
      <c r="A13" s="14"/>
      <c r="B13" s="15" t="s">
        <v>12</v>
      </c>
      <c r="C13" s="16">
        <f>+C582</f>
        <v>96</v>
      </c>
      <c r="D13" s="16">
        <f>+D582</f>
        <v>56</v>
      </c>
      <c r="E13" s="17">
        <f t="shared" si="2"/>
        <v>0.16080402010050251</v>
      </c>
      <c r="F13" s="17">
        <f t="shared" si="2"/>
        <v>0.11405295315682282</v>
      </c>
      <c r="G13" s="17">
        <f t="shared" si="0"/>
        <v>-0.41666666666666669</v>
      </c>
      <c r="H13" s="17">
        <f t="shared" si="1"/>
        <v>-6.7001675041876055E-2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4</v>
      </c>
      <c r="D19" s="20">
        <f>SUM(D20:D69)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0.75</v>
      </c>
      <c r="H19" s="21">
        <f t="shared" ref="H19:H50" si="5">+IF(OR(AND(E19=""),(G19="")),"",E19*G19)</f>
        <v>0.75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2</v>
      </c>
      <c r="E30" s="17">
        <f t="shared" si="3"/>
        <v>0.25</v>
      </c>
      <c r="F30" s="17">
        <f t="shared" si="4"/>
        <v>0.2857142857142857</v>
      </c>
      <c r="G30" s="17">
        <f t="shared" si="6"/>
        <v>1</v>
      </c>
      <c r="H30" s="17">
        <f t="shared" si="5"/>
        <v>0.25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0.14285714285714285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0.14285714285714285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1</v>
      </c>
      <c r="E45" s="17">
        <f t="shared" si="3"/>
        <v>0.25</v>
      </c>
      <c r="F45" s="17">
        <f t="shared" si="4"/>
        <v>0.14285714285714285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0.25</v>
      </c>
      <c r="F54" s="17" t="str">
        <f t="shared" si="8"/>
        <v/>
      </c>
      <c r="G54" s="17">
        <f t="shared" si="10"/>
        <v>-1</v>
      </c>
      <c r="H54" s="17">
        <f t="shared" si="9"/>
        <v>-0.25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0.14285714285714285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1</v>
      </c>
      <c r="D66" s="16">
        <v>1</v>
      </c>
      <c r="E66" s="17">
        <f t="shared" si="7"/>
        <v>0.25</v>
      </c>
      <c r="F66" s="17">
        <f t="shared" si="8"/>
        <v>0.14285714285714285</v>
      </c>
      <c r="G66" s="17">
        <f t="shared" si="10"/>
        <v>0</v>
      </c>
      <c r="H66" s="17">
        <f t="shared" si="9"/>
        <v>0</v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198</v>
      </c>
      <c r="D75" s="20">
        <f>SUM(D76:D167)</f>
        <v>118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-0.40404040404040403</v>
      </c>
      <c r="H75" s="21">
        <f t="shared" ref="H75:H106" si="13">+IF(OR(AND(E75=""),(G75="")),"",E75*G75)</f>
        <v>-0.40404040404040403</v>
      </c>
    </row>
    <row r="76" spans="1:8" x14ac:dyDescent="0.2">
      <c r="A76" s="14"/>
      <c r="B76" s="15" t="s">
        <v>66</v>
      </c>
      <c r="C76" s="16">
        <v>4</v>
      </c>
      <c r="D76" s="16">
        <v>1</v>
      </c>
      <c r="E76" s="17">
        <f t="shared" si="11"/>
        <v>2.0202020202020204E-2</v>
      </c>
      <c r="F76" s="17">
        <f t="shared" si="12"/>
        <v>8.4745762711864406E-3</v>
      </c>
      <c r="G76" s="17">
        <f t="shared" ref="G76:G107" si="14">+IF(AND(C76=0,D76=0)," ",IF(C76=0,1,IF(D76=0,-1,(D76-C76)/C76)))</f>
        <v>-0.75</v>
      </c>
      <c r="H76" s="17">
        <f t="shared" si="13"/>
        <v>-1.5151515151515152E-2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1</v>
      </c>
      <c r="E79" s="17" t="str">
        <f t="shared" si="11"/>
        <v/>
      </c>
      <c r="F79" s="17">
        <f t="shared" si="12"/>
        <v>8.4745762711864406E-3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8</v>
      </c>
      <c r="D80" s="16">
        <v>1</v>
      </c>
      <c r="E80" s="17">
        <f t="shared" si="11"/>
        <v>4.0404040404040407E-2</v>
      </c>
      <c r="F80" s="17">
        <f t="shared" si="12"/>
        <v>8.4745762711864406E-3</v>
      </c>
      <c r="G80" s="17">
        <f t="shared" si="14"/>
        <v>-0.875</v>
      </c>
      <c r="H80" s="17">
        <f t="shared" si="13"/>
        <v>-3.5353535353535359E-2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5.0505050505050509E-3</v>
      </c>
      <c r="F84" s="17" t="str">
        <f t="shared" si="12"/>
        <v/>
      </c>
      <c r="G84" s="17">
        <f t="shared" si="14"/>
        <v>-1</v>
      </c>
      <c r="H84" s="17">
        <f t="shared" si="13"/>
        <v>-5.0505050505050509E-3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5</v>
      </c>
      <c r="D89" s="16">
        <v>2</v>
      </c>
      <c r="E89" s="17">
        <f t="shared" si="11"/>
        <v>2.5252525252525252E-2</v>
      </c>
      <c r="F89" s="17">
        <f t="shared" si="12"/>
        <v>1.6949152542372881E-2</v>
      </c>
      <c r="G89" s="17">
        <f t="shared" si="14"/>
        <v>-0.6</v>
      </c>
      <c r="H89" s="17">
        <f t="shared" si="13"/>
        <v>-1.515151515151515E-2</v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5.0505050505050509E-3</v>
      </c>
      <c r="F90" s="17" t="str">
        <f t="shared" si="12"/>
        <v/>
      </c>
      <c r="G90" s="17">
        <f t="shared" si="14"/>
        <v>-1</v>
      </c>
      <c r="H90" s="17">
        <f t="shared" si="13"/>
        <v>-5.0505050505050509E-3</v>
      </c>
    </row>
    <row r="91" spans="1:8" x14ac:dyDescent="0.2">
      <c r="A91" s="14"/>
      <c r="B91" s="15" t="s">
        <v>81</v>
      </c>
      <c r="C91" s="16">
        <v>1</v>
      </c>
      <c r="D91" s="16">
        <v>0</v>
      </c>
      <c r="E91" s="17">
        <f t="shared" si="11"/>
        <v>5.0505050505050509E-3</v>
      </c>
      <c r="F91" s="17" t="str">
        <f t="shared" si="12"/>
        <v/>
      </c>
      <c r="G91" s="17">
        <f t="shared" si="14"/>
        <v>-1</v>
      </c>
      <c r="H91" s="17">
        <f t="shared" si="13"/>
        <v>-5.0505050505050509E-3</v>
      </c>
    </row>
    <row r="92" spans="1:8" x14ac:dyDescent="0.2">
      <c r="A92" s="14"/>
      <c r="B92" s="15" t="s">
        <v>82</v>
      </c>
      <c r="C92" s="16">
        <v>1</v>
      </c>
      <c r="D92" s="16">
        <v>0</v>
      </c>
      <c r="E92" s="17">
        <f t="shared" si="11"/>
        <v>5.0505050505050509E-3</v>
      </c>
      <c r="F92" s="17" t="str">
        <f t="shared" si="12"/>
        <v/>
      </c>
      <c r="G92" s="17">
        <f t="shared" si="14"/>
        <v>-1</v>
      </c>
      <c r="H92" s="17">
        <f t="shared" si="13"/>
        <v>-5.0505050505050509E-3</v>
      </c>
    </row>
    <row r="93" spans="1:8" x14ac:dyDescent="0.2">
      <c r="A93" s="14"/>
      <c r="B93" s="15" t="s">
        <v>83</v>
      </c>
      <c r="C93" s="16">
        <v>2</v>
      </c>
      <c r="D93" s="16">
        <v>1</v>
      </c>
      <c r="E93" s="17">
        <f t="shared" si="11"/>
        <v>1.0101010101010102E-2</v>
      </c>
      <c r="F93" s="17">
        <f t="shared" si="12"/>
        <v>8.4745762711864406E-3</v>
      </c>
      <c r="G93" s="17">
        <f t="shared" si="14"/>
        <v>-0.5</v>
      </c>
      <c r="H93" s="17">
        <f t="shared" si="13"/>
        <v>-5.0505050505050509E-3</v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8.4745762711864406E-3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1</v>
      </c>
      <c r="E99" s="17" t="str">
        <f t="shared" si="11"/>
        <v/>
      </c>
      <c r="F99" s="17">
        <f t="shared" si="12"/>
        <v>8.4745762711864406E-3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5.0505050505050509E-3</v>
      </c>
      <c r="F103" s="17" t="str">
        <f t="shared" si="12"/>
        <v/>
      </c>
      <c r="G103" s="17">
        <f t="shared" si="14"/>
        <v>-1</v>
      </c>
      <c r="H103" s="17">
        <f t="shared" si="13"/>
        <v>-5.0505050505050509E-3</v>
      </c>
    </row>
    <row r="104" spans="1:8" x14ac:dyDescent="0.2">
      <c r="A104" s="14"/>
      <c r="B104" s="15" t="s">
        <v>94</v>
      </c>
      <c r="C104" s="16">
        <v>4</v>
      </c>
      <c r="D104" s="16">
        <v>0</v>
      </c>
      <c r="E104" s="17">
        <f t="shared" si="11"/>
        <v>2.0202020202020204E-2</v>
      </c>
      <c r="F104" s="17" t="str">
        <f t="shared" si="12"/>
        <v/>
      </c>
      <c r="G104" s="17">
        <f t="shared" si="14"/>
        <v>-1</v>
      </c>
      <c r="H104" s="17">
        <f t="shared" si="13"/>
        <v>-2.0202020202020204E-2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5</v>
      </c>
      <c r="D111" s="16">
        <v>0</v>
      </c>
      <c r="E111" s="17">
        <f t="shared" si="15"/>
        <v>2.5252525252525252E-2</v>
      </c>
      <c r="F111" s="17" t="str">
        <f t="shared" si="16"/>
        <v/>
      </c>
      <c r="G111" s="17">
        <f t="shared" si="18"/>
        <v>-1</v>
      </c>
      <c r="H111" s="17">
        <f t="shared" si="17"/>
        <v>-2.5252525252525252E-2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1</v>
      </c>
      <c r="D114" s="16">
        <v>0</v>
      </c>
      <c r="E114" s="17">
        <f t="shared" si="15"/>
        <v>5.0505050505050509E-3</v>
      </c>
      <c r="F114" s="17" t="str">
        <f t="shared" si="16"/>
        <v/>
      </c>
      <c r="G114" s="17">
        <f t="shared" si="18"/>
        <v>-1</v>
      </c>
      <c r="H114" s="17">
        <f t="shared" si="17"/>
        <v>-5.0505050505050509E-3</v>
      </c>
    </row>
    <row r="115" spans="1:8" x14ac:dyDescent="0.2">
      <c r="A115" s="14"/>
      <c r="B115" s="15" t="s">
        <v>105</v>
      </c>
      <c r="C115" s="16">
        <v>2</v>
      </c>
      <c r="D115" s="16">
        <v>1</v>
      </c>
      <c r="E115" s="17">
        <f t="shared" si="15"/>
        <v>1.0101010101010102E-2</v>
      </c>
      <c r="F115" s="17">
        <f t="shared" si="16"/>
        <v>8.4745762711864406E-3</v>
      </c>
      <c r="G115" s="17">
        <f t="shared" si="18"/>
        <v>-0.5</v>
      </c>
      <c r="H115" s="17">
        <f t="shared" si="17"/>
        <v>-5.0505050505050509E-3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2</v>
      </c>
      <c r="D117" s="16">
        <v>2</v>
      </c>
      <c r="E117" s="17">
        <f t="shared" si="15"/>
        <v>1.0101010101010102E-2</v>
      </c>
      <c r="F117" s="17">
        <f t="shared" si="16"/>
        <v>1.6949152542372881E-2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2</v>
      </c>
      <c r="E120" s="17">
        <f t="shared" si="15"/>
        <v>5.0505050505050509E-3</v>
      </c>
      <c r="F120" s="17">
        <f t="shared" si="16"/>
        <v>1.6949152542372881E-2</v>
      </c>
      <c r="G120" s="17">
        <f t="shared" si="18"/>
        <v>1</v>
      </c>
      <c r="H120" s="17">
        <f t="shared" si="17"/>
        <v>5.0505050505050509E-3</v>
      </c>
    </row>
    <row r="121" spans="1:8" x14ac:dyDescent="0.2">
      <c r="A121" s="14"/>
      <c r="B121" s="15" t="s">
        <v>111</v>
      </c>
      <c r="C121" s="16">
        <v>16</v>
      </c>
      <c r="D121" s="16">
        <v>2</v>
      </c>
      <c r="E121" s="17">
        <f t="shared" si="15"/>
        <v>8.0808080808080815E-2</v>
      </c>
      <c r="F121" s="17">
        <f t="shared" si="16"/>
        <v>1.6949152542372881E-2</v>
      </c>
      <c r="G121" s="17">
        <f t="shared" si="18"/>
        <v>-0.875</v>
      </c>
      <c r="H121" s="17">
        <f t="shared" si="17"/>
        <v>-7.0707070707070718E-2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8.4745762711864406E-3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8</v>
      </c>
      <c r="E125" s="17" t="str">
        <f t="shared" si="15"/>
        <v/>
      </c>
      <c r="F125" s="17">
        <f t="shared" si="16"/>
        <v>6.7796610169491525E-2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0</v>
      </c>
      <c r="D126" s="16">
        <v>19</v>
      </c>
      <c r="E126" s="17" t="str">
        <f t="shared" si="15"/>
        <v/>
      </c>
      <c r="F126" s="17">
        <f t="shared" si="16"/>
        <v>0.16101694915254236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8.4745762711864406E-3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8.4745762711864406E-3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23</v>
      </c>
      <c r="D131" s="16">
        <v>8</v>
      </c>
      <c r="E131" s="17">
        <f t="shared" si="15"/>
        <v>0.11616161616161616</v>
      </c>
      <c r="F131" s="17">
        <f t="shared" si="16"/>
        <v>6.7796610169491525E-2</v>
      </c>
      <c r="G131" s="17">
        <f t="shared" si="18"/>
        <v>-0.65217391304347827</v>
      </c>
      <c r="H131" s="17">
        <f t="shared" si="17"/>
        <v>-7.575757575757576E-2</v>
      </c>
    </row>
    <row r="132" spans="1:8" ht="25.5" x14ac:dyDescent="0.2">
      <c r="A132" s="14"/>
      <c r="B132" s="15" t="s">
        <v>122</v>
      </c>
      <c r="C132" s="16">
        <v>1</v>
      </c>
      <c r="D132" s="16">
        <v>2</v>
      </c>
      <c r="E132" s="17">
        <f t="shared" si="15"/>
        <v>5.0505050505050509E-3</v>
      </c>
      <c r="F132" s="17">
        <f t="shared" si="16"/>
        <v>1.6949152542372881E-2</v>
      </c>
      <c r="G132" s="17">
        <f t="shared" si="18"/>
        <v>1</v>
      </c>
      <c r="H132" s="17">
        <f t="shared" si="17"/>
        <v>5.0505050505050509E-3</v>
      </c>
    </row>
    <row r="133" spans="1:8" x14ac:dyDescent="0.2">
      <c r="A133" s="14"/>
      <c r="B133" s="15" t="s">
        <v>123</v>
      </c>
      <c r="C133" s="16">
        <v>0</v>
      </c>
      <c r="D133" s="16">
        <v>11</v>
      </c>
      <c r="E133" s="17" t="str">
        <f t="shared" si="15"/>
        <v/>
      </c>
      <c r="F133" s="17">
        <f t="shared" si="16"/>
        <v>9.3220338983050849E-2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99</v>
      </c>
      <c r="D134" s="16">
        <v>48</v>
      </c>
      <c r="E134" s="17">
        <f t="shared" si="15"/>
        <v>0.5</v>
      </c>
      <c r="F134" s="17">
        <f t="shared" si="16"/>
        <v>0.40677966101694918</v>
      </c>
      <c r="G134" s="17">
        <f t="shared" si="18"/>
        <v>-0.51515151515151514</v>
      </c>
      <c r="H134" s="17">
        <f t="shared" si="17"/>
        <v>-0.25757575757575757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18</v>
      </c>
      <c r="D136" s="16">
        <v>2</v>
      </c>
      <c r="E136" s="17">
        <f t="shared" si="15"/>
        <v>9.0909090909090912E-2</v>
      </c>
      <c r="F136" s="17">
        <f t="shared" si="16"/>
        <v>1.6949152542372881E-2</v>
      </c>
      <c r="G136" s="17">
        <f t="shared" si="18"/>
        <v>-0.88888888888888884</v>
      </c>
      <c r="H136" s="17">
        <f t="shared" si="17"/>
        <v>-8.0808080808080801E-2</v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8.4745762711864406E-3</v>
      </c>
      <c r="G147" s="17">
        <f t="shared" si="22"/>
        <v>1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5.0505050505050509E-3</v>
      </c>
      <c r="F153" s="17" t="str">
        <f t="shared" si="20"/>
        <v/>
      </c>
      <c r="G153" s="17">
        <f t="shared" si="22"/>
        <v>-1</v>
      </c>
      <c r="H153" s="17">
        <f t="shared" si="21"/>
        <v>-5.0505050505050509E-3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</v>
      </c>
      <c r="D164" s="16">
        <v>1</v>
      </c>
      <c r="E164" s="17">
        <f t="shared" si="19"/>
        <v>5.0505050505050509E-3</v>
      </c>
      <c r="F164" s="17">
        <f t="shared" si="20"/>
        <v>8.4745762711864406E-3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51</v>
      </c>
      <c r="D173" s="20">
        <f>SUM(D174:D343)</f>
        <v>73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0.43137254901960786</v>
      </c>
      <c r="H173" s="21">
        <f t="shared" ref="H173:H204" si="25">+IF(OR(AND(E173=""),(G173="")),"",E173*G173)</f>
        <v>0.43137254901960786</v>
      </c>
    </row>
    <row r="174" spans="1:8" x14ac:dyDescent="0.2">
      <c r="A174" s="14"/>
      <c r="B174" s="15" t="s">
        <v>158</v>
      </c>
      <c r="C174" s="16">
        <v>16</v>
      </c>
      <c r="D174" s="16">
        <v>12</v>
      </c>
      <c r="E174" s="17">
        <f t="shared" si="23"/>
        <v>0.31372549019607843</v>
      </c>
      <c r="F174" s="17">
        <f t="shared" si="24"/>
        <v>0.16438356164383561</v>
      </c>
      <c r="G174" s="17">
        <f t="shared" ref="G174:G205" si="26">+IF(AND(C174=0,D174=0)," ",IF(C174=0,1,IF(D174=0,-1,(D174-C174)/C174)))</f>
        <v>-0.25</v>
      </c>
      <c r="H174" s="17">
        <f t="shared" si="25"/>
        <v>-7.8431372549019607E-2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8</v>
      </c>
      <c r="D176" s="16">
        <v>1</v>
      </c>
      <c r="E176" s="17">
        <f t="shared" si="23"/>
        <v>0.15686274509803921</v>
      </c>
      <c r="F176" s="17">
        <f t="shared" si="24"/>
        <v>1.3698630136986301E-2</v>
      </c>
      <c r="G176" s="17">
        <f t="shared" si="26"/>
        <v>-0.875</v>
      </c>
      <c r="H176" s="17">
        <f t="shared" si="25"/>
        <v>-0.13725490196078433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2</v>
      </c>
      <c r="D178" s="16">
        <v>1</v>
      </c>
      <c r="E178" s="17">
        <f t="shared" si="23"/>
        <v>3.9215686274509803E-2</v>
      </c>
      <c r="F178" s="17">
        <f t="shared" si="24"/>
        <v>1.3698630136986301E-2</v>
      </c>
      <c r="G178" s="17">
        <f t="shared" si="26"/>
        <v>-0.5</v>
      </c>
      <c r="H178" s="17">
        <f t="shared" si="25"/>
        <v>-1.9607843137254902E-2</v>
      </c>
    </row>
    <row r="179" spans="1:8" x14ac:dyDescent="0.2">
      <c r="A179" s="14"/>
      <c r="B179" s="15" t="s">
        <v>163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1.3698630136986301E-2</v>
      </c>
      <c r="G179" s="17">
        <f t="shared" si="26"/>
        <v>1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1.3698630136986301E-2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3</v>
      </c>
      <c r="D188" s="16">
        <v>0</v>
      </c>
      <c r="E188" s="17">
        <f t="shared" si="23"/>
        <v>5.8823529411764705E-2</v>
      </c>
      <c r="F188" s="17" t="str">
        <f t="shared" si="24"/>
        <v/>
      </c>
      <c r="G188" s="17">
        <f t="shared" si="26"/>
        <v>-1</v>
      </c>
      <c r="H188" s="17">
        <f t="shared" si="25"/>
        <v>-5.8823529411764705E-2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2</v>
      </c>
      <c r="D193" s="16">
        <v>0</v>
      </c>
      <c r="E193" s="17">
        <f t="shared" si="23"/>
        <v>3.9215686274509803E-2</v>
      </c>
      <c r="F193" s="17" t="str">
        <f t="shared" si="24"/>
        <v/>
      </c>
      <c r="G193" s="17">
        <f t="shared" si="26"/>
        <v>-1</v>
      </c>
      <c r="H193" s="17">
        <f t="shared" si="25"/>
        <v>-3.9215686274509803E-2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1.3698630136986301E-2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2.7397260273972601E-2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1</v>
      </c>
      <c r="D204" s="16">
        <v>5</v>
      </c>
      <c r="E204" s="17">
        <f t="shared" si="23"/>
        <v>1.9607843137254902E-2</v>
      </c>
      <c r="F204" s="17">
        <f t="shared" si="24"/>
        <v>6.8493150684931503E-2</v>
      </c>
      <c r="G204" s="17">
        <f t="shared" si="26"/>
        <v>4</v>
      </c>
      <c r="H204" s="17">
        <f t="shared" si="25"/>
        <v>7.8431372549019607E-2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2</v>
      </c>
      <c r="E206" s="17" t="str">
        <f t="shared" si="27"/>
        <v/>
      </c>
      <c r="F206" s="17">
        <f t="shared" si="28"/>
        <v>2.7397260273972601E-2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7</v>
      </c>
      <c r="E208" s="17" t="str">
        <f t="shared" si="27"/>
        <v/>
      </c>
      <c r="F208" s="17">
        <f t="shared" si="28"/>
        <v>9.5890410958904104E-2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1</v>
      </c>
      <c r="E209" s="17" t="str">
        <f t="shared" si="27"/>
        <v/>
      </c>
      <c r="F209" s="17">
        <f t="shared" si="28"/>
        <v>1.3698630136986301E-2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5</v>
      </c>
      <c r="E213" s="17">
        <f t="shared" si="27"/>
        <v>1.9607843137254902E-2</v>
      </c>
      <c r="F213" s="17">
        <f t="shared" si="28"/>
        <v>6.8493150684931503E-2</v>
      </c>
      <c r="G213" s="17">
        <f t="shared" si="30"/>
        <v>4</v>
      </c>
      <c r="H213" s="17">
        <f t="shared" si="29"/>
        <v>7.8431372549019607E-2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1</v>
      </c>
      <c r="D220" s="16">
        <v>0</v>
      </c>
      <c r="E220" s="17">
        <f t="shared" si="27"/>
        <v>1.9607843137254902E-2</v>
      </c>
      <c r="F220" s="17" t="str">
        <f t="shared" si="28"/>
        <v/>
      </c>
      <c r="G220" s="17">
        <f t="shared" si="30"/>
        <v>-1</v>
      </c>
      <c r="H220" s="17">
        <f t="shared" si="29"/>
        <v>-1.9607843137254902E-2</v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1.3698630136986301E-2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2</v>
      </c>
      <c r="D232" s="16">
        <v>4</v>
      </c>
      <c r="E232" s="17">
        <f t="shared" si="27"/>
        <v>3.9215686274509803E-2</v>
      </c>
      <c r="F232" s="17">
        <f t="shared" si="28"/>
        <v>5.4794520547945202E-2</v>
      </c>
      <c r="G232" s="17">
        <f t="shared" si="30"/>
        <v>1</v>
      </c>
      <c r="H232" s="17">
        <f t="shared" si="29"/>
        <v>3.9215686274509803E-2</v>
      </c>
    </row>
    <row r="233" spans="1:8" x14ac:dyDescent="0.2">
      <c r="A233" s="14"/>
      <c r="B233" s="15" t="s">
        <v>217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1.3698630136986301E-2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1.3698630136986301E-2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3</v>
      </c>
      <c r="D241" s="16">
        <v>1</v>
      </c>
      <c r="E241" s="17">
        <f t="shared" si="31"/>
        <v>5.8823529411764705E-2</v>
      </c>
      <c r="F241" s="17">
        <f t="shared" si="32"/>
        <v>1.3698630136986301E-2</v>
      </c>
      <c r="G241" s="17">
        <f t="shared" si="34"/>
        <v>-0.66666666666666663</v>
      </c>
      <c r="H241" s="17">
        <f t="shared" si="33"/>
        <v>-3.9215686274509803E-2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1.3698630136986301E-2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1</v>
      </c>
      <c r="D278" s="16">
        <v>0</v>
      </c>
      <c r="E278" s="17">
        <f t="shared" si="35"/>
        <v>1.9607843137254902E-2</v>
      </c>
      <c r="F278" s="17" t="str">
        <f t="shared" si="36"/>
        <v/>
      </c>
      <c r="G278" s="17">
        <f t="shared" si="38"/>
        <v>-1</v>
      </c>
      <c r="H278" s="17">
        <f t="shared" si="37"/>
        <v>-1.9607843137254902E-2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5</v>
      </c>
      <c r="D294" s="16">
        <v>0</v>
      </c>
      <c r="E294" s="17">
        <f t="shared" si="35"/>
        <v>9.8039215686274508E-2</v>
      </c>
      <c r="F294" s="17" t="str">
        <f t="shared" si="36"/>
        <v/>
      </c>
      <c r="G294" s="17">
        <f t="shared" si="38"/>
        <v>-1</v>
      </c>
      <c r="H294" s="17">
        <f t="shared" si="37"/>
        <v>-9.8039215686274508E-2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3</v>
      </c>
      <c r="E301" s="17" t="str">
        <f t="shared" ref="E301:E332" si="39">+IF(C301=0,"",C301/C$173)</f>
        <v/>
      </c>
      <c r="F301" s="17">
        <f t="shared" ref="F301:F332" si="40">+IF(D301=0,"",D301/D$173)</f>
        <v>4.1095890410958902E-2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21</v>
      </c>
      <c r="E302" s="17" t="str">
        <f t="shared" si="39"/>
        <v/>
      </c>
      <c r="F302" s="17">
        <f t="shared" si="40"/>
        <v>0.28767123287671231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2</v>
      </c>
      <c r="D305" s="16">
        <v>0</v>
      </c>
      <c r="E305" s="17">
        <f t="shared" si="39"/>
        <v>3.9215686274509803E-2</v>
      </c>
      <c r="F305" s="17" t="str">
        <f t="shared" si="40"/>
        <v/>
      </c>
      <c r="G305" s="17">
        <f t="shared" si="42"/>
        <v>-1</v>
      </c>
      <c r="H305" s="17">
        <f t="shared" si="41"/>
        <v>-3.9215686274509803E-2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1.3698630136986301E-2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4</v>
      </c>
      <c r="D319" s="16">
        <v>0</v>
      </c>
      <c r="E319" s="17">
        <f t="shared" si="39"/>
        <v>7.8431372549019607E-2</v>
      </c>
      <c r="F319" s="17" t="str">
        <f t="shared" si="40"/>
        <v/>
      </c>
      <c r="G319" s="17">
        <f t="shared" si="42"/>
        <v>-1</v>
      </c>
      <c r="H319" s="17">
        <f t="shared" si="41"/>
        <v>-7.8431372549019607E-2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248</v>
      </c>
      <c r="D349" s="20">
        <f>SUM(D350:D576)</f>
        <v>237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-4.4354838709677422E-2</v>
      </c>
      <c r="H349" s="21">
        <f t="shared" ref="H349:H412" si="49">+IF(OR(AND(E349=""),(G349="")),"",E349*G349)</f>
        <v>-4.4354838709677422E-2</v>
      </c>
    </row>
    <row r="350" spans="1:8" x14ac:dyDescent="0.2">
      <c r="A350" s="14"/>
      <c r="B350" s="15" t="s">
        <v>328</v>
      </c>
      <c r="C350" s="16">
        <v>2</v>
      </c>
      <c r="D350" s="16">
        <v>3</v>
      </c>
      <c r="E350" s="17">
        <f t="shared" si="47"/>
        <v>8.0645161290322578E-3</v>
      </c>
      <c r="F350" s="17">
        <f t="shared" si="48"/>
        <v>1.2658227848101266E-2</v>
      </c>
      <c r="G350" s="17">
        <f t="shared" ref="G350:G413" si="50">+IF(AND(C350=0,D350=0)," ",IF(C350=0,1,IF(D350=0,-1,(D350-C350)/C350)))</f>
        <v>0.5</v>
      </c>
      <c r="H350" s="17">
        <f t="shared" si="49"/>
        <v>4.0322580645161289E-3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10</v>
      </c>
      <c r="D355" s="16">
        <v>8</v>
      </c>
      <c r="E355" s="17">
        <f t="shared" si="47"/>
        <v>4.0322580645161289E-2</v>
      </c>
      <c r="F355" s="17">
        <f t="shared" si="48"/>
        <v>3.3755274261603373E-2</v>
      </c>
      <c r="G355" s="17">
        <f t="shared" si="50"/>
        <v>-0.2</v>
      </c>
      <c r="H355" s="17">
        <f t="shared" si="49"/>
        <v>-8.0645161290322578E-3</v>
      </c>
    </row>
    <row r="356" spans="1:8" x14ac:dyDescent="0.2">
      <c r="A356" s="14"/>
      <c r="B356" s="15" t="s">
        <v>334</v>
      </c>
      <c r="C356" s="16">
        <v>3</v>
      </c>
      <c r="D356" s="16">
        <v>1</v>
      </c>
      <c r="E356" s="17">
        <f t="shared" si="47"/>
        <v>1.2096774193548387E-2</v>
      </c>
      <c r="F356" s="17">
        <f t="shared" si="48"/>
        <v>4.2194092827004216E-3</v>
      </c>
      <c r="G356" s="17">
        <f t="shared" si="50"/>
        <v>-0.66666666666666663</v>
      </c>
      <c r="H356" s="17">
        <f t="shared" si="49"/>
        <v>-8.0645161290322578E-3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2</v>
      </c>
      <c r="D358" s="16">
        <v>1</v>
      </c>
      <c r="E358" s="17">
        <f t="shared" si="47"/>
        <v>8.0645161290322578E-3</v>
      </c>
      <c r="F358" s="17">
        <f t="shared" si="48"/>
        <v>4.2194092827004216E-3</v>
      </c>
      <c r="G358" s="17">
        <f t="shared" si="50"/>
        <v>-0.5</v>
      </c>
      <c r="H358" s="17">
        <f t="shared" si="49"/>
        <v>-4.0322580645161289E-3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18</v>
      </c>
      <c r="D361" s="16">
        <v>16</v>
      </c>
      <c r="E361" s="17">
        <f t="shared" si="47"/>
        <v>7.2580645161290328E-2</v>
      </c>
      <c r="F361" s="17">
        <f t="shared" si="48"/>
        <v>6.7510548523206745E-2</v>
      </c>
      <c r="G361" s="17">
        <f t="shared" si="50"/>
        <v>-0.1111111111111111</v>
      </c>
      <c r="H361" s="17">
        <f t="shared" si="49"/>
        <v>-8.0645161290322578E-3</v>
      </c>
    </row>
    <row r="362" spans="1:8" x14ac:dyDescent="0.2">
      <c r="A362" s="14"/>
      <c r="B362" s="15" t="s">
        <v>340</v>
      </c>
      <c r="C362" s="16">
        <v>1</v>
      </c>
      <c r="D362" s="16">
        <v>2</v>
      </c>
      <c r="E362" s="17">
        <f t="shared" si="47"/>
        <v>4.0322580645161289E-3</v>
      </c>
      <c r="F362" s="17">
        <f t="shared" si="48"/>
        <v>8.4388185654008432E-3</v>
      </c>
      <c r="G362" s="17">
        <f t="shared" si="50"/>
        <v>1</v>
      </c>
      <c r="H362" s="17">
        <f t="shared" si="49"/>
        <v>4.0322580645161289E-3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1</v>
      </c>
      <c r="D365" s="16">
        <v>0</v>
      </c>
      <c r="E365" s="17">
        <f t="shared" si="47"/>
        <v>4.0322580645161289E-3</v>
      </c>
      <c r="F365" s="17" t="str">
        <f t="shared" si="48"/>
        <v/>
      </c>
      <c r="G365" s="17">
        <f t="shared" si="50"/>
        <v>-1</v>
      </c>
      <c r="H365" s="17">
        <f t="shared" si="49"/>
        <v>-4.0322580645161289E-3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3</v>
      </c>
      <c r="E369" s="17" t="str">
        <f t="shared" si="47"/>
        <v/>
      </c>
      <c r="F369" s="17">
        <f t="shared" si="48"/>
        <v>1.2658227848101266E-2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26</v>
      </c>
      <c r="D370" s="16">
        <v>0</v>
      </c>
      <c r="E370" s="17">
        <f t="shared" si="47"/>
        <v>0.10483870967741936</v>
      </c>
      <c r="F370" s="17" t="str">
        <f t="shared" si="48"/>
        <v/>
      </c>
      <c r="G370" s="17">
        <f t="shared" si="50"/>
        <v>-1</v>
      </c>
      <c r="H370" s="17">
        <f t="shared" si="49"/>
        <v>-0.10483870967741936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1</v>
      </c>
      <c r="E372" s="17">
        <f t="shared" si="47"/>
        <v>4.0322580645161289E-3</v>
      </c>
      <c r="F372" s="17">
        <f t="shared" si="48"/>
        <v>4.2194092827004216E-3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351</v>
      </c>
      <c r="C373" s="16">
        <v>5</v>
      </c>
      <c r="D373" s="16">
        <v>11</v>
      </c>
      <c r="E373" s="17">
        <f t="shared" si="47"/>
        <v>2.0161290322580645E-2</v>
      </c>
      <c r="F373" s="17">
        <f t="shared" si="48"/>
        <v>4.6413502109704644E-2</v>
      </c>
      <c r="G373" s="17">
        <f t="shared" si="50"/>
        <v>1.2</v>
      </c>
      <c r="H373" s="17">
        <f t="shared" si="49"/>
        <v>2.4193548387096774E-2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4.2194092827004216E-3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3</v>
      </c>
      <c r="D384" s="16">
        <v>13</v>
      </c>
      <c r="E384" s="17">
        <f t="shared" si="47"/>
        <v>1.2096774193548387E-2</v>
      </c>
      <c r="F384" s="17">
        <f t="shared" si="48"/>
        <v>5.4852320675105488E-2</v>
      </c>
      <c r="G384" s="17">
        <f t="shared" si="50"/>
        <v>3.3333333333333335</v>
      </c>
      <c r="H384" s="17">
        <f t="shared" si="49"/>
        <v>4.0322580645161289E-2</v>
      </c>
    </row>
    <row r="385" spans="1:8" x14ac:dyDescent="0.2">
      <c r="A385" s="14"/>
      <c r="B385" s="15" t="s">
        <v>363</v>
      </c>
      <c r="C385" s="16">
        <v>1</v>
      </c>
      <c r="D385" s="16">
        <v>0</v>
      </c>
      <c r="E385" s="17">
        <f t="shared" si="47"/>
        <v>4.0322580645161289E-3</v>
      </c>
      <c r="F385" s="17" t="str">
        <f t="shared" si="48"/>
        <v/>
      </c>
      <c r="G385" s="17">
        <f t="shared" si="50"/>
        <v>-1</v>
      </c>
      <c r="H385" s="17">
        <f t="shared" si="49"/>
        <v>-4.0322580645161289E-3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4.2194092827004216E-3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2</v>
      </c>
      <c r="D388" s="16">
        <v>1</v>
      </c>
      <c r="E388" s="17">
        <f t="shared" si="47"/>
        <v>8.0645161290322578E-3</v>
      </c>
      <c r="F388" s="17">
        <f t="shared" si="48"/>
        <v>4.2194092827004216E-3</v>
      </c>
      <c r="G388" s="17">
        <f t="shared" si="50"/>
        <v>-0.5</v>
      </c>
      <c r="H388" s="17">
        <f t="shared" si="49"/>
        <v>-4.0322580645161289E-3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56</v>
      </c>
      <c r="D391" s="16">
        <v>25</v>
      </c>
      <c r="E391" s="17">
        <f t="shared" si="47"/>
        <v>0.22580645161290322</v>
      </c>
      <c r="F391" s="17">
        <f t="shared" si="48"/>
        <v>0.10548523206751055</v>
      </c>
      <c r="G391" s="17">
        <f t="shared" si="50"/>
        <v>-0.5535714285714286</v>
      </c>
      <c r="H391" s="17">
        <f t="shared" si="49"/>
        <v>-0.125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31</v>
      </c>
      <c r="D395" s="16">
        <v>55</v>
      </c>
      <c r="E395" s="17">
        <f t="shared" si="47"/>
        <v>0.125</v>
      </c>
      <c r="F395" s="17">
        <f t="shared" si="48"/>
        <v>0.2320675105485232</v>
      </c>
      <c r="G395" s="17">
        <f t="shared" si="50"/>
        <v>0.77419354838709675</v>
      </c>
      <c r="H395" s="17">
        <f t="shared" si="49"/>
        <v>9.6774193548387094E-2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4</v>
      </c>
      <c r="D397" s="16">
        <v>13</v>
      </c>
      <c r="E397" s="17">
        <f t="shared" si="47"/>
        <v>1.6129032258064516E-2</v>
      </c>
      <c r="F397" s="17">
        <f t="shared" si="48"/>
        <v>5.4852320675105488E-2</v>
      </c>
      <c r="G397" s="17">
        <f t="shared" si="50"/>
        <v>2.25</v>
      </c>
      <c r="H397" s="17">
        <f t="shared" si="49"/>
        <v>3.6290322580645157E-2</v>
      </c>
    </row>
    <row r="398" spans="1:8" x14ac:dyDescent="0.2">
      <c r="A398" s="14"/>
      <c r="B398" s="15" t="s">
        <v>376</v>
      </c>
      <c r="C398" s="16">
        <v>3</v>
      </c>
      <c r="D398" s="16">
        <v>1</v>
      </c>
      <c r="E398" s="17">
        <f t="shared" si="47"/>
        <v>1.2096774193548387E-2</v>
      </c>
      <c r="F398" s="17">
        <f t="shared" si="48"/>
        <v>4.2194092827004216E-3</v>
      </c>
      <c r="G398" s="17">
        <f t="shared" si="50"/>
        <v>-0.66666666666666663</v>
      </c>
      <c r="H398" s="17">
        <f t="shared" si="49"/>
        <v>-8.0645161290322578E-3</v>
      </c>
    </row>
    <row r="399" spans="1:8" x14ac:dyDescent="0.2">
      <c r="A399" s="14"/>
      <c r="B399" s="15" t="s">
        <v>377</v>
      </c>
      <c r="C399" s="16">
        <v>4</v>
      </c>
      <c r="D399" s="16">
        <v>3</v>
      </c>
      <c r="E399" s="17">
        <f t="shared" si="47"/>
        <v>1.6129032258064516E-2</v>
      </c>
      <c r="F399" s="17">
        <f t="shared" si="48"/>
        <v>1.2658227848101266E-2</v>
      </c>
      <c r="G399" s="17">
        <f t="shared" si="50"/>
        <v>-0.25</v>
      </c>
      <c r="H399" s="17">
        <f t="shared" si="49"/>
        <v>-4.0322580645161289E-3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8.4388185654008432E-3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3</v>
      </c>
      <c r="D403" s="16">
        <v>1</v>
      </c>
      <c r="E403" s="17">
        <f t="shared" si="47"/>
        <v>1.2096774193548387E-2</v>
      </c>
      <c r="F403" s="17">
        <f t="shared" si="48"/>
        <v>4.2194092827004216E-3</v>
      </c>
      <c r="G403" s="17">
        <f t="shared" si="50"/>
        <v>-0.66666666666666663</v>
      </c>
      <c r="H403" s="17">
        <f t="shared" si="49"/>
        <v>-8.0645161290322578E-3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4.2194092827004216E-3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</v>
      </c>
      <c r="D409" s="16">
        <v>8</v>
      </c>
      <c r="E409" s="17">
        <f t="shared" si="47"/>
        <v>4.0322580645161289E-3</v>
      </c>
      <c r="F409" s="17">
        <f t="shared" si="48"/>
        <v>3.3755274261603373E-2</v>
      </c>
      <c r="G409" s="17">
        <f t="shared" si="50"/>
        <v>7</v>
      </c>
      <c r="H409" s="17">
        <f t="shared" si="49"/>
        <v>2.8225806451612902E-2</v>
      </c>
    </row>
    <row r="410" spans="1:8" x14ac:dyDescent="0.2">
      <c r="A410" s="14"/>
      <c r="B410" s="15" t="s">
        <v>388</v>
      </c>
      <c r="C410" s="16">
        <v>1</v>
      </c>
      <c r="D410" s="16">
        <v>1</v>
      </c>
      <c r="E410" s="17">
        <f t="shared" si="47"/>
        <v>4.0322580645161289E-3</v>
      </c>
      <c r="F410" s="17">
        <f t="shared" si="48"/>
        <v>4.2194092827004216E-3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4.0322580645161289E-3</v>
      </c>
      <c r="F411" s="17" t="str">
        <f t="shared" si="48"/>
        <v/>
      </c>
      <c r="G411" s="17">
        <f t="shared" si="50"/>
        <v>-1</v>
      </c>
      <c r="H411" s="17">
        <f t="shared" si="49"/>
        <v>-4.0322580645161289E-3</v>
      </c>
    </row>
    <row r="412" spans="1:8" x14ac:dyDescent="0.2">
      <c r="A412" s="14"/>
      <c r="B412" s="15" t="s">
        <v>390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4.2194092827004216E-3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1</v>
      </c>
      <c r="D413" s="16">
        <v>0</v>
      </c>
      <c r="E413" s="17">
        <f t="shared" ref="E413:E476" si="51">+IF(C413=0,"",C413/C$349)</f>
        <v>4.0322580645161289E-3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-4.0322580645161289E-3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8</v>
      </c>
      <c r="D420" s="16">
        <v>12</v>
      </c>
      <c r="E420" s="17">
        <f t="shared" si="51"/>
        <v>3.2258064516129031E-2</v>
      </c>
      <c r="F420" s="17">
        <f t="shared" si="52"/>
        <v>5.0632911392405063E-2</v>
      </c>
      <c r="G420" s="17">
        <f t="shared" si="54"/>
        <v>0.5</v>
      </c>
      <c r="H420" s="17">
        <f t="shared" si="53"/>
        <v>1.6129032258064516E-2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1</v>
      </c>
      <c r="D424" s="16">
        <v>1</v>
      </c>
      <c r="E424" s="17">
        <f t="shared" si="51"/>
        <v>4.0322580645161289E-3</v>
      </c>
      <c r="F424" s="17">
        <f t="shared" si="52"/>
        <v>4.2194092827004216E-3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10</v>
      </c>
      <c r="D432" s="16">
        <v>3</v>
      </c>
      <c r="E432" s="17">
        <f t="shared" si="51"/>
        <v>4.0322580645161289E-2</v>
      </c>
      <c r="F432" s="17">
        <f t="shared" si="52"/>
        <v>1.2658227848101266E-2</v>
      </c>
      <c r="G432" s="17">
        <f t="shared" si="54"/>
        <v>-0.7</v>
      </c>
      <c r="H432" s="17">
        <f t="shared" si="53"/>
        <v>-2.8225806451612899E-2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15</v>
      </c>
      <c r="E437" s="17" t="str">
        <f t="shared" si="51"/>
        <v/>
      </c>
      <c r="F437" s="17">
        <f t="shared" si="52"/>
        <v>6.3291139240506333E-2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2</v>
      </c>
      <c r="E442" s="17" t="str">
        <f t="shared" si="51"/>
        <v/>
      </c>
      <c r="F442" s="17">
        <f t="shared" si="52"/>
        <v>8.4388185654008432E-3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1</v>
      </c>
      <c r="D443" s="16">
        <v>0</v>
      </c>
      <c r="E443" s="17">
        <f t="shared" si="51"/>
        <v>4.0322580645161289E-3</v>
      </c>
      <c r="F443" s="17" t="str">
        <f t="shared" si="52"/>
        <v/>
      </c>
      <c r="G443" s="17">
        <f t="shared" si="54"/>
        <v>-1</v>
      </c>
      <c r="H443" s="17">
        <f t="shared" si="53"/>
        <v>-4.0322580645161289E-3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5</v>
      </c>
      <c r="E445" s="17" t="str">
        <f t="shared" si="51"/>
        <v/>
      </c>
      <c r="F445" s="17">
        <f t="shared" si="52"/>
        <v>2.1097046413502109E-2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4.2194092827004216E-3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1</v>
      </c>
      <c r="D464" s="16">
        <v>0</v>
      </c>
      <c r="E464" s="17">
        <f t="shared" si="51"/>
        <v>4.0322580645161289E-3</v>
      </c>
      <c r="F464" s="17" t="str">
        <f t="shared" si="52"/>
        <v/>
      </c>
      <c r="G464" s="17">
        <f t="shared" si="54"/>
        <v>-1</v>
      </c>
      <c r="H464" s="17">
        <f t="shared" si="53"/>
        <v>-4.0322580645161289E-3</v>
      </c>
    </row>
    <row r="465" spans="1:8" x14ac:dyDescent="0.2">
      <c r="A465" s="14"/>
      <c r="B465" s="15" t="s">
        <v>443</v>
      </c>
      <c r="C465" s="16">
        <v>0</v>
      </c>
      <c r="D465" s="16">
        <v>2</v>
      </c>
      <c r="E465" s="17" t="str">
        <f t="shared" si="51"/>
        <v/>
      </c>
      <c r="F465" s="17">
        <f t="shared" si="52"/>
        <v>8.4388185654008432E-3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4.2194092827004216E-3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12</v>
      </c>
      <c r="D471" s="16">
        <v>3</v>
      </c>
      <c r="E471" s="17">
        <f t="shared" si="51"/>
        <v>4.8387096774193547E-2</v>
      </c>
      <c r="F471" s="17">
        <f t="shared" si="52"/>
        <v>1.2658227848101266E-2</v>
      </c>
      <c r="G471" s="17">
        <f t="shared" si="54"/>
        <v>-0.75</v>
      </c>
      <c r="H471" s="17">
        <f t="shared" si="53"/>
        <v>-3.6290322580645157E-2</v>
      </c>
    </row>
    <row r="472" spans="1:8" x14ac:dyDescent="0.2">
      <c r="A472" s="14"/>
      <c r="B472" s="15" t="s">
        <v>450</v>
      </c>
      <c r="C472" s="16">
        <v>1</v>
      </c>
      <c r="D472" s="16">
        <v>0</v>
      </c>
      <c r="E472" s="17">
        <f t="shared" si="51"/>
        <v>4.0322580645161289E-3</v>
      </c>
      <c r="F472" s="17" t="str">
        <f t="shared" si="52"/>
        <v/>
      </c>
      <c r="G472" s="17">
        <f t="shared" si="54"/>
        <v>-1</v>
      </c>
      <c r="H472" s="17">
        <f t="shared" si="53"/>
        <v>-4.0322580645161289E-3</v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1</v>
      </c>
      <c r="E479" s="17" t="str">
        <f t="shared" si="55"/>
        <v/>
      </c>
      <c r="F479" s="17">
        <f t="shared" si="56"/>
        <v>4.2194092827004216E-3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5</v>
      </c>
      <c r="D484" s="16">
        <v>0</v>
      </c>
      <c r="E484" s="17">
        <f t="shared" si="55"/>
        <v>2.0161290322580645E-2</v>
      </c>
      <c r="F484" s="17" t="str">
        <f t="shared" si="56"/>
        <v/>
      </c>
      <c r="G484" s="17">
        <f t="shared" si="58"/>
        <v>-1</v>
      </c>
      <c r="H484" s="17">
        <f t="shared" si="57"/>
        <v>-2.0161290322580645E-2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2</v>
      </c>
      <c r="D486" s="16">
        <v>1</v>
      </c>
      <c r="E486" s="17">
        <f t="shared" si="55"/>
        <v>8.0645161290322578E-3</v>
      </c>
      <c r="F486" s="17">
        <f t="shared" si="56"/>
        <v>4.2194092827004216E-3</v>
      </c>
      <c r="G486" s="17">
        <f t="shared" si="58"/>
        <v>-0.5</v>
      </c>
      <c r="H486" s="17">
        <f t="shared" si="57"/>
        <v>-4.0322580645161289E-3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1</v>
      </c>
      <c r="D490" s="16">
        <v>0</v>
      </c>
      <c r="E490" s="17">
        <f t="shared" si="55"/>
        <v>4.0322580645161289E-3</v>
      </c>
      <c r="F490" s="17" t="str">
        <f t="shared" si="56"/>
        <v/>
      </c>
      <c r="G490" s="17">
        <f t="shared" si="58"/>
        <v>-1</v>
      </c>
      <c r="H490" s="17">
        <f t="shared" si="57"/>
        <v>-4.0322580645161289E-3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10</v>
      </c>
      <c r="D500" s="16">
        <v>9</v>
      </c>
      <c r="E500" s="17">
        <f t="shared" si="55"/>
        <v>4.0322580645161289E-2</v>
      </c>
      <c r="F500" s="17">
        <f t="shared" si="56"/>
        <v>3.7974683544303799E-2</v>
      </c>
      <c r="G500" s="17">
        <f t="shared" si="58"/>
        <v>-0.1</v>
      </c>
      <c r="H500" s="17">
        <f t="shared" si="57"/>
        <v>-4.0322580645161289E-3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3</v>
      </c>
      <c r="D515" s="16">
        <v>1</v>
      </c>
      <c r="E515" s="17">
        <f t="shared" si="55"/>
        <v>1.2096774193548387E-2</v>
      </c>
      <c r="F515" s="17">
        <f t="shared" si="56"/>
        <v>4.2194092827004216E-3</v>
      </c>
      <c r="G515" s="17">
        <f t="shared" si="58"/>
        <v>-0.66666666666666663</v>
      </c>
      <c r="H515" s="17">
        <f t="shared" si="57"/>
        <v>-8.0645161290322578E-3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4.2194092827004216E-3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2</v>
      </c>
      <c r="D535" s="16">
        <v>0</v>
      </c>
      <c r="E535" s="17">
        <f t="shared" si="55"/>
        <v>8.0645161290322578E-3</v>
      </c>
      <c r="F535" s="17" t="str">
        <f t="shared" si="56"/>
        <v/>
      </c>
      <c r="G535" s="17">
        <f t="shared" si="58"/>
        <v>-1</v>
      </c>
      <c r="H535" s="17">
        <f t="shared" si="57"/>
        <v>-8.0645161290322578E-3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1</v>
      </c>
      <c r="D542" s="16">
        <v>0</v>
      </c>
      <c r="E542" s="17">
        <f t="shared" si="59"/>
        <v>4.0322580645161289E-3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-4.0322580645161289E-3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2</v>
      </c>
      <c r="E548" s="17" t="str">
        <f t="shared" si="59"/>
        <v/>
      </c>
      <c r="F548" s="17">
        <f t="shared" si="60"/>
        <v>8.4388185654008432E-3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</v>
      </c>
      <c r="D554" s="16">
        <v>0</v>
      </c>
      <c r="E554" s="17">
        <f t="shared" si="59"/>
        <v>4.0322580645161289E-3</v>
      </c>
      <c r="F554" s="17" t="str">
        <f t="shared" si="60"/>
        <v/>
      </c>
      <c r="G554" s="17">
        <f t="shared" si="62"/>
        <v>-1</v>
      </c>
      <c r="H554" s="17">
        <f t="shared" si="61"/>
        <v>-4.0322580645161289E-3</v>
      </c>
    </row>
    <row r="555" spans="1:8" ht="25.5" x14ac:dyDescent="0.2">
      <c r="A555" s="14"/>
      <c r="B555" s="15" t="s">
        <v>533</v>
      </c>
      <c r="C555" s="16">
        <v>1</v>
      </c>
      <c r="D555" s="16">
        <v>0</v>
      </c>
      <c r="E555" s="17">
        <f t="shared" si="59"/>
        <v>4.0322580645161289E-3</v>
      </c>
      <c r="F555" s="17" t="str">
        <f t="shared" si="60"/>
        <v/>
      </c>
      <c r="G555" s="17">
        <f t="shared" si="62"/>
        <v>-1</v>
      </c>
      <c r="H555" s="17">
        <f t="shared" si="61"/>
        <v>-4.0322580645161289E-3</v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7</v>
      </c>
      <c r="D561" s="16">
        <v>3</v>
      </c>
      <c r="E561" s="17">
        <f t="shared" si="59"/>
        <v>2.8225806451612902E-2</v>
      </c>
      <c r="F561" s="17">
        <f t="shared" si="60"/>
        <v>1.2658227848101266E-2</v>
      </c>
      <c r="G561" s="17">
        <f t="shared" si="62"/>
        <v>-0.5714285714285714</v>
      </c>
      <c r="H561" s="17">
        <f t="shared" si="61"/>
        <v>-1.6129032258064516E-2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0</v>
      </c>
      <c r="E568" s="17">
        <f t="shared" si="59"/>
        <v>4.0322580645161289E-3</v>
      </c>
      <c r="F568" s="17" t="str">
        <f t="shared" si="60"/>
        <v/>
      </c>
      <c r="G568" s="17">
        <f t="shared" si="62"/>
        <v>-1</v>
      </c>
      <c r="H568" s="17">
        <f t="shared" si="61"/>
        <v>-4.0322580645161289E-3</v>
      </c>
    </row>
    <row r="569" spans="1:8" x14ac:dyDescent="0.2">
      <c r="A569" s="14"/>
      <c r="B569" s="15" t="s">
        <v>547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4.2194092827004216E-3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96</v>
      </c>
      <c r="D582" s="20">
        <f>SUM(D583:D609)</f>
        <v>56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-0.41666666666666669</v>
      </c>
      <c r="H582" s="21">
        <f t="shared" ref="H582:H609" si="65">+IF(OR(AND(E582=""),(G582="")),"",E582*G582)</f>
        <v>-0.41666666666666669</v>
      </c>
    </row>
    <row r="583" spans="1:8" x14ac:dyDescent="0.2">
      <c r="A583" s="14"/>
      <c r="B583" s="15" t="s">
        <v>555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1.7857142857142856E-2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20</v>
      </c>
      <c r="D585" s="16">
        <v>17</v>
      </c>
      <c r="E585" s="17">
        <f t="shared" si="63"/>
        <v>0.20833333333333334</v>
      </c>
      <c r="F585" s="17">
        <f t="shared" si="64"/>
        <v>0.30357142857142855</v>
      </c>
      <c r="G585" s="17">
        <f t="shared" si="66"/>
        <v>-0.15</v>
      </c>
      <c r="H585" s="17">
        <f t="shared" si="65"/>
        <v>-3.125E-2</v>
      </c>
    </row>
    <row r="586" spans="1:8" x14ac:dyDescent="0.2">
      <c r="A586" s="14"/>
      <c r="B586" s="15" t="s">
        <v>558</v>
      </c>
      <c r="C586" s="16">
        <v>38</v>
      </c>
      <c r="D586" s="16">
        <v>16</v>
      </c>
      <c r="E586" s="17">
        <f t="shared" si="63"/>
        <v>0.39583333333333331</v>
      </c>
      <c r="F586" s="17">
        <f t="shared" si="64"/>
        <v>0.2857142857142857</v>
      </c>
      <c r="G586" s="17">
        <f t="shared" si="66"/>
        <v>-0.57894736842105265</v>
      </c>
      <c r="H586" s="17">
        <f t="shared" si="65"/>
        <v>-0.22916666666666666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1.7857142857142856E-2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</v>
      </c>
      <c r="D597" s="16">
        <v>10</v>
      </c>
      <c r="E597" s="17">
        <f t="shared" si="63"/>
        <v>2.0833333333333332E-2</v>
      </c>
      <c r="F597" s="17">
        <f t="shared" si="64"/>
        <v>0.17857142857142858</v>
      </c>
      <c r="G597" s="17">
        <f t="shared" si="66"/>
        <v>4</v>
      </c>
      <c r="H597" s="17">
        <f t="shared" si="65"/>
        <v>8.3333333333333329E-2</v>
      </c>
    </row>
    <row r="598" spans="1:8" x14ac:dyDescent="0.2">
      <c r="A598" s="14"/>
      <c r="B598" s="15" t="s">
        <v>570</v>
      </c>
      <c r="C598" s="16">
        <v>0</v>
      </c>
      <c r="D598" s="16">
        <v>3</v>
      </c>
      <c r="E598" s="17" t="str">
        <f t="shared" si="63"/>
        <v/>
      </c>
      <c r="F598" s="17">
        <f t="shared" si="64"/>
        <v>5.3571428571428568E-2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35</v>
      </c>
      <c r="D600" s="16">
        <v>0</v>
      </c>
      <c r="E600" s="17">
        <f t="shared" si="63"/>
        <v>0.36458333333333331</v>
      </c>
      <c r="F600" s="17" t="str">
        <f t="shared" si="64"/>
        <v/>
      </c>
      <c r="G600" s="17">
        <f t="shared" si="66"/>
        <v>-1</v>
      </c>
      <c r="H600" s="17">
        <f t="shared" si="65"/>
        <v>-0.36458333333333331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1</v>
      </c>
      <c r="D602" s="16">
        <v>0</v>
      </c>
      <c r="E602" s="17">
        <f t="shared" si="63"/>
        <v>1.0416666666666666E-2</v>
      </c>
      <c r="F602" s="17" t="str">
        <f t="shared" si="64"/>
        <v/>
      </c>
      <c r="G602" s="17">
        <f t="shared" si="66"/>
        <v>-1</v>
      </c>
      <c r="H602" s="17">
        <f t="shared" si="65"/>
        <v>-1.0416666666666666E-2</v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1.7857142857142856E-2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7</v>
      </c>
      <c r="E609" s="17" t="str">
        <f t="shared" si="63"/>
        <v/>
      </c>
      <c r="F609" s="17">
        <f t="shared" si="64"/>
        <v>0.125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599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600</v>
      </c>
      <c r="C8" s="12">
        <f>+C19+C75+C173+C349+C582</f>
        <v>3251</v>
      </c>
      <c r="D8" s="13">
        <f>+D19+D75+D173+D349+D582</f>
        <v>4322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0.32943709627806828</v>
      </c>
      <c r="H8" s="10">
        <f t="shared" ref="H8:H13" si="1">+IF(OR(AND(E8=""),(G8="")),"",E8*G8)</f>
        <v>0.32943709627806828</v>
      </c>
    </row>
    <row r="9" spans="1:8" x14ac:dyDescent="0.2">
      <c r="A9" s="14"/>
      <c r="B9" s="15" t="s">
        <v>8</v>
      </c>
      <c r="C9" s="16">
        <f>+C19</f>
        <v>29</v>
      </c>
      <c r="D9" s="16">
        <f>+D19</f>
        <v>12</v>
      </c>
      <c r="E9" s="17">
        <f t="shared" ref="E9:F13" si="2">+C9/C$8</f>
        <v>8.9203322054752388E-3</v>
      </c>
      <c r="F9" s="17">
        <f t="shared" si="2"/>
        <v>2.7764923646459972E-3</v>
      </c>
      <c r="G9" s="17">
        <f t="shared" si="0"/>
        <v>-0.58620689655172409</v>
      </c>
      <c r="H9" s="17">
        <f t="shared" si="1"/>
        <v>-5.2291602583820363E-3</v>
      </c>
    </row>
    <row r="10" spans="1:8" x14ac:dyDescent="0.2">
      <c r="A10" s="14"/>
      <c r="B10" s="15" t="s">
        <v>9</v>
      </c>
      <c r="C10" s="16">
        <f>+C75</f>
        <v>135</v>
      </c>
      <c r="D10" s="16">
        <f>+D75</f>
        <v>233</v>
      </c>
      <c r="E10" s="17">
        <f t="shared" si="2"/>
        <v>4.1525684404798521E-2</v>
      </c>
      <c r="F10" s="17">
        <f t="shared" si="2"/>
        <v>5.3910226746876448E-2</v>
      </c>
      <c r="G10" s="17">
        <f t="shared" si="0"/>
        <v>0.72592592592592597</v>
      </c>
      <c r="H10" s="17">
        <f t="shared" si="1"/>
        <v>3.0144570901261152E-2</v>
      </c>
    </row>
    <row r="11" spans="1:8" ht="25.5" x14ac:dyDescent="0.2">
      <c r="A11" s="14"/>
      <c r="B11" s="15" t="s">
        <v>10</v>
      </c>
      <c r="C11" s="16">
        <f>+C173</f>
        <v>302</v>
      </c>
      <c r="D11" s="16">
        <f>+D173</f>
        <v>490</v>
      </c>
      <c r="E11" s="17">
        <f t="shared" si="2"/>
        <v>9.2894494001845587E-2</v>
      </c>
      <c r="F11" s="17">
        <f t="shared" si="2"/>
        <v>0.11337343822304488</v>
      </c>
      <c r="G11" s="17">
        <f t="shared" si="0"/>
        <v>0.62251655629139069</v>
      </c>
      <c r="H11" s="17">
        <f t="shared" si="1"/>
        <v>5.7828360504460163E-2</v>
      </c>
    </row>
    <row r="12" spans="1:8" x14ac:dyDescent="0.2">
      <c r="A12" s="14"/>
      <c r="B12" s="15" t="s">
        <v>11</v>
      </c>
      <c r="C12" s="16">
        <f>+C349</f>
        <v>1630</v>
      </c>
      <c r="D12" s="16">
        <f>+D349</f>
        <v>1866</v>
      </c>
      <c r="E12" s="17">
        <f t="shared" si="2"/>
        <v>0.50138418948015995</v>
      </c>
      <c r="F12" s="17">
        <f t="shared" si="2"/>
        <v>0.43174456270245259</v>
      </c>
      <c r="G12" s="17">
        <f t="shared" si="0"/>
        <v>0.14478527607361963</v>
      </c>
      <c r="H12" s="17">
        <f t="shared" si="1"/>
        <v>7.2593048292832973E-2</v>
      </c>
    </row>
    <row r="13" spans="1:8" x14ac:dyDescent="0.2">
      <c r="A13" s="14"/>
      <c r="B13" s="15" t="s">
        <v>12</v>
      </c>
      <c r="C13" s="16">
        <f>+C582</f>
        <v>1155</v>
      </c>
      <c r="D13" s="16">
        <f>+D582</f>
        <v>1721</v>
      </c>
      <c r="E13" s="17">
        <f t="shared" si="2"/>
        <v>0.35527529990772072</v>
      </c>
      <c r="F13" s="17">
        <f t="shared" si="2"/>
        <v>0.3981952799629801</v>
      </c>
      <c r="G13" s="17">
        <f t="shared" si="0"/>
        <v>0.49004329004329006</v>
      </c>
      <c r="H13" s="17">
        <f t="shared" si="1"/>
        <v>0.17410027683789606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29</v>
      </c>
      <c r="D19" s="20">
        <f>SUM(D20:D69)</f>
        <v>12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-0.58620689655172409</v>
      </c>
      <c r="H19" s="21">
        <f t="shared" ref="H19:H50" si="5">+IF(OR(AND(E19=""),(G19="")),"",E19*G19)</f>
        <v>-0.58620689655172409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3</v>
      </c>
      <c r="D23" s="16">
        <v>0</v>
      </c>
      <c r="E23" s="17">
        <f t="shared" si="3"/>
        <v>0.10344827586206896</v>
      </c>
      <c r="F23" s="17" t="str">
        <f t="shared" si="4"/>
        <v/>
      </c>
      <c r="G23" s="17">
        <f t="shared" si="6"/>
        <v>-1</v>
      </c>
      <c r="H23" s="17">
        <f t="shared" si="5"/>
        <v>-0.10344827586206896</v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0</v>
      </c>
      <c r="E27" s="17">
        <f t="shared" si="3"/>
        <v>6.8965517241379309E-2</v>
      </c>
      <c r="F27" s="17" t="str">
        <f t="shared" si="4"/>
        <v/>
      </c>
      <c r="G27" s="17">
        <f t="shared" si="6"/>
        <v>-1</v>
      </c>
      <c r="H27" s="17">
        <f t="shared" si="5"/>
        <v>-6.8965517241379309E-2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3.4482758620689655E-2</v>
      </c>
      <c r="F29" s="17" t="str">
        <f t="shared" si="4"/>
        <v/>
      </c>
      <c r="G29" s="17">
        <f t="shared" si="6"/>
        <v>-1</v>
      </c>
      <c r="H29" s="17">
        <f t="shared" si="5"/>
        <v>-3.4482758620689655E-2</v>
      </c>
    </row>
    <row r="30" spans="1:8" x14ac:dyDescent="0.2">
      <c r="A30" s="14"/>
      <c r="B30" s="15" t="s">
        <v>26</v>
      </c>
      <c r="C30" s="16">
        <v>1</v>
      </c>
      <c r="D30" s="16">
        <v>1</v>
      </c>
      <c r="E30" s="17">
        <f t="shared" si="3"/>
        <v>3.4482758620689655E-2</v>
      </c>
      <c r="F30" s="17">
        <f t="shared" si="4"/>
        <v>8.3333333333333329E-2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8.3333333333333329E-2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1</v>
      </c>
      <c r="D44" s="16">
        <v>0</v>
      </c>
      <c r="E44" s="17">
        <f t="shared" si="3"/>
        <v>3.4482758620689655E-2</v>
      </c>
      <c r="F44" s="17" t="str">
        <f t="shared" si="4"/>
        <v/>
      </c>
      <c r="G44" s="17">
        <f t="shared" si="6"/>
        <v>-1</v>
      </c>
      <c r="H44" s="17">
        <f t="shared" si="5"/>
        <v>-3.4482758620689655E-2</v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2</v>
      </c>
      <c r="D50" s="16">
        <v>0</v>
      </c>
      <c r="E50" s="17">
        <f t="shared" si="3"/>
        <v>6.8965517241379309E-2</v>
      </c>
      <c r="F50" s="17" t="str">
        <f t="shared" si="4"/>
        <v/>
      </c>
      <c r="G50" s="17">
        <f t="shared" si="6"/>
        <v>-1</v>
      </c>
      <c r="H50" s="17">
        <f t="shared" si="5"/>
        <v>-6.8965517241379309E-2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3</v>
      </c>
      <c r="D54" s="16">
        <v>1</v>
      </c>
      <c r="E54" s="17">
        <f t="shared" si="7"/>
        <v>0.10344827586206896</v>
      </c>
      <c r="F54" s="17">
        <f t="shared" si="8"/>
        <v>8.3333333333333329E-2</v>
      </c>
      <c r="G54" s="17">
        <f t="shared" si="10"/>
        <v>-0.66666666666666663</v>
      </c>
      <c r="H54" s="17">
        <f t="shared" si="9"/>
        <v>-6.8965517241379309E-2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1</v>
      </c>
      <c r="D60" s="16">
        <v>0</v>
      </c>
      <c r="E60" s="17">
        <f t="shared" si="7"/>
        <v>3.4482758620689655E-2</v>
      </c>
      <c r="F60" s="17" t="str">
        <f t="shared" si="8"/>
        <v/>
      </c>
      <c r="G60" s="17">
        <f t="shared" si="10"/>
        <v>-1</v>
      </c>
      <c r="H60" s="17">
        <f t="shared" si="9"/>
        <v>-3.4482758620689655E-2</v>
      </c>
    </row>
    <row r="61" spans="1:8" ht="25.5" x14ac:dyDescent="0.2">
      <c r="A61" s="14"/>
      <c r="B61" s="15" t="s">
        <v>57</v>
      </c>
      <c r="C61" s="16">
        <v>1</v>
      </c>
      <c r="D61" s="16">
        <v>0</v>
      </c>
      <c r="E61" s="17">
        <f t="shared" si="7"/>
        <v>3.4482758620689655E-2</v>
      </c>
      <c r="F61" s="17" t="str">
        <f t="shared" si="8"/>
        <v/>
      </c>
      <c r="G61" s="17">
        <f t="shared" si="10"/>
        <v>-1</v>
      </c>
      <c r="H61" s="17">
        <f t="shared" si="9"/>
        <v>-3.4482758620689655E-2</v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3.4482758620689655E-2</v>
      </c>
      <c r="F62" s="17" t="str">
        <f t="shared" si="8"/>
        <v/>
      </c>
      <c r="G62" s="17">
        <f t="shared" si="10"/>
        <v>-1</v>
      </c>
      <c r="H62" s="17">
        <f t="shared" si="9"/>
        <v>-3.4482758620689655E-2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2</v>
      </c>
      <c r="E64" s="17" t="str">
        <f t="shared" si="7"/>
        <v/>
      </c>
      <c r="F64" s="17">
        <f t="shared" si="8"/>
        <v>0.16666666666666666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11</v>
      </c>
      <c r="D66" s="16">
        <v>5</v>
      </c>
      <c r="E66" s="17">
        <f t="shared" si="7"/>
        <v>0.37931034482758619</v>
      </c>
      <c r="F66" s="17">
        <f t="shared" si="8"/>
        <v>0.41666666666666669</v>
      </c>
      <c r="G66" s="17">
        <f t="shared" si="10"/>
        <v>-0.54545454545454541</v>
      </c>
      <c r="H66" s="17">
        <f t="shared" si="9"/>
        <v>-0.2068965517241379</v>
      </c>
    </row>
    <row r="67" spans="1:8" x14ac:dyDescent="0.2">
      <c r="A67" s="14"/>
      <c r="B67" s="15" t="s">
        <v>63</v>
      </c>
      <c r="C67" s="16">
        <v>2</v>
      </c>
      <c r="D67" s="16">
        <v>2</v>
      </c>
      <c r="E67" s="17">
        <f t="shared" si="7"/>
        <v>6.8965517241379309E-2</v>
      </c>
      <c r="F67" s="17">
        <f t="shared" si="8"/>
        <v>0.16666666666666666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135</v>
      </c>
      <c r="D75" s="20">
        <f>SUM(D76:D167)</f>
        <v>233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0.72592592592592597</v>
      </c>
      <c r="H75" s="21">
        <f t="shared" ref="H75:H106" si="13">+IF(OR(AND(E75=""),(G75="")),"",E75*G75)</f>
        <v>0.72592592592592597</v>
      </c>
    </row>
    <row r="76" spans="1:8" x14ac:dyDescent="0.2">
      <c r="A76" s="14"/>
      <c r="B76" s="15" t="s">
        <v>66</v>
      </c>
      <c r="C76" s="16">
        <v>11</v>
      </c>
      <c r="D76" s="16">
        <v>2</v>
      </c>
      <c r="E76" s="17">
        <f t="shared" si="11"/>
        <v>8.1481481481481488E-2</v>
      </c>
      <c r="F76" s="17">
        <f t="shared" si="12"/>
        <v>8.5836909871244635E-3</v>
      </c>
      <c r="G76" s="17">
        <f t="shared" ref="G76:G107" si="14">+IF(AND(C76=0,D76=0)," ",IF(C76=0,1,IF(D76=0,-1,(D76-C76)/C76)))</f>
        <v>-0.81818181818181823</v>
      </c>
      <c r="H76" s="17">
        <f t="shared" si="13"/>
        <v>-6.666666666666668E-2</v>
      </c>
    </row>
    <row r="77" spans="1:8" ht="25.5" x14ac:dyDescent="0.2">
      <c r="A77" s="14"/>
      <c r="B77" s="15" t="s">
        <v>67</v>
      </c>
      <c r="C77" s="16">
        <v>1</v>
      </c>
      <c r="D77" s="16">
        <v>0</v>
      </c>
      <c r="E77" s="17">
        <f t="shared" si="11"/>
        <v>7.4074074074074077E-3</v>
      </c>
      <c r="F77" s="17" t="str">
        <f t="shared" si="12"/>
        <v/>
      </c>
      <c r="G77" s="17">
        <f t="shared" si="14"/>
        <v>-1</v>
      </c>
      <c r="H77" s="17">
        <f t="shared" si="13"/>
        <v>-7.4074074074074077E-3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5</v>
      </c>
      <c r="D79" s="16">
        <v>7</v>
      </c>
      <c r="E79" s="17">
        <f t="shared" si="11"/>
        <v>3.7037037037037035E-2</v>
      </c>
      <c r="F79" s="17">
        <f t="shared" si="12"/>
        <v>3.0042918454935622E-2</v>
      </c>
      <c r="G79" s="17">
        <f t="shared" si="14"/>
        <v>0.4</v>
      </c>
      <c r="H79" s="17">
        <f t="shared" si="13"/>
        <v>1.4814814814814815E-2</v>
      </c>
    </row>
    <row r="80" spans="1:8" ht="25.5" x14ac:dyDescent="0.2">
      <c r="A80" s="14"/>
      <c r="B80" s="15" t="s">
        <v>70</v>
      </c>
      <c r="C80" s="16">
        <v>2</v>
      </c>
      <c r="D80" s="16">
        <v>5</v>
      </c>
      <c r="E80" s="17">
        <f t="shared" si="11"/>
        <v>1.4814814814814815E-2</v>
      </c>
      <c r="F80" s="17">
        <f t="shared" si="12"/>
        <v>2.1459227467811159E-2</v>
      </c>
      <c r="G80" s="17">
        <f t="shared" si="14"/>
        <v>1.5</v>
      </c>
      <c r="H80" s="17">
        <f t="shared" si="13"/>
        <v>2.2222222222222223E-2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2</v>
      </c>
      <c r="E85" s="17" t="str">
        <f t="shared" si="11"/>
        <v/>
      </c>
      <c r="F85" s="17">
        <f t="shared" si="12"/>
        <v>8.5836909871244635E-3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4</v>
      </c>
      <c r="E87" s="17">
        <f t="shared" si="11"/>
        <v>7.4074074074074077E-3</v>
      </c>
      <c r="F87" s="17">
        <f t="shared" si="12"/>
        <v>1.7167381974248927E-2</v>
      </c>
      <c r="G87" s="17">
        <f t="shared" si="14"/>
        <v>3</v>
      </c>
      <c r="H87" s="17">
        <f t="shared" si="13"/>
        <v>2.2222222222222223E-2</v>
      </c>
    </row>
    <row r="88" spans="1:8" x14ac:dyDescent="0.2">
      <c r="A88" s="14"/>
      <c r="B88" s="15" t="s">
        <v>78</v>
      </c>
      <c r="C88" s="16">
        <v>0</v>
      </c>
      <c r="D88" s="16">
        <v>8</v>
      </c>
      <c r="E88" s="17" t="str">
        <f t="shared" si="11"/>
        <v/>
      </c>
      <c r="F88" s="17">
        <f t="shared" si="12"/>
        <v>3.4334763948497854E-2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10</v>
      </c>
      <c r="E89" s="17">
        <f t="shared" si="11"/>
        <v>7.4074074074074077E-3</v>
      </c>
      <c r="F89" s="17">
        <f t="shared" si="12"/>
        <v>4.2918454935622317E-2</v>
      </c>
      <c r="G89" s="17">
        <f t="shared" si="14"/>
        <v>9</v>
      </c>
      <c r="H89" s="17">
        <f t="shared" si="13"/>
        <v>6.6666666666666666E-2</v>
      </c>
    </row>
    <row r="90" spans="1:8" x14ac:dyDescent="0.2">
      <c r="A90" s="14"/>
      <c r="B90" s="15" t="s">
        <v>80</v>
      </c>
      <c r="C90" s="16">
        <v>2</v>
      </c>
      <c r="D90" s="16">
        <v>17</v>
      </c>
      <c r="E90" s="17">
        <f t="shared" si="11"/>
        <v>1.4814814814814815E-2</v>
      </c>
      <c r="F90" s="17">
        <f t="shared" si="12"/>
        <v>7.2961373390557943E-2</v>
      </c>
      <c r="G90" s="17">
        <f t="shared" si="14"/>
        <v>7.5</v>
      </c>
      <c r="H90" s="17">
        <f t="shared" si="13"/>
        <v>0.11111111111111112</v>
      </c>
    </row>
    <row r="91" spans="1:8" x14ac:dyDescent="0.2">
      <c r="A91" s="14"/>
      <c r="B91" s="15" t="s">
        <v>81</v>
      </c>
      <c r="C91" s="16">
        <v>26</v>
      </c>
      <c r="D91" s="16">
        <v>31</v>
      </c>
      <c r="E91" s="17">
        <f t="shared" si="11"/>
        <v>0.19259259259259259</v>
      </c>
      <c r="F91" s="17">
        <f t="shared" si="12"/>
        <v>0.13304721030042918</v>
      </c>
      <c r="G91" s="17">
        <f t="shared" si="14"/>
        <v>0.19230769230769232</v>
      </c>
      <c r="H91" s="17">
        <f t="shared" si="13"/>
        <v>3.7037037037037042E-2</v>
      </c>
    </row>
    <row r="92" spans="1:8" x14ac:dyDescent="0.2">
      <c r="A92" s="14"/>
      <c r="B92" s="15" t="s">
        <v>82</v>
      </c>
      <c r="C92" s="16">
        <v>4</v>
      </c>
      <c r="D92" s="16">
        <v>20</v>
      </c>
      <c r="E92" s="17">
        <f t="shared" si="11"/>
        <v>2.9629629629629631E-2</v>
      </c>
      <c r="F92" s="17">
        <f t="shared" si="12"/>
        <v>8.5836909871244635E-2</v>
      </c>
      <c r="G92" s="17">
        <f t="shared" si="14"/>
        <v>4</v>
      </c>
      <c r="H92" s="17">
        <f t="shared" si="13"/>
        <v>0.11851851851851852</v>
      </c>
    </row>
    <row r="93" spans="1:8" x14ac:dyDescent="0.2">
      <c r="A93" s="14"/>
      <c r="B93" s="15" t="s">
        <v>83</v>
      </c>
      <c r="C93" s="16">
        <v>4</v>
      </c>
      <c r="D93" s="16">
        <v>22</v>
      </c>
      <c r="E93" s="17">
        <f t="shared" si="11"/>
        <v>2.9629629629629631E-2</v>
      </c>
      <c r="F93" s="17">
        <f t="shared" si="12"/>
        <v>9.4420600858369105E-2</v>
      </c>
      <c r="G93" s="17">
        <f t="shared" si="14"/>
        <v>4.5</v>
      </c>
      <c r="H93" s="17">
        <f t="shared" si="13"/>
        <v>0.13333333333333333</v>
      </c>
    </row>
    <row r="94" spans="1:8" x14ac:dyDescent="0.2">
      <c r="A94" s="14"/>
      <c r="B94" s="15" t="s">
        <v>84</v>
      </c>
      <c r="C94" s="16">
        <v>0</v>
      </c>
      <c r="D94" s="16">
        <v>6</v>
      </c>
      <c r="E94" s="17" t="str">
        <f t="shared" si="11"/>
        <v/>
      </c>
      <c r="F94" s="17">
        <f t="shared" si="12"/>
        <v>2.575107296137339E-2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5</v>
      </c>
      <c r="D95" s="16">
        <v>7</v>
      </c>
      <c r="E95" s="17">
        <f t="shared" si="11"/>
        <v>3.7037037037037035E-2</v>
      </c>
      <c r="F95" s="17">
        <f t="shared" si="12"/>
        <v>3.0042918454935622E-2</v>
      </c>
      <c r="G95" s="17">
        <f t="shared" si="14"/>
        <v>0.4</v>
      </c>
      <c r="H95" s="17">
        <f t="shared" si="13"/>
        <v>1.4814814814814815E-2</v>
      </c>
    </row>
    <row r="96" spans="1:8" x14ac:dyDescent="0.2">
      <c r="A96" s="14"/>
      <c r="B96" s="15" t="s">
        <v>86</v>
      </c>
      <c r="C96" s="16">
        <v>0</v>
      </c>
      <c r="D96" s="16">
        <v>17</v>
      </c>
      <c r="E96" s="17" t="str">
        <f t="shared" si="11"/>
        <v/>
      </c>
      <c r="F96" s="17">
        <f t="shared" si="12"/>
        <v>7.2961373390557943E-2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4</v>
      </c>
      <c r="E97" s="17" t="str">
        <f t="shared" si="11"/>
        <v/>
      </c>
      <c r="F97" s="17">
        <f t="shared" si="12"/>
        <v>1.7167381974248927E-2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4</v>
      </c>
      <c r="D99" s="16">
        <v>21</v>
      </c>
      <c r="E99" s="17">
        <f t="shared" si="11"/>
        <v>2.9629629629629631E-2</v>
      </c>
      <c r="F99" s="17">
        <f t="shared" si="12"/>
        <v>9.012875536480687E-2</v>
      </c>
      <c r="G99" s="17">
        <f t="shared" si="14"/>
        <v>4.25</v>
      </c>
      <c r="H99" s="17">
        <f t="shared" si="13"/>
        <v>0.12592592592592594</v>
      </c>
    </row>
    <row r="100" spans="1:8" x14ac:dyDescent="0.2">
      <c r="A100" s="14"/>
      <c r="B100" s="15" t="s">
        <v>90</v>
      </c>
      <c r="C100" s="16">
        <v>0</v>
      </c>
      <c r="D100" s="16">
        <v>3</v>
      </c>
      <c r="E100" s="17" t="str">
        <f t="shared" si="11"/>
        <v/>
      </c>
      <c r="F100" s="17">
        <f t="shared" si="12"/>
        <v>1.2875536480686695E-2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2</v>
      </c>
      <c r="D102" s="16">
        <v>5</v>
      </c>
      <c r="E102" s="17">
        <f t="shared" si="11"/>
        <v>1.4814814814814815E-2</v>
      </c>
      <c r="F102" s="17">
        <f t="shared" si="12"/>
        <v>2.1459227467811159E-2</v>
      </c>
      <c r="G102" s="17">
        <f t="shared" si="14"/>
        <v>1.5</v>
      </c>
      <c r="H102" s="17">
        <f t="shared" si="13"/>
        <v>2.2222222222222223E-2</v>
      </c>
    </row>
    <row r="103" spans="1:8" x14ac:dyDescent="0.2">
      <c r="A103" s="14"/>
      <c r="B103" s="15" t="s">
        <v>93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4.2918454935622317E-3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7</v>
      </c>
      <c r="D104" s="16">
        <v>5</v>
      </c>
      <c r="E104" s="17">
        <f t="shared" si="11"/>
        <v>5.185185185185185E-2</v>
      </c>
      <c r="F104" s="17">
        <f t="shared" si="12"/>
        <v>2.1459227467811159E-2</v>
      </c>
      <c r="G104" s="17">
        <f t="shared" si="14"/>
        <v>-0.2857142857142857</v>
      </c>
      <c r="H104" s="17">
        <f t="shared" si="13"/>
        <v>-1.4814814814814814E-2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4.2918454935622317E-3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4</v>
      </c>
      <c r="D108" s="16">
        <v>1</v>
      </c>
      <c r="E108" s="17">
        <f t="shared" si="15"/>
        <v>2.9629629629629631E-2</v>
      </c>
      <c r="F108" s="17">
        <f t="shared" si="16"/>
        <v>4.2918454935622317E-3</v>
      </c>
      <c r="G108" s="17">
        <f t="shared" ref="G108:G139" si="18">+IF(AND(C108=0,D108=0)," ",IF(C108=0,1,IF(D108=0,-1,(D108-C108)/C108)))</f>
        <v>-0.75</v>
      </c>
      <c r="H108" s="17">
        <f t="shared" si="17"/>
        <v>-2.2222222222222223E-2</v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1</v>
      </c>
      <c r="E111" s="17">
        <f t="shared" si="15"/>
        <v>7.4074074074074077E-3</v>
      </c>
      <c r="F111" s="17">
        <f t="shared" si="16"/>
        <v>4.2918454935622317E-3</v>
      </c>
      <c r="G111" s="17">
        <f t="shared" si="18"/>
        <v>0</v>
      </c>
      <c r="H111" s="17">
        <f t="shared" si="17"/>
        <v>0</v>
      </c>
    </row>
    <row r="112" spans="1:8" ht="25.5" x14ac:dyDescent="0.2">
      <c r="A112" s="14"/>
      <c r="B112" s="15" t="s">
        <v>102</v>
      </c>
      <c r="C112" s="16">
        <v>1</v>
      </c>
      <c r="D112" s="16">
        <v>1</v>
      </c>
      <c r="E112" s="17">
        <f t="shared" si="15"/>
        <v>7.4074074074074077E-3</v>
      </c>
      <c r="F112" s="17">
        <f t="shared" si="16"/>
        <v>4.2918454935622317E-3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2</v>
      </c>
      <c r="D114" s="16">
        <v>6</v>
      </c>
      <c r="E114" s="17">
        <f t="shared" si="15"/>
        <v>1.4814814814814815E-2</v>
      </c>
      <c r="F114" s="17">
        <f t="shared" si="16"/>
        <v>2.575107296137339E-2</v>
      </c>
      <c r="G114" s="17">
        <f t="shared" si="18"/>
        <v>2</v>
      </c>
      <c r="H114" s="17">
        <f t="shared" si="17"/>
        <v>2.9629629629629631E-2</v>
      </c>
    </row>
    <row r="115" spans="1:8" x14ac:dyDescent="0.2">
      <c r="A115" s="14"/>
      <c r="B115" s="15" t="s">
        <v>105</v>
      </c>
      <c r="C115" s="16">
        <v>15</v>
      </c>
      <c r="D115" s="16">
        <v>7</v>
      </c>
      <c r="E115" s="17">
        <f t="shared" si="15"/>
        <v>0.1111111111111111</v>
      </c>
      <c r="F115" s="17">
        <f t="shared" si="16"/>
        <v>3.0042918454935622E-2</v>
      </c>
      <c r="G115" s="17">
        <f t="shared" si="18"/>
        <v>-0.53333333333333333</v>
      </c>
      <c r="H115" s="17">
        <f t="shared" si="17"/>
        <v>-5.9259259259259255E-2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3</v>
      </c>
      <c r="D120" s="16">
        <v>0</v>
      </c>
      <c r="E120" s="17">
        <f t="shared" si="15"/>
        <v>2.2222222222222223E-2</v>
      </c>
      <c r="F120" s="17" t="str">
        <f t="shared" si="16"/>
        <v/>
      </c>
      <c r="G120" s="17">
        <f t="shared" si="18"/>
        <v>-1</v>
      </c>
      <c r="H120" s="17">
        <f t="shared" si="17"/>
        <v>-2.2222222222222223E-2</v>
      </c>
    </row>
    <row r="121" spans="1:8" x14ac:dyDescent="0.2">
      <c r="A121" s="14"/>
      <c r="B121" s="15" t="s">
        <v>111</v>
      </c>
      <c r="C121" s="16">
        <v>2</v>
      </c>
      <c r="D121" s="16">
        <v>1</v>
      </c>
      <c r="E121" s="17">
        <f t="shared" si="15"/>
        <v>1.4814814814814815E-2</v>
      </c>
      <c r="F121" s="17">
        <f t="shared" si="16"/>
        <v>4.2918454935622317E-3</v>
      </c>
      <c r="G121" s="17">
        <f t="shared" si="18"/>
        <v>-0.5</v>
      </c>
      <c r="H121" s="17">
        <f t="shared" si="17"/>
        <v>-7.4074074074074077E-3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16</v>
      </c>
      <c r="D125" s="16">
        <v>3</v>
      </c>
      <c r="E125" s="17">
        <f t="shared" si="15"/>
        <v>0.11851851851851852</v>
      </c>
      <c r="F125" s="17">
        <f t="shared" si="16"/>
        <v>1.2875536480686695E-2</v>
      </c>
      <c r="G125" s="17">
        <f t="shared" si="18"/>
        <v>-0.8125</v>
      </c>
      <c r="H125" s="17">
        <f t="shared" si="17"/>
        <v>-9.6296296296296297E-2</v>
      </c>
    </row>
    <row r="126" spans="1:8" x14ac:dyDescent="0.2">
      <c r="A126" s="14"/>
      <c r="B126" s="15" t="s">
        <v>116</v>
      </c>
      <c r="C126" s="16">
        <v>1</v>
      </c>
      <c r="D126" s="16">
        <v>2</v>
      </c>
      <c r="E126" s="17">
        <f t="shared" si="15"/>
        <v>7.4074074074074077E-3</v>
      </c>
      <c r="F126" s="17">
        <f t="shared" si="16"/>
        <v>8.5836909871244635E-3</v>
      </c>
      <c r="G126" s="17">
        <f t="shared" si="18"/>
        <v>1</v>
      </c>
      <c r="H126" s="17">
        <f t="shared" si="17"/>
        <v>7.4074074074074077E-3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3</v>
      </c>
      <c r="E128" s="17">
        <f t="shared" si="15"/>
        <v>1.4814814814814815E-2</v>
      </c>
      <c r="F128" s="17">
        <f t="shared" si="16"/>
        <v>1.2875536480686695E-2</v>
      </c>
      <c r="G128" s="17">
        <f t="shared" si="18"/>
        <v>0.5</v>
      </c>
      <c r="H128" s="17">
        <f t="shared" si="17"/>
        <v>7.4074074074074077E-3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6</v>
      </c>
      <c r="D131" s="16">
        <v>7</v>
      </c>
      <c r="E131" s="17">
        <f t="shared" si="15"/>
        <v>4.4444444444444446E-2</v>
      </c>
      <c r="F131" s="17">
        <f t="shared" si="16"/>
        <v>3.0042918454935622E-2</v>
      </c>
      <c r="G131" s="17">
        <f t="shared" si="18"/>
        <v>0.16666666666666666</v>
      </c>
      <c r="H131" s="17">
        <f t="shared" si="17"/>
        <v>7.4074074074074077E-3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1</v>
      </c>
      <c r="D134" s="16">
        <v>0</v>
      </c>
      <c r="E134" s="17">
        <f t="shared" si="15"/>
        <v>7.4074074074074077E-3</v>
      </c>
      <c r="F134" s="17" t="str">
        <f t="shared" si="16"/>
        <v/>
      </c>
      <c r="G134" s="17">
        <f t="shared" si="18"/>
        <v>-1</v>
      </c>
      <c r="H134" s="17">
        <f t="shared" si="17"/>
        <v>-7.4074074074074077E-3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4</v>
      </c>
      <c r="D137" s="16">
        <v>1</v>
      </c>
      <c r="E137" s="17">
        <f t="shared" si="15"/>
        <v>2.9629629629629631E-2</v>
      </c>
      <c r="F137" s="17">
        <f t="shared" si="16"/>
        <v>4.2918454935622317E-3</v>
      </c>
      <c r="G137" s="17">
        <f t="shared" si="18"/>
        <v>-0.75</v>
      </c>
      <c r="H137" s="17">
        <f t="shared" si="17"/>
        <v>-2.2222222222222223E-2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4.2918454935622317E-3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2</v>
      </c>
      <c r="D148" s="16">
        <v>0</v>
      </c>
      <c r="E148" s="17">
        <f t="shared" si="19"/>
        <v>1.4814814814814815E-2</v>
      </c>
      <c r="F148" s="17" t="str">
        <f t="shared" si="20"/>
        <v/>
      </c>
      <c r="G148" s="17">
        <f t="shared" si="22"/>
        <v>-1</v>
      </c>
      <c r="H148" s="17">
        <f t="shared" si="21"/>
        <v>-1.4814814814814815E-2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4.2918454935622317E-3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302</v>
      </c>
      <c r="D173" s="20">
        <f>SUM(D174:D343)</f>
        <v>490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0.62251655629139069</v>
      </c>
      <c r="H173" s="21">
        <f t="shared" ref="H173:H204" si="25">+IF(OR(AND(E173=""),(G173="")),"",E173*G173)</f>
        <v>0.62251655629139069</v>
      </c>
    </row>
    <row r="174" spans="1:8" x14ac:dyDescent="0.2">
      <c r="A174" s="14"/>
      <c r="B174" s="15" t="s">
        <v>158</v>
      </c>
      <c r="C174" s="16">
        <v>4</v>
      </c>
      <c r="D174" s="16">
        <v>2</v>
      </c>
      <c r="E174" s="17">
        <f t="shared" si="23"/>
        <v>1.3245033112582781E-2</v>
      </c>
      <c r="F174" s="17">
        <f t="shared" si="24"/>
        <v>4.0816326530612249E-3</v>
      </c>
      <c r="G174" s="17">
        <f t="shared" ref="G174:G205" si="26">+IF(AND(C174=0,D174=0)," ",IF(C174=0,1,IF(D174=0,-1,(D174-C174)/C174)))</f>
        <v>-0.5</v>
      </c>
      <c r="H174" s="17">
        <f t="shared" si="25"/>
        <v>-6.6225165562913907E-3</v>
      </c>
    </row>
    <row r="175" spans="1:8" x14ac:dyDescent="0.2">
      <c r="A175" s="14"/>
      <c r="B175" s="15" t="s">
        <v>159</v>
      </c>
      <c r="C175" s="16">
        <v>1</v>
      </c>
      <c r="D175" s="16">
        <v>0</v>
      </c>
      <c r="E175" s="17">
        <f t="shared" si="23"/>
        <v>3.3112582781456954E-3</v>
      </c>
      <c r="F175" s="17" t="str">
        <f t="shared" si="24"/>
        <v/>
      </c>
      <c r="G175" s="17">
        <f t="shared" si="26"/>
        <v>-1</v>
      </c>
      <c r="H175" s="17">
        <f t="shared" si="25"/>
        <v>-3.3112582781456954E-3</v>
      </c>
    </row>
    <row r="176" spans="1:8" ht="38.25" x14ac:dyDescent="0.2">
      <c r="A176" s="14"/>
      <c r="B176" s="15" t="s">
        <v>160</v>
      </c>
      <c r="C176" s="16">
        <v>3</v>
      </c>
      <c r="D176" s="16">
        <v>1</v>
      </c>
      <c r="E176" s="17">
        <f t="shared" si="23"/>
        <v>9.9337748344370865E-3</v>
      </c>
      <c r="F176" s="17">
        <f t="shared" si="24"/>
        <v>2.0408163265306124E-3</v>
      </c>
      <c r="G176" s="17">
        <f t="shared" si="26"/>
        <v>-0.66666666666666663</v>
      </c>
      <c r="H176" s="17">
        <f t="shared" si="25"/>
        <v>-6.6225165562913907E-3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1</v>
      </c>
      <c r="E178" s="17">
        <f t="shared" si="23"/>
        <v>3.3112582781456954E-3</v>
      </c>
      <c r="F178" s="17">
        <f t="shared" si="24"/>
        <v>2.0408163265306124E-3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163</v>
      </c>
      <c r="C179" s="16">
        <v>3</v>
      </c>
      <c r="D179" s="16">
        <v>9</v>
      </c>
      <c r="E179" s="17">
        <f t="shared" si="23"/>
        <v>9.9337748344370865E-3</v>
      </c>
      <c r="F179" s="17">
        <f t="shared" si="24"/>
        <v>1.8367346938775512E-2</v>
      </c>
      <c r="G179" s="17">
        <f t="shared" si="26"/>
        <v>2</v>
      </c>
      <c r="H179" s="17">
        <f t="shared" si="25"/>
        <v>1.9867549668874173E-2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2.0408163265306124E-3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2</v>
      </c>
      <c r="D182" s="16">
        <v>0</v>
      </c>
      <c r="E182" s="17">
        <f t="shared" si="23"/>
        <v>6.6225165562913907E-3</v>
      </c>
      <c r="F182" s="17" t="str">
        <f t="shared" si="24"/>
        <v/>
      </c>
      <c r="G182" s="17">
        <f t="shared" si="26"/>
        <v>-1</v>
      </c>
      <c r="H182" s="17">
        <f t="shared" si="25"/>
        <v>-6.6225165562913907E-3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3</v>
      </c>
      <c r="E186" s="17" t="str">
        <f t="shared" si="23"/>
        <v/>
      </c>
      <c r="F186" s="17">
        <f t="shared" si="24"/>
        <v>6.1224489795918364E-3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1</v>
      </c>
      <c r="D187" s="16">
        <v>2</v>
      </c>
      <c r="E187" s="17">
        <f t="shared" si="23"/>
        <v>3.3112582781456954E-3</v>
      </c>
      <c r="F187" s="17">
        <f t="shared" si="24"/>
        <v>4.0816326530612249E-3</v>
      </c>
      <c r="G187" s="17">
        <f t="shared" si="26"/>
        <v>1</v>
      </c>
      <c r="H187" s="17">
        <f t="shared" si="25"/>
        <v>3.3112582781456954E-3</v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2.0408163265306124E-3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20</v>
      </c>
      <c r="D194" s="16">
        <v>2</v>
      </c>
      <c r="E194" s="17">
        <f t="shared" si="23"/>
        <v>6.6225165562913912E-2</v>
      </c>
      <c r="F194" s="17">
        <f t="shared" si="24"/>
        <v>4.0816326530612249E-3</v>
      </c>
      <c r="G194" s="17">
        <f t="shared" si="26"/>
        <v>-0.9</v>
      </c>
      <c r="H194" s="17">
        <f t="shared" si="25"/>
        <v>-5.9602649006622523E-2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3</v>
      </c>
      <c r="D197" s="16">
        <v>0</v>
      </c>
      <c r="E197" s="17">
        <f t="shared" si="23"/>
        <v>9.9337748344370865E-3</v>
      </c>
      <c r="F197" s="17" t="str">
        <f t="shared" si="24"/>
        <v/>
      </c>
      <c r="G197" s="17">
        <f t="shared" si="26"/>
        <v>-1</v>
      </c>
      <c r="H197" s="17">
        <f t="shared" si="25"/>
        <v>-9.9337748344370865E-3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21</v>
      </c>
      <c r="E199" s="17" t="str">
        <f t="shared" si="23"/>
        <v/>
      </c>
      <c r="F199" s="17">
        <f t="shared" si="24"/>
        <v>4.2857142857142858E-2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4</v>
      </c>
      <c r="D200" s="16">
        <v>3</v>
      </c>
      <c r="E200" s="17">
        <f t="shared" si="23"/>
        <v>1.3245033112582781E-2</v>
      </c>
      <c r="F200" s="17">
        <f t="shared" si="24"/>
        <v>6.1224489795918364E-3</v>
      </c>
      <c r="G200" s="17">
        <f t="shared" si="26"/>
        <v>-0.25</v>
      </c>
      <c r="H200" s="17">
        <f t="shared" si="25"/>
        <v>-3.3112582781456954E-3</v>
      </c>
    </row>
    <row r="201" spans="1:8" x14ac:dyDescent="0.2">
      <c r="A201" s="14"/>
      <c r="B201" s="15" t="s">
        <v>185</v>
      </c>
      <c r="C201" s="16">
        <v>1</v>
      </c>
      <c r="D201" s="16">
        <v>7</v>
      </c>
      <c r="E201" s="17">
        <f t="shared" si="23"/>
        <v>3.3112582781456954E-3</v>
      </c>
      <c r="F201" s="17">
        <f t="shared" si="24"/>
        <v>1.4285714285714285E-2</v>
      </c>
      <c r="G201" s="17">
        <f t="shared" si="26"/>
        <v>6</v>
      </c>
      <c r="H201" s="17">
        <f t="shared" si="25"/>
        <v>1.9867549668874173E-2</v>
      </c>
    </row>
    <row r="202" spans="1:8" x14ac:dyDescent="0.2">
      <c r="A202" s="14"/>
      <c r="B202" s="15" t="s">
        <v>186</v>
      </c>
      <c r="C202" s="16">
        <v>12</v>
      </c>
      <c r="D202" s="16">
        <v>24</v>
      </c>
      <c r="E202" s="17">
        <f t="shared" si="23"/>
        <v>3.9735099337748346E-2</v>
      </c>
      <c r="F202" s="17">
        <f t="shared" si="24"/>
        <v>4.8979591836734691E-2</v>
      </c>
      <c r="G202" s="17">
        <f t="shared" si="26"/>
        <v>1</v>
      </c>
      <c r="H202" s="17">
        <f t="shared" si="25"/>
        <v>3.9735099337748346E-2</v>
      </c>
    </row>
    <row r="203" spans="1:8" x14ac:dyDescent="0.2">
      <c r="A203" s="14"/>
      <c r="B203" s="15" t="s">
        <v>187</v>
      </c>
      <c r="C203" s="16">
        <v>5</v>
      </c>
      <c r="D203" s="16">
        <v>12</v>
      </c>
      <c r="E203" s="17">
        <f t="shared" si="23"/>
        <v>1.6556291390728478E-2</v>
      </c>
      <c r="F203" s="17">
        <f t="shared" si="24"/>
        <v>2.4489795918367346E-2</v>
      </c>
      <c r="G203" s="17">
        <f t="shared" si="26"/>
        <v>1.4</v>
      </c>
      <c r="H203" s="17">
        <f t="shared" si="25"/>
        <v>2.3178807947019868E-2</v>
      </c>
    </row>
    <row r="204" spans="1:8" x14ac:dyDescent="0.2">
      <c r="A204" s="14"/>
      <c r="B204" s="15" t="s">
        <v>188</v>
      </c>
      <c r="C204" s="16">
        <v>34</v>
      </c>
      <c r="D204" s="16">
        <v>59</v>
      </c>
      <c r="E204" s="17">
        <f t="shared" si="23"/>
        <v>0.11258278145695365</v>
      </c>
      <c r="F204" s="17">
        <f t="shared" si="24"/>
        <v>0.12040816326530612</v>
      </c>
      <c r="G204" s="17">
        <f t="shared" si="26"/>
        <v>0.73529411764705888</v>
      </c>
      <c r="H204" s="17">
        <f t="shared" si="25"/>
        <v>8.2781456953642391E-2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14</v>
      </c>
      <c r="D206" s="16">
        <v>24</v>
      </c>
      <c r="E206" s="17">
        <f t="shared" si="27"/>
        <v>4.6357615894039736E-2</v>
      </c>
      <c r="F206" s="17">
        <f t="shared" si="28"/>
        <v>4.8979591836734691E-2</v>
      </c>
      <c r="G206" s="17">
        <f t="shared" ref="G206:G237" si="30">+IF(AND(C206=0,D206=0)," ",IF(C206=0,1,IF(D206=0,-1,(D206-C206)/C206)))</f>
        <v>0.7142857142857143</v>
      </c>
      <c r="H206" s="17">
        <f t="shared" si="29"/>
        <v>3.3112582781456956E-2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2.0408163265306124E-3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2</v>
      </c>
      <c r="D209" s="16">
        <v>2</v>
      </c>
      <c r="E209" s="17">
        <f t="shared" si="27"/>
        <v>6.6225165562913907E-3</v>
      </c>
      <c r="F209" s="17">
        <f t="shared" si="28"/>
        <v>4.0816326530612249E-3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194</v>
      </c>
      <c r="C210" s="16">
        <v>3</v>
      </c>
      <c r="D210" s="16">
        <v>3</v>
      </c>
      <c r="E210" s="17">
        <f t="shared" si="27"/>
        <v>9.9337748344370865E-3</v>
      </c>
      <c r="F210" s="17">
        <f t="shared" si="28"/>
        <v>6.1224489795918364E-3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30</v>
      </c>
      <c r="D213" s="16">
        <v>75</v>
      </c>
      <c r="E213" s="17">
        <f t="shared" si="27"/>
        <v>9.9337748344370855E-2</v>
      </c>
      <c r="F213" s="17">
        <f t="shared" si="28"/>
        <v>0.15306122448979592</v>
      </c>
      <c r="G213" s="17">
        <f t="shared" si="30"/>
        <v>1.5</v>
      </c>
      <c r="H213" s="17">
        <f t="shared" si="29"/>
        <v>0.14900662251655628</v>
      </c>
    </row>
    <row r="214" spans="1:8" x14ac:dyDescent="0.2">
      <c r="A214" s="14"/>
      <c r="B214" s="15" t="s">
        <v>198</v>
      </c>
      <c r="C214" s="16">
        <v>4</v>
      </c>
      <c r="D214" s="16">
        <v>4</v>
      </c>
      <c r="E214" s="17">
        <f t="shared" si="27"/>
        <v>1.3245033112582781E-2</v>
      </c>
      <c r="F214" s="17">
        <f t="shared" si="28"/>
        <v>8.1632653061224497E-3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199</v>
      </c>
      <c r="C215" s="16">
        <v>5</v>
      </c>
      <c r="D215" s="16">
        <v>1</v>
      </c>
      <c r="E215" s="17">
        <f t="shared" si="27"/>
        <v>1.6556291390728478E-2</v>
      </c>
      <c r="F215" s="17">
        <f t="shared" si="28"/>
        <v>2.0408163265306124E-3</v>
      </c>
      <c r="G215" s="17">
        <f t="shared" si="30"/>
        <v>-0.8</v>
      </c>
      <c r="H215" s="17">
        <f t="shared" si="29"/>
        <v>-1.3245033112582783E-2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14</v>
      </c>
      <c r="D218" s="16">
        <v>25</v>
      </c>
      <c r="E218" s="17">
        <f t="shared" si="27"/>
        <v>4.6357615894039736E-2</v>
      </c>
      <c r="F218" s="17">
        <f t="shared" si="28"/>
        <v>5.1020408163265307E-2</v>
      </c>
      <c r="G218" s="17">
        <f t="shared" si="30"/>
        <v>0.7857142857142857</v>
      </c>
      <c r="H218" s="17">
        <f t="shared" si="29"/>
        <v>3.6423841059602648E-2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2</v>
      </c>
      <c r="D222" s="16">
        <v>5</v>
      </c>
      <c r="E222" s="17">
        <f t="shared" si="27"/>
        <v>6.6225165562913907E-3</v>
      </c>
      <c r="F222" s="17">
        <f t="shared" si="28"/>
        <v>1.020408163265306E-2</v>
      </c>
      <c r="G222" s="17">
        <f t="shared" si="30"/>
        <v>1.5</v>
      </c>
      <c r="H222" s="17">
        <f t="shared" si="29"/>
        <v>9.9337748344370865E-3</v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5</v>
      </c>
      <c r="D225" s="16">
        <v>0</v>
      </c>
      <c r="E225" s="17">
        <f t="shared" si="27"/>
        <v>1.6556291390728478E-2</v>
      </c>
      <c r="F225" s="17" t="str">
        <f t="shared" si="28"/>
        <v/>
      </c>
      <c r="G225" s="17">
        <f t="shared" si="30"/>
        <v>-1</v>
      </c>
      <c r="H225" s="17">
        <f t="shared" si="29"/>
        <v>-1.6556291390728478E-2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4</v>
      </c>
      <c r="D227" s="16">
        <v>0</v>
      </c>
      <c r="E227" s="17">
        <f t="shared" si="27"/>
        <v>1.3245033112582781E-2</v>
      </c>
      <c r="F227" s="17" t="str">
        <f t="shared" si="28"/>
        <v/>
      </c>
      <c r="G227" s="17">
        <f t="shared" si="30"/>
        <v>-1</v>
      </c>
      <c r="H227" s="17">
        <f t="shared" si="29"/>
        <v>-1.3245033112582781E-2</v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2.0408163265306124E-3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5</v>
      </c>
      <c r="D236" s="16">
        <v>1</v>
      </c>
      <c r="E236" s="17">
        <f t="shared" si="27"/>
        <v>1.6556291390728478E-2</v>
      </c>
      <c r="F236" s="17">
        <f t="shared" si="28"/>
        <v>2.0408163265306124E-3</v>
      </c>
      <c r="G236" s="17">
        <f t="shared" si="30"/>
        <v>-0.8</v>
      </c>
      <c r="H236" s="17">
        <f t="shared" si="29"/>
        <v>-1.3245033112582783E-2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6</v>
      </c>
      <c r="E238" s="17">
        <f t="shared" si="31"/>
        <v>6.6225165562913907E-3</v>
      </c>
      <c r="F238" s="17">
        <f t="shared" si="32"/>
        <v>1.2244897959183673E-2</v>
      </c>
      <c r="G238" s="17">
        <f t="shared" ref="G238:G269" si="34">+IF(AND(C238=0,D238=0)," ",IF(C238=0,1,IF(D238=0,-1,(D238-C238)/C238)))</f>
        <v>2</v>
      </c>
      <c r="H238" s="17">
        <f t="shared" si="33"/>
        <v>1.3245033112582781E-2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2</v>
      </c>
      <c r="D276" s="16">
        <v>1</v>
      </c>
      <c r="E276" s="17">
        <f t="shared" si="35"/>
        <v>6.6225165562913907E-3</v>
      </c>
      <c r="F276" s="17">
        <f t="shared" si="36"/>
        <v>2.0408163265306124E-3</v>
      </c>
      <c r="G276" s="17">
        <f t="shared" si="38"/>
        <v>-0.5</v>
      </c>
      <c r="H276" s="17">
        <f t="shared" si="37"/>
        <v>-3.3112582781456954E-3</v>
      </c>
    </row>
    <row r="277" spans="1:8" x14ac:dyDescent="0.2">
      <c r="A277" s="14"/>
      <c r="B277" s="15" t="s">
        <v>261</v>
      </c>
      <c r="C277" s="16">
        <v>1</v>
      </c>
      <c r="D277" s="16">
        <v>6</v>
      </c>
      <c r="E277" s="17">
        <f t="shared" si="35"/>
        <v>3.3112582781456954E-3</v>
      </c>
      <c r="F277" s="17">
        <f t="shared" si="36"/>
        <v>1.2244897959183673E-2</v>
      </c>
      <c r="G277" s="17">
        <f t="shared" si="38"/>
        <v>5</v>
      </c>
      <c r="H277" s="17">
        <f t="shared" si="37"/>
        <v>1.6556291390728478E-2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4.0816326530612249E-3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1</v>
      </c>
      <c r="D282" s="16">
        <v>0</v>
      </c>
      <c r="E282" s="17">
        <f t="shared" si="35"/>
        <v>3.3112582781456954E-3</v>
      </c>
      <c r="F282" s="17" t="str">
        <f t="shared" si="36"/>
        <v/>
      </c>
      <c r="G282" s="17">
        <f t="shared" si="38"/>
        <v>-1</v>
      </c>
      <c r="H282" s="17">
        <f t="shared" si="37"/>
        <v>-3.3112582781456954E-3</v>
      </c>
    </row>
    <row r="283" spans="1:8" x14ac:dyDescent="0.2">
      <c r="A283" s="14"/>
      <c r="B283" s="15" t="s">
        <v>267</v>
      </c>
      <c r="C283" s="16">
        <v>4</v>
      </c>
      <c r="D283" s="16">
        <v>2</v>
      </c>
      <c r="E283" s="17">
        <f t="shared" si="35"/>
        <v>1.3245033112582781E-2</v>
      </c>
      <c r="F283" s="17">
        <f t="shared" si="36"/>
        <v>4.0816326530612249E-3</v>
      </c>
      <c r="G283" s="17">
        <f t="shared" si="38"/>
        <v>-0.5</v>
      </c>
      <c r="H283" s="17">
        <f t="shared" si="37"/>
        <v>-6.6225165562913907E-3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0</v>
      </c>
      <c r="E288" s="17">
        <f t="shared" si="35"/>
        <v>3.3112582781456954E-3</v>
      </c>
      <c r="F288" s="17" t="str">
        <f t="shared" si="36"/>
        <v/>
      </c>
      <c r="G288" s="17">
        <f t="shared" si="38"/>
        <v>-1</v>
      </c>
      <c r="H288" s="17">
        <f t="shared" si="37"/>
        <v>-3.3112582781456954E-3</v>
      </c>
    </row>
    <row r="289" spans="1:8" x14ac:dyDescent="0.2">
      <c r="A289" s="14"/>
      <c r="B289" s="15" t="s">
        <v>273</v>
      </c>
      <c r="C289" s="16">
        <v>1</v>
      </c>
      <c r="D289" s="16">
        <v>0</v>
      </c>
      <c r="E289" s="17">
        <f t="shared" si="35"/>
        <v>3.3112582781456954E-3</v>
      </c>
      <c r="F289" s="17" t="str">
        <f t="shared" si="36"/>
        <v/>
      </c>
      <c r="G289" s="17">
        <f t="shared" si="38"/>
        <v>-1</v>
      </c>
      <c r="H289" s="17">
        <f t="shared" si="37"/>
        <v>-3.3112582781456954E-3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2.0408163265306124E-3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7</v>
      </c>
      <c r="D294" s="16">
        <v>15</v>
      </c>
      <c r="E294" s="17">
        <f t="shared" si="35"/>
        <v>2.3178807947019868E-2</v>
      </c>
      <c r="F294" s="17">
        <f t="shared" si="36"/>
        <v>3.0612244897959183E-2</v>
      </c>
      <c r="G294" s="17">
        <f t="shared" si="38"/>
        <v>1.1428571428571428</v>
      </c>
      <c r="H294" s="17">
        <f t="shared" si="37"/>
        <v>2.6490066225165563E-2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59</v>
      </c>
      <c r="D302" s="16">
        <v>106</v>
      </c>
      <c r="E302" s="17">
        <f t="shared" si="39"/>
        <v>0.19536423841059603</v>
      </c>
      <c r="F302" s="17">
        <f t="shared" si="40"/>
        <v>0.21632653061224491</v>
      </c>
      <c r="G302" s="17">
        <f t="shared" ref="G302:G333" si="42">+IF(AND(C302=0,D302=0)," ",IF(C302=0,1,IF(D302=0,-1,(D302-C302)/C302)))</f>
        <v>0.79661016949152541</v>
      </c>
      <c r="H302" s="17">
        <f t="shared" si="41"/>
        <v>0.15562913907284767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1</v>
      </c>
      <c r="D304" s="16">
        <v>2</v>
      </c>
      <c r="E304" s="17">
        <f t="shared" si="39"/>
        <v>3.3112582781456954E-3</v>
      </c>
      <c r="F304" s="17">
        <f t="shared" si="40"/>
        <v>4.0816326530612249E-3</v>
      </c>
      <c r="G304" s="17">
        <f t="shared" si="42"/>
        <v>1</v>
      </c>
      <c r="H304" s="17">
        <f t="shared" si="41"/>
        <v>3.3112582781456954E-3</v>
      </c>
    </row>
    <row r="305" spans="1:8" x14ac:dyDescent="0.2">
      <c r="A305" s="14"/>
      <c r="B305" s="15" t="s">
        <v>289</v>
      </c>
      <c r="C305" s="16">
        <v>2</v>
      </c>
      <c r="D305" s="16">
        <v>2</v>
      </c>
      <c r="E305" s="17">
        <f t="shared" si="39"/>
        <v>6.6225165562913907E-3</v>
      </c>
      <c r="F305" s="17">
        <f t="shared" si="40"/>
        <v>4.0816326530612249E-3</v>
      </c>
      <c r="G305" s="17">
        <f t="shared" si="42"/>
        <v>0</v>
      </c>
      <c r="H305" s="17">
        <f t="shared" si="41"/>
        <v>0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1</v>
      </c>
      <c r="D310" s="16">
        <v>0</v>
      </c>
      <c r="E310" s="17">
        <f t="shared" si="39"/>
        <v>3.3112582781456954E-3</v>
      </c>
      <c r="F310" s="17" t="str">
        <f t="shared" si="40"/>
        <v/>
      </c>
      <c r="G310" s="17">
        <f t="shared" si="42"/>
        <v>-1</v>
      </c>
      <c r="H310" s="17">
        <f t="shared" si="41"/>
        <v>-3.3112582781456954E-3</v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5</v>
      </c>
      <c r="E313" s="17" t="str">
        <f t="shared" si="39"/>
        <v/>
      </c>
      <c r="F313" s="17">
        <f t="shared" si="40"/>
        <v>1.020408163265306E-2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1</v>
      </c>
      <c r="D315" s="16">
        <v>0</v>
      </c>
      <c r="E315" s="17">
        <f t="shared" si="39"/>
        <v>3.3112582781456954E-3</v>
      </c>
      <c r="F315" s="17" t="str">
        <f t="shared" si="40"/>
        <v/>
      </c>
      <c r="G315" s="17">
        <f t="shared" si="42"/>
        <v>-1</v>
      </c>
      <c r="H315" s="17">
        <f t="shared" si="41"/>
        <v>-3.3112582781456954E-3</v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8</v>
      </c>
      <c r="D317" s="16">
        <v>5</v>
      </c>
      <c r="E317" s="17">
        <f t="shared" si="39"/>
        <v>2.6490066225165563E-2</v>
      </c>
      <c r="F317" s="17">
        <f t="shared" si="40"/>
        <v>1.020408163265306E-2</v>
      </c>
      <c r="G317" s="17">
        <f t="shared" si="42"/>
        <v>-0.375</v>
      </c>
      <c r="H317" s="17">
        <f t="shared" si="41"/>
        <v>-9.9337748344370865E-3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22</v>
      </c>
      <c r="D319" s="16">
        <v>38</v>
      </c>
      <c r="E319" s="17">
        <f t="shared" si="39"/>
        <v>7.2847682119205295E-2</v>
      </c>
      <c r="F319" s="17">
        <f t="shared" si="40"/>
        <v>7.7551020408163265E-2</v>
      </c>
      <c r="G319" s="17">
        <f t="shared" si="42"/>
        <v>0.72727272727272729</v>
      </c>
      <c r="H319" s="17">
        <f t="shared" si="41"/>
        <v>5.2980132450331126E-2</v>
      </c>
    </row>
    <row r="320" spans="1:8" x14ac:dyDescent="0.2">
      <c r="A320" s="14"/>
      <c r="B320" s="15" t="s">
        <v>304</v>
      </c>
      <c r="C320" s="16">
        <v>3</v>
      </c>
      <c r="D320" s="16">
        <v>0</v>
      </c>
      <c r="E320" s="17">
        <f t="shared" si="39"/>
        <v>9.9337748344370865E-3</v>
      </c>
      <c r="F320" s="17" t="str">
        <f t="shared" si="40"/>
        <v/>
      </c>
      <c r="G320" s="17">
        <f t="shared" si="42"/>
        <v>-1</v>
      </c>
      <c r="H320" s="17">
        <f t="shared" si="41"/>
        <v>-9.9337748344370865E-3</v>
      </c>
    </row>
    <row r="321" spans="1:8" ht="25.5" x14ac:dyDescent="0.2">
      <c r="A321" s="14"/>
      <c r="B321" s="15" t="s">
        <v>305</v>
      </c>
      <c r="C321" s="16">
        <v>2</v>
      </c>
      <c r="D321" s="16">
        <v>9</v>
      </c>
      <c r="E321" s="17">
        <f t="shared" si="39"/>
        <v>6.6225165562913907E-3</v>
      </c>
      <c r="F321" s="17">
        <f t="shared" si="40"/>
        <v>1.8367346938775512E-2</v>
      </c>
      <c r="G321" s="17">
        <f t="shared" si="42"/>
        <v>3.5</v>
      </c>
      <c r="H321" s="17">
        <f t="shared" si="41"/>
        <v>2.3178807947019868E-2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1</v>
      </c>
      <c r="D337" s="16">
        <v>0</v>
      </c>
      <c r="E337" s="17">
        <f t="shared" si="43"/>
        <v>3.3112582781456954E-3</v>
      </c>
      <c r="F337" s="17" t="str">
        <f t="shared" si="44"/>
        <v/>
      </c>
      <c r="G337" s="17">
        <f t="shared" si="46"/>
        <v>-1</v>
      </c>
      <c r="H337" s="17">
        <f t="shared" si="45"/>
        <v>-3.3112582781456954E-3</v>
      </c>
    </row>
    <row r="338" spans="1:8" x14ac:dyDescent="0.2">
      <c r="A338" s="14"/>
      <c r="B338" s="15" t="s">
        <v>322</v>
      </c>
      <c r="C338" s="16">
        <v>1</v>
      </c>
      <c r="D338" s="16">
        <v>0</v>
      </c>
      <c r="E338" s="17">
        <f t="shared" si="43"/>
        <v>3.3112582781456954E-3</v>
      </c>
      <c r="F338" s="17" t="str">
        <f t="shared" si="44"/>
        <v/>
      </c>
      <c r="G338" s="17">
        <f t="shared" si="46"/>
        <v>-1</v>
      </c>
      <c r="H338" s="17">
        <f t="shared" si="45"/>
        <v>-3.3112582781456954E-3</v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1630</v>
      </c>
      <c r="D349" s="20">
        <f>SUM(D350:D576)</f>
        <v>1866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0.14478527607361963</v>
      </c>
      <c r="H349" s="21">
        <f t="shared" ref="H349:H412" si="49">+IF(OR(AND(E349=""),(G349="")),"",E349*G349)</f>
        <v>0.14478527607361963</v>
      </c>
    </row>
    <row r="350" spans="1:8" x14ac:dyDescent="0.2">
      <c r="A350" s="14"/>
      <c r="B350" s="15" t="s">
        <v>328</v>
      </c>
      <c r="C350" s="16">
        <v>2</v>
      </c>
      <c r="D350" s="16">
        <v>1</v>
      </c>
      <c r="E350" s="17">
        <f t="shared" si="47"/>
        <v>1.2269938650306749E-3</v>
      </c>
      <c r="F350" s="17">
        <f t="shared" si="48"/>
        <v>5.3590568060021436E-4</v>
      </c>
      <c r="G350" s="17">
        <f t="shared" ref="G350:G413" si="50">+IF(AND(C350=0,D350=0)," ",IF(C350=0,1,IF(D350=0,-1,(D350-C350)/C350)))</f>
        <v>-0.5</v>
      </c>
      <c r="H350" s="17">
        <f t="shared" si="49"/>
        <v>-6.1349693251533746E-4</v>
      </c>
    </row>
    <row r="351" spans="1:8" x14ac:dyDescent="0.2">
      <c r="A351" s="14"/>
      <c r="B351" s="15" t="s">
        <v>329</v>
      </c>
      <c r="C351" s="16">
        <v>0</v>
      </c>
      <c r="D351" s="16">
        <v>1</v>
      </c>
      <c r="E351" s="17" t="str">
        <f t="shared" si="47"/>
        <v/>
      </c>
      <c r="F351" s="17">
        <f t="shared" si="48"/>
        <v>5.3590568060021436E-4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20</v>
      </c>
      <c r="D355" s="16">
        <v>10</v>
      </c>
      <c r="E355" s="17">
        <f t="shared" si="47"/>
        <v>1.2269938650306749E-2</v>
      </c>
      <c r="F355" s="17">
        <f t="shared" si="48"/>
        <v>5.3590568060021436E-3</v>
      </c>
      <c r="G355" s="17">
        <f t="shared" si="50"/>
        <v>-0.5</v>
      </c>
      <c r="H355" s="17">
        <f t="shared" si="49"/>
        <v>-6.1349693251533744E-3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2</v>
      </c>
      <c r="D358" s="16">
        <v>0</v>
      </c>
      <c r="E358" s="17">
        <f t="shared" si="47"/>
        <v>1.2269938650306749E-3</v>
      </c>
      <c r="F358" s="17" t="str">
        <f t="shared" si="48"/>
        <v/>
      </c>
      <c r="G358" s="17">
        <f t="shared" si="50"/>
        <v>-1</v>
      </c>
      <c r="H358" s="17">
        <f t="shared" si="49"/>
        <v>-1.2269938650306749E-3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16</v>
      </c>
      <c r="D361" s="16">
        <v>15</v>
      </c>
      <c r="E361" s="17">
        <f t="shared" si="47"/>
        <v>9.8159509202453993E-3</v>
      </c>
      <c r="F361" s="17">
        <f t="shared" si="48"/>
        <v>8.0385852090032149E-3</v>
      </c>
      <c r="G361" s="17">
        <f t="shared" si="50"/>
        <v>-6.25E-2</v>
      </c>
      <c r="H361" s="17">
        <f t="shared" si="49"/>
        <v>-6.1349693251533746E-4</v>
      </c>
    </row>
    <row r="362" spans="1:8" x14ac:dyDescent="0.2">
      <c r="A362" s="14"/>
      <c r="B362" s="15" t="s">
        <v>340</v>
      </c>
      <c r="C362" s="16">
        <v>4</v>
      </c>
      <c r="D362" s="16">
        <v>0</v>
      </c>
      <c r="E362" s="17">
        <f t="shared" si="47"/>
        <v>2.4539877300613498E-3</v>
      </c>
      <c r="F362" s="17" t="str">
        <f t="shared" si="48"/>
        <v/>
      </c>
      <c r="G362" s="17">
        <f t="shared" si="50"/>
        <v>-1</v>
      </c>
      <c r="H362" s="17">
        <f t="shared" si="49"/>
        <v>-2.4539877300613498E-3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1</v>
      </c>
      <c r="E364" s="17">
        <f t="shared" si="47"/>
        <v>1.2269938650306749E-3</v>
      </c>
      <c r="F364" s="17">
        <f t="shared" si="48"/>
        <v>5.3590568060021436E-4</v>
      </c>
      <c r="G364" s="17">
        <f t="shared" si="50"/>
        <v>-0.5</v>
      </c>
      <c r="H364" s="17">
        <f t="shared" si="49"/>
        <v>-6.1349693251533746E-4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3</v>
      </c>
      <c r="D369" s="16">
        <v>0</v>
      </c>
      <c r="E369" s="17">
        <f t="shared" si="47"/>
        <v>1.8404907975460123E-3</v>
      </c>
      <c r="F369" s="17" t="str">
        <f t="shared" si="48"/>
        <v/>
      </c>
      <c r="G369" s="17">
        <f t="shared" si="50"/>
        <v>-1</v>
      </c>
      <c r="H369" s="17">
        <f t="shared" si="49"/>
        <v>-1.8404907975460123E-3</v>
      </c>
    </row>
    <row r="370" spans="1:8" x14ac:dyDescent="0.2">
      <c r="A370" s="14"/>
      <c r="B370" s="15" t="s">
        <v>348</v>
      </c>
      <c r="C370" s="16">
        <v>13</v>
      </c>
      <c r="D370" s="16">
        <v>0</v>
      </c>
      <c r="E370" s="17">
        <f t="shared" si="47"/>
        <v>7.9754601226993873E-3</v>
      </c>
      <c r="F370" s="17" t="str">
        <f t="shared" si="48"/>
        <v/>
      </c>
      <c r="G370" s="17">
        <f t="shared" si="50"/>
        <v>-1</v>
      </c>
      <c r="H370" s="17">
        <f t="shared" si="49"/>
        <v>-7.9754601226993873E-3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39</v>
      </c>
      <c r="D373" s="16">
        <v>43</v>
      </c>
      <c r="E373" s="17">
        <f t="shared" si="47"/>
        <v>2.392638036809816E-2</v>
      </c>
      <c r="F373" s="17">
        <f t="shared" si="48"/>
        <v>2.3043944265809219E-2</v>
      </c>
      <c r="G373" s="17">
        <f t="shared" si="50"/>
        <v>0.10256410256410256</v>
      </c>
      <c r="H373" s="17">
        <f t="shared" si="49"/>
        <v>2.4539877300613498E-3</v>
      </c>
    </row>
    <row r="374" spans="1:8" x14ac:dyDescent="0.2">
      <c r="A374" s="14"/>
      <c r="B374" s="15" t="s">
        <v>352</v>
      </c>
      <c r="C374" s="16">
        <v>2</v>
      </c>
      <c r="D374" s="16">
        <v>0</v>
      </c>
      <c r="E374" s="17">
        <f t="shared" si="47"/>
        <v>1.2269938650306749E-3</v>
      </c>
      <c r="F374" s="17" t="str">
        <f t="shared" si="48"/>
        <v/>
      </c>
      <c r="G374" s="17">
        <f t="shared" si="50"/>
        <v>-1</v>
      </c>
      <c r="H374" s="17">
        <f t="shared" si="49"/>
        <v>-1.2269938650306749E-3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5.3590568060021436E-4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2</v>
      </c>
      <c r="D378" s="16">
        <v>0</v>
      </c>
      <c r="E378" s="17">
        <f t="shared" si="47"/>
        <v>1.2269938650306749E-3</v>
      </c>
      <c r="F378" s="17" t="str">
        <f t="shared" si="48"/>
        <v/>
      </c>
      <c r="G378" s="17">
        <f t="shared" si="50"/>
        <v>-1</v>
      </c>
      <c r="H378" s="17">
        <f t="shared" si="49"/>
        <v>-1.2269938650306749E-3</v>
      </c>
    </row>
    <row r="379" spans="1:8" x14ac:dyDescent="0.2">
      <c r="A379" s="14"/>
      <c r="B379" s="15" t="s">
        <v>357</v>
      </c>
      <c r="C379" s="16">
        <v>0</v>
      </c>
      <c r="D379" s="16">
        <v>2</v>
      </c>
      <c r="E379" s="17" t="str">
        <f t="shared" si="47"/>
        <v/>
      </c>
      <c r="F379" s="17">
        <f t="shared" si="48"/>
        <v>1.0718113612004287E-3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1</v>
      </c>
      <c r="D380" s="16">
        <v>0</v>
      </c>
      <c r="E380" s="17">
        <f t="shared" si="47"/>
        <v>6.1349693251533746E-4</v>
      </c>
      <c r="F380" s="17" t="str">
        <f t="shared" si="48"/>
        <v/>
      </c>
      <c r="G380" s="17">
        <f t="shared" si="50"/>
        <v>-1</v>
      </c>
      <c r="H380" s="17">
        <f t="shared" si="49"/>
        <v>-6.1349693251533746E-4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7</v>
      </c>
      <c r="D382" s="16">
        <v>3</v>
      </c>
      <c r="E382" s="17">
        <f t="shared" si="47"/>
        <v>4.2944785276073623E-3</v>
      </c>
      <c r="F382" s="17">
        <f t="shared" si="48"/>
        <v>1.6077170418006431E-3</v>
      </c>
      <c r="G382" s="17">
        <f t="shared" si="50"/>
        <v>-0.5714285714285714</v>
      </c>
      <c r="H382" s="17">
        <f t="shared" si="49"/>
        <v>-2.4539877300613498E-3</v>
      </c>
    </row>
    <row r="383" spans="1:8" ht="25.5" x14ac:dyDescent="0.2">
      <c r="A383" s="14"/>
      <c r="B383" s="15" t="s">
        <v>361</v>
      </c>
      <c r="C383" s="16">
        <v>2</v>
      </c>
      <c r="D383" s="16">
        <v>0</v>
      </c>
      <c r="E383" s="17">
        <f t="shared" si="47"/>
        <v>1.2269938650306749E-3</v>
      </c>
      <c r="F383" s="17" t="str">
        <f t="shared" si="48"/>
        <v/>
      </c>
      <c r="G383" s="17">
        <f t="shared" si="50"/>
        <v>-1</v>
      </c>
      <c r="H383" s="17">
        <f t="shared" si="49"/>
        <v>-1.2269938650306749E-3</v>
      </c>
    </row>
    <row r="384" spans="1:8" x14ac:dyDescent="0.2">
      <c r="A384" s="14"/>
      <c r="B384" s="15" t="s">
        <v>362</v>
      </c>
      <c r="C384" s="16">
        <v>65</v>
      </c>
      <c r="D384" s="16">
        <v>6</v>
      </c>
      <c r="E384" s="17">
        <f t="shared" si="47"/>
        <v>3.9877300613496931E-2</v>
      </c>
      <c r="F384" s="17">
        <f t="shared" si="48"/>
        <v>3.2154340836012861E-3</v>
      </c>
      <c r="G384" s="17">
        <f t="shared" si="50"/>
        <v>-0.90769230769230769</v>
      </c>
      <c r="H384" s="17">
        <f t="shared" si="49"/>
        <v>-3.6196319018404907E-2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2</v>
      </c>
      <c r="D388" s="16">
        <v>0</v>
      </c>
      <c r="E388" s="17">
        <f t="shared" si="47"/>
        <v>1.2269938650306749E-3</v>
      </c>
      <c r="F388" s="17" t="str">
        <f t="shared" si="48"/>
        <v/>
      </c>
      <c r="G388" s="17">
        <f t="shared" si="50"/>
        <v>-1</v>
      </c>
      <c r="H388" s="17">
        <f t="shared" si="49"/>
        <v>-1.2269938650306749E-3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2</v>
      </c>
      <c r="D394" s="16">
        <v>0</v>
      </c>
      <c r="E394" s="17">
        <f t="shared" si="47"/>
        <v>1.2269938650306749E-3</v>
      </c>
      <c r="F394" s="17" t="str">
        <f t="shared" si="48"/>
        <v/>
      </c>
      <c r="G394" s="17">
        <f t="shared" si="50"/>
        <v>-1</v>
      </c>
      <c r="H394" s="17">
        <f t="shared" si="49"/>
        <v>-1.2269938650306749E-3</v>
      </c>
    </row>
    <row r="395" spans="1:8" x14ac:dyDescent="0.2">
      <c r="A395" s="14"/>
      <c r="B395" s="15" t="s">
        <v>373</v>
      </c>
      <c r="C395" s="16">
        <v>22</v>
      </c>
      <c r="D395" s="16">
        <v>1</v>
      </c>
      <c r="E395" s="17">
        <f t="shared" si="47"/>
        <v>1.3496932515337423E-2</v>
      </c>
      <c r="F395" s="17">
        <f t="shared" si="48"/>
        <v>5.3590568060021436E-4</v>
      </c>
      <c r="G395" s="17">
        <f t="shared" si="50"/>
        <v>-0.95454545454545459</v>
      </c>
      <c r="H395" s="17">
        <f t="shared" si="49"/>
        <v>-1.2883435582822086E-2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20</v>
      </c>
      <c r="D398" s="16">
        <v>2</v>
      </c>
      <c r="E398" s="17">
        <f t="shared" si="47"/>
        <v>1.2269938650306749E-2</v>
      </c>
      <c r="F398" s="17">
        <f t="shared" si="48"/>
        <v>1.0718113612004287E-3</v>
      </c>
      <c r="G398" s="17">
        <f t="shared" si="50"/>
        <v>-0.9</v>
      </c>
      <c r="H398" s="17">
        <f t="shared" si="49"/>
        <v>-1.1042944785276074E-2</v>
      </c>
    </row>
    <row r="399" spans="1:8" x14ac:dyDescent="0.2">
      <c r="A399" s="14"/>
      <c r="B399" s="15" t="s">
        <v>377</v>
      </c>
      <c r="C399" s="16">
        <v>1</v>
      </c>
      <c r="D399" s="16">
        <v>1</v>
      </c>
      <c r="E399" s="17">
        <f t="shared" si="47"/>
        <v>6.1349693251533746E-4</v>
      </c>
      <c r="F399" s="17">
        <f t="shared" si="48"/>
        <v>5.3590568060021436E-4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1</v>
      </c>
      <c r="D401" s="16">
        <v>0</v>
      </c>
      <c r="E401" s="17">
        <f t="shared" si="47"/>
        <v>6.1349693251533746E-4</v>
      </c>
      <c r="F401" s="17" t="str">
        <f t="shared" si="48"/>
        <v/>
      </c>
      <c r="G401" s="17">
        <f t="shared" si="50"/>
        <v>-1</v>
      </c>
      <c r="H401" s="17">
        <f t="shared" si="49"/>
        <v>-6.1349693251533746E-4</v>
      </c>
    </row>
    <row r="402" spans="1:8" ht="25.5" x14ac:dyDescent="0.2">
      <c r="A402" s="14"/>
      <c r="B402" s="15" t="s">
        <v>380</v>
      </c>
      <c r="C402" s="16">
        <v>2</v>
      </c>
      <c r="D402" s="16">
        <v>0</v>
      </c>
      <c r="E402" s="17">
        <f t="shared" si="47"/>
        <v>1.2269938650306749E-3</v>
      </c>
      <c r="F402" s="17" t="str">
        <f t="shared" si="48"/>
        <v/>
      </c>
      <c r="G402" s="17">
        <f t="shared" si="50"/>
        <v>-1</v>
      </c>
      <c r="H402" s="17">
        <f t="shared" si="49"/>
        <v>-1.2269938650306749E-3</v>
      </c>
    </row>
    <row r="403" spans="1:8" x14ac:dyDescent="0.2">
      <c r="A403" s="14"/>
      <c r="B403" s="15" t="s">
        <v>381</v>
      </c>
      <c r="C403" s="16">
        <v>1</v>
      </c>
      <c r="D403" s="16">
        <v>0</v>
      </c>
      <c r="E403" s="17">
        <f t="shared" si="47"/>
        <v>6.1349693251533746E-4</v>
      </c>
      <c r="F403" s="17" t="str">
        <f t="shared" si="48"/>
        <v/>
      </c>
      <c r="G403" s="17">
        <f t="shared" si="50"/>
        <v>-1</v>
      </c>
      <c r="H403" s="17">
        <f t="shared" si="49"/>
        <v>-6.1349693251533746E-4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4</v>
      </c>
      <c r="D409" s="16">
        <v>11</v>
      </c>
      <c r="E409" s="17">
        <f t="shared" si="47"/>
        <v>2.4539877300613498E-3</v>
      </c>
      <c r="F409" s="17">
        <f t="shared" si="48"/>
        <v>5.8949624866023584E-3</v>
      </c>
      <c r="G409" s="17">
        <f t="shared" si="50"/>
        <v>1.75</v>
      </c>
      <c r="H409" s="17">
        <f t="shared" si="49"/>
        <v>4.2944785276073623E-3</v>
      </c>
    </row>
    <row r="410" spans="1:8" x14ac:dyDescent="0.2">
      <c r="A410" s="14"/>
      <c r="B410" s="15" t="s">
        <v>388</v>
      </c>
      <c r="C410" s="16">
        <v>14</v>
      </c>
      <c r="D410" s="16">
        <v>31</v>
      </c>
      <c r="E410" s="17">
        <f t="shared" si="47"/>
        <v>8.5889570552147246E-3</v>
      </c>
      <c r="F410" s="17">
        <f t="shared" si="48"/>
        <v>1.6613076098606645E-2</v>
      </c>
      <c r="G410" s="17">
        <f t="shared" si="50"/>
        <v>1.2142857142857142</v>
      </c>
      <c r="H410" s="17">
        <f t="shared" si="49"/>
        <v>1.0429447852760737E-2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11</v>
      </c>
      <c r="D412" s="16">
        <v>36</v>
      </c>
      <c r="E412" s="17">
        <f t="shared" si="47"/>
        <v>6.7484662576687117E-3</v>
      </c>
      <c r="F412" s="17">
        <f t="shared" si="48"/>
        <v>1.9292604501607719E-2</v>
      </c>
      <c r="G412" s="17">
        <f t="shared" si="50"/>
        <v>2.2727272727272729</v>
      </c>
      <c r="H412" s="17">
        <f t="shared" si="49"/>
        <v>1.5337423312883437E-2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198</v>
      </c>
      <c r="D420" s="16">
        <v>215</v>
      </c>
      <c r="E420" s="17">
        <f t="shared" si="51"/>
        <v>0.12147239263803682</v>
      </c>
      <c r="F420" s="17">
        <f t="shared" si="52"/>
        <v>0.11521972132904609</v>
      </c>
      <c r="G420" s="17">
        <f t="shared" si="54"/>
        <v>8.5858585858585856E-2</v>
      </c>
      <c r="H420" s="17">
        <f t="shared" si="53"/>
        <v>1.0429447852760737E-2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1</v>
      </c>
      <c r="D429" s="16">
        <v>0</v>
      </c>
      <c r="E429" s="17">
        <f t="shared" si="51"/>
        <v>6.1349693251533746E-4</v>
      </c>
      <c r="F429" s="17" t="str">
        <f t="shared" si="52"/>
        <v/>
      </c>
      <c r="G429" s="17">
        <f t="shared" si="54"/>
        <v>-1</v>
      </c>
      <c r="H429" s="17">
        <f t="shared" si="53"/>
        <v>-6.1349693251533746E-4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252</v>
      </c>
      <c r="D432" s="16">
        <v>275</v>
      </c>
      <c r="E432" s="17">
        <f t="shared" si="51"/>
        <v>0.15460122699386503</v>
      </c>
      <c r="F432" s="17">
        <f t="shared" si="52"/>
        <v>0.14737406216505894</v>
      </c>
      <c r="G432" s="17">
        <f t="shared" si="54"/>
        <v>9.1269841269841265E-2</v>
      </c>
      <c r="H432" s="17">
        <f t="shared" si="53"/>
        <v>1.4110429447852759E-2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24</v>
      </c>
      <c r="D434" s="16">
        <v>44</v>
      </c>
      <c r="E434" s="17">
        <f t="shared" si="51"/>
        <v>1.4723926380368098E-2</v>
      </c>
      <c r="F434" s="17">
        <f t="shared" si="52"/>
        <v>2.3579849946409433E-2</v>
      </c>
      <c r="G434" s="17">
        <f t="shared" si="54"/>
        <v>0.83333333333333337</v>
      </c>
      <c r="H434" s="17">
        <f t="shared" si="53"/>
        <v>1.2269938650306749E-2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3</v>
      </c>
      <c r="D437" s="16">
        <v>39</v>
      </c>
      <c r="E437" s="17">
        <f t="shared" si="51"/>
        <v>1.8404907975460123E-3</v>
      </c>
      <c r="F437" s="17">
        <f t="shared" si="52"/>
        <v>2.0900321543408359E-2</v>
      </c>
      <c r="G437" s="17">
        <f t="shared" si="54"/>
        <v>12</v>
      </c>
      <c r="H437" s="17">
        <f t="shared" si="53"/>
        <v>2.2085889570552148E-2</v>
      </c>
    </row>
    <row r="438" spans="1:8" x14ac:dyDescent="0.2">
      <c r="A438" s="14"/>
      <c r="B438" s="15" t="s">
        <v>416</v>
      </c>
      <c r="C438" s="16">
        <v>26</v>
      </c>
      <c r="D438" s="16">
        <v>8</v>
      </c>
      <c r="E438" s="17">
        <f t="shared" si="51"/>
        <v>1.5950920245398775E-2</v>
      </c>
      <c r="F438" s="17">
        <f t="shared" si="52"/>
        <v>4.2872454448017148E-3</v>
      </c>
      <c r="G438" s="17">
        <f t="shared" si="54"/>
        <v>-0.69230769230769229</v>
      </c>
      <c r="H438" s="17">
        <f t="shared" si="53"/>
        <v>-1.1042944785276074E-2</v>
      </c>
    </row>
    <row r="439" spans="1:8" x14ac:dyDescent="0.2">
      <c r="A439" s="14"/>
      <c r="B439" s="15" t="s">
        <v>417</v>
      </c>
      <c r="C439" s="16">
        <v>66</v>
      </c>
      <c r="D439" s="16">
        <v>129</v>
      </c>
      <c r="E439" s="17">
        <f t="shared" si="51"/>
        <v>4.0490797546012272E-2</v>
      </c>
      <c r="F439" s="17">
        <f t="shared" si="52"/>
        <v>6.9131832797427656E-2</v>
      </c>
      <c r="G439" s="17">
        <f t="shared" si="54"/>
        <v>0.95454545454545459</v>
      </c>
      <c r="H439" s="17">
        <f t="shared" si="53"/>
        <v>3.8650306748466264E-2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3</v>
      </c>
      <c r="D441" s="16">
        <v>34</v>
      </c>
      <c r="E441" s="17">
        <f t="shared" si="51"/>
        <v>1.8404907975460123E-3</v>
      </c>
      <c r="F441" s="17">
        <f t="shared" si="52"/>
        <v>1.8220793140407289E-2</v>
      </c>
      <c r="G441" s="17">
        <f t="shared" si="54"/>
        <v>10.333333333333334</v>
      </c>
      <c r="H441" s="17">
        <f t="shared" si="53"/>
        <v>1.9018404907975461E-2</v>
      </c>
    </row>
    <row r="442" spans="1:8" x14ac:dyDescent="0.2">
      <c r="A442" s="14"/>
      <c r="B442" s="15" t="s">
        <v>420</v>
      </c>
      <c r="C442" s="16">
        <v>6</v>
      </c>
      <c r="D442" s="16">
        <v>0</v>
      </c>
      <c r="E442" s="17">
        <f t="shared" si="51"/>
        <v>3.6809815950920245E-3</v>
      </c>
      <c r="F442" s="17" t="str">
        <f t="shared" si="52"/>
        <v/>
      </c>
      <c r="G442" s="17">
        <f t="shared" si="54"/>
        <v>-1</v>
      </c>
      <c r="H442" s="17">
        <f t="shared" si="53"/>
        <v>-3.6809815950920245E-3</v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1</v>
      </c>
      <c r="D445" s="16">
        <v>0</v>
      </c>
      <c r="E445" s="17">
        <f t="shared" si="51"/>
        <v>6.1349693251533746E-4</v>
      </c>
      <c r="F445" s="17" t="str">
        <f t="shared" si="52"/>
        <v/>
      </c>
      <c r="G445" s="17">
        <f t="shared" si="54"/>
        <v>-1</v>
      </c>
      <c r="H445" s="17">
        <f t="shared" si="53"/>
        <v>-6.1349693251533746E-4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3</v>
      </c>
      <c r="D449" s="16">
        <v>0</v>
      </c>
      <c r="E449" s="17">
        <f t="shared" si="51"/>
        <v>1.8404907975460123E-3</v>
      </c>
      <c r="F449" s="17" t="str">
        <f t="shared" si="52"/>
        <v/>
      </c>
      <c r="G449" s="17">
        <f t="shared" si="54"/>
        <v>-1</v>
      </c>
      <c r="H449" s="17">
        <f t="shared" si="53"/>
        <v>-1.8404907975460123E-3</v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2</v>
      </c>
      <c r="D453" s="16">
        <v>10</v>
      </c>
      <c r="E453" s="17">
        <f t="shared" si="51"/>
        <v>1.2269938650306749E-3</v>
      </c>
      <c r="F453" s="17">
        <f t="shared" si="52"/>
        <v>5.3590568060021436E-3</v>
      </c>
      <c r="G453" s="17">
        <f t="shared" si="54"/>
        <v>4</v>
      </c>
      <c r="H453" s="17">
        <f t="shared" si="53"/>
        <v>4.9079754601226997E-3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7</v>
      </c>
      <c r="D455" s="16">
        <v>27</v>
      </c>
      <c r="E455" s="17">
        <f t="shared" si="51"/>
        <v>4.2944785276073623E-3</v>
      </c>
      <c r="F455" s="17">
        <f t="shared" si="52"/>
        <v>1.4469453376205787E-2</v>
      </c>
      <c r="G455" s="17">
        <f t="shared" si="54"/>
        <v>2.8571428571428572</v>
      </c>
      <c r="H455" s="17">
        <f t="shared" si="53"/>
        <v>1.226993865030675E-2</v>
      </c>
    </row>
    <row r="456" spans="1:8" x14ac:dyDescent="0.2">
      <c r="A456" s="14"/>
      <c r="B456" s="15" t="s">
        <v>434</v>
      </c>
      <c r="C456" s="16">
        <v>13</v>
      </c>
      <c r="D456" s="16">
        <v>4</v>
      </c>
      <c r="E456" s="17">
        <f t="shared" si="51"/>
        <v>7.9754601226993873E-3</v>
      </c>
      <c r="F456" s="17">
        <f t="shared" si="52"/>
        <v>2.1436227224008574E-3</v>
      </c>
      <c r="G456" s="17">
        <f t="shared" si="54"/>
        <v>-0.69230769230769229</v>
      </c>
      <c r="H456" s="17">
        <f t="shared" si="53"/>
        <v>-5.521472392638037E-3</v>
      </c>
    </row>
    <row r="457" spans="1:8" x14ac:dyDescent="0.2">
      <c r="A457" s="14"/>
      <c r="B457" s="15" t="s">
        <v>435</v>
      </c>
      <c r="C457" s="16">
        <v>6</v>
      </c>
      <c r="D457" s="16">
        <v>1</v>
      </c>
      <c r="E457" s="17">
        <f t="shared" si="51"/>
        <v>3.6809815950920245E-3</v>
      </c>
      <c r="F457" s="17">
        <f t="shared" si="52"/>
        <v>5.3590568060021436E-4</v>
      </c>
      <c r="G457" s="17">
        <f t="shared" si="54"/>
        <v>-0.83333333333333337</v>
      </c>
      <c r="H457" s="17">
        <f t="shared" si="53"/>
        <v>-3.0674846625766872E-3</v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3</v>
      </c>
      <c r="D464" s="16">
        <v>14</v>
      </c>
      <c r="E464" s="17">
        <f t="shared" si="51"/>
        <v>1.8404907975460123E-3</v>
      </c>
      <c r="F464" s="17">
        <f t="shared" si="52"/>
        <v>7.502679528403001E-3</v>
      </c>
      <c r="G464" s="17">
        <f t="shared" si="54"/>
        <v>3.6666666666666665</v>
      </c>
      <c r="H464" s="17">
        <f t="shared" si="53"/>
        <v>6.7484662576687117E-3</v>
      </c>
    </row>
    <row r="465" spans="1:8" x14ac:dyDescent="0.2">
      <c r="A465" s="14"/>
      <c r="B465" s="15" t="s">
        <v>443</v>
      </c>
      <c r="C465" s="16">
        <v>42</v>
      </c>
      <c r="D465" s="16">
        <v>70</v>
      </c>
      <c r="E465" s="17">
        <f t="shared" si="51"/>
        <v>2.5766871165644172E-2</v>
      </c>
      <c r="F465" s="17">
        <f t="shared" si="52"/>
        <v>3.7513397642015008E-2</v>
      </c>
      <c r="G465" s="17">
        <f t="shared" si="54"/>
        <v>0.66666666666666663</v>
      </c>
      <c r="H465" s="17">
        <f t="shared" si="53"/>
        <v>1.7177914110429446E-2</v>
      </c>
    </row>
    <row r="466" spans="1:8" x14ac:dyDescent="0.2">
      <c r="A466" s="14"/>
      <c r="B466" s="15" t="s">
        <v>444</v>
      </c>
      <c r="C466" s="16">
        <v>16</v>
      </c>
      <c r="D466" s="16">
        <v>13</v>
      </c>
      <c r="E466" s="17">
        <f t="shared" si="51"/>
        <v>9.8159509202453993E-3</v>
      </c>
      <c r="F466" s="17">
        <f t="shared" si="52"/>
        <v>6.9667738478027871E-3</v>
      </c>
      <c r="G466" s="17">
        <f t="shared" si="54"/>
        <v>-0.1875</v>
      </c>
      <c r="H466" s="17">
        <f t="shared" si="53"/>
        <v>-1.8404907975460125E-3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23</v>
      </c>
      <c r="D468" s="16">
        <v>33</v>
      </c>
      <c r="E468" s="17">
        <f t="shared" si="51"/>
        <v>1.4110429447852761E-2</v>
      </c>
      <c r="F468" s="17">
        <f t="shared" si="52"/>
        <v>1.7684887459807074E-2</v>
      </c>
      <c r="G468" s="17">
        <f t="shared" si="54"/>
        <v>0.43478260869565216</v>
      </c>
      <c r="H468" s="17">
        <f t="shared" si="53"/>
        <v>6.1349693251533744E-3</v>
      </c>
    </row>
    <row r="469" spans="1:8" x14ac:dyDescent="0.2">
      <c r="A469" s="14"/>
      <c r="B469" s="15" t="s">
        <v>447</v>
      </c>
      <c r="C469" s="16">
        <v>0</v>
      </c>
      <c r="D469" s="16">
        <v>2</v>
      </c>
      <c r="E469" s="17" t="str">
        <f t="shared" si="51"/>
        <v/>
      </c>
      <c r="F469" s="17">
        <f t="shared" si="52"/>
        <v>1.0718113612004287E-3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176</v>
      </c>
      <c r="D471" s="16">
        <v>277</v>
      </c>
      <c r="E471" s="17">
        <f t="shared" si="51"/>
        <v>0.10797546012269939</v>
      </c>
      <c r="F471" s="17">
        <f t="shared" si="52"/>
        <v>0.14844587352625938</v>
      </c>
      <c r="G471" s="17">
        <f t="shared" si="54"/>
        <v>0.57386363636363635</v>
      </c>
      <c r="H471" s="17">
        <f t="shared" si="53"/>
        <v>6.1963190184049076E-2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10</v>
      </c>
      <c r="E474" s="17" t="str">
        <f t="shared" si="51"/>
        <v/>
      </c>
      <c r="F474" s="17">
        <f t="shared" si="52"/>
        <v>5.3590568060021436E-3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5.3590568060021436E-4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6</v>
      </c>
      <c r="D479" s="16">
        <v>19</v>
      </c>
      <c r="E479" s="17">
        <f t="shared" si="55"/>
        <v>3.6809815950920245E-3</v>
      </c>
      <c r="F479" s="17">
        <f t="shared" si="56"/>
        <v>1.0182207931404072E-2</v>
      </c>
      <c r="G479" s="17">
        <f t="shared" si="58"/>
        <v>2.1666666666666665</v>
      </c>
      <c r="H479" s="17">
        <f t="shared" si="57"/>
        <v>7.9754601226993856E-3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4</v>
      </c>
      <c r="E481" s="17" t="str">
        <f t="shared" si="55"/>
        <v/>
      </c>
      <c r="F481" s="17">
        <f t="shared" si="56"/>
        <v>2.1436227224008574E-3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1</v>
      </c>
      <c r="D483" s="16">
        <v>0</v>
      </c>
      <c r="E483" s="17">
        <f t="shared" si="55"/>
        <v>6.1349693251533746E-4</v>
      </c>
      <c r="F483" s="17" t="str">
        <f t="shared" si="56"/>
        <v/>
      </c>
      <c r="G483" s="17">
        <f t="shared" si="58"/>
        <v>-1</v>
      </c>
      <c r="H483" s="17">
        <f t="shared" si="57"/>
        <v>-6.1349693251533746E-4</v>
      </c>
    </row>
    <row r="484" spans="1:8" x14ac:dyDescent="0.2">
      <c r="A484" s="14"/>
      <c r="B484" s="15" t="s">
        <v>462</v>
      </c>
      <c r="C484" s="16">
        <v>3</v>
      </c>
      <c r="D484" s="16">
        <v>4</v>
      </c>
      <c r="E484" s="17">
        <f t="shared" si="55"/>
        <v>1.8404907975460123E-3</v>
      </c>
      <c r="F484" s="17">
        <f t="shared" si="56"/>
        <v>2.1436227224008574E-3</v>
      </c>
      <c r="G484" s="17">
        <f t="shared" si="58"/>
        <v>0.33333333333333331</v>
      </c>
      <c r="H484" s="17">
        <f t="shared" si="57"/>
        <v>6.1349693251533735E-4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9</v>
      </c>
      <c r="D489" s="16">
        <v>17</v>
      </c>
      <c r="E489" s="17">
        <f t="shared" si="55"/>
        <v>5.521472392638037E-3</v>
      </c>
      <c r="F489" s="17">
        <f t="shared" si="56"/>
        <v>9.1103965702036445E-3</v>
      </c>
      <c r="G489" s="17">
        <f t="shared" si="58"/>
        <v>0.88888888888888884</v>
      </c>
      <c r="H489" s="17">
        <f t="shared" si="57"/>
        <v>4.9079754601226997E-3</v>
      </c>
    </row>
    <row r="490" spans="1:8" x14ac:dyDescent="0.2">
      <c r="A490" s="14"/>
      <c r="B490" s="15" t="s">
        <v>468</v>
      </c>
      <c r="C490" s="16">
        <v>2</v>
      </c>
      <c r="D490" s="16">
        <v>0</v>
      </c>
      <c r="E490" s="17">
        <f t="shared" si="55"/>
        <v>1.2269938650306749E-3</v>
      </c>
      <c r="F490" s="17" t="str">
        <f t="shared" si="56"/>
        <v/>
      </c>
      <c r="G490" s="17">
        <f t="shared" si="58"/>
        <v>-1</v>
      </c>
      <c r="H490" s="17">
        <f t="shared" si="57"/>
        <v>-1.2269938650306749E-3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5</v>
      </c>
      <c r="D497" s="16">
        <v>1</v>
      </c>
      <c r="E497" s="17">
        <f t="shared" si="55"/>
        <v>3.0674846625766872E-3</v>
      </c>
      <c r="F497" s="17">
        <f t="shared" si="56"/>
        <v>5.3590568060021436E-4</v>
      </c>
      <c r="G497" s="17">
        <f t="shared" si="58"/>
        <v>-0.8</v>
      </c>
      <c r="H497" s="17">
        <f t="shared" si="57"/>
        <v>-2.4539877300613498E-3</v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5</v>
      </c>
      <c r="E500" s="17">
        <f t="shared" si="55"/>
        <v>6.1349693251533746E-4</v>
      </c>
      <c r="F500" s="17">
        <f t="shared" si="56"/>
        <v>2.6795284030010718E-3</v>
      </c>
      <c r="G500" s="17">
        <f t="shared" si="58"/>
        <v>4</v>
      </c>
      <c r="H500" s="17">
        <f t="shared" si="57"/>
        <v>2.4539877300613498E-3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8</v>
      </c>
      <c r="D510" s="16">
        <v>3</v>
      </c>
      <c r="E510" s="17">
        <f t="shared" si="55"/>
        <v>4.9079754601226997E-3</v>
      </c>
      <c r="F510" s="17">
        <f t="shared" si="56"/>
        <v>1.6077170418006431E-3</v>
      </c>
      <c r="G510" s="17">
        <f t="shared" si="58"/>
        <v>-0.625</v>
      </c>
      <c r="H510" s="17">
        <f t="shared" si="57"/>
        <v>-3.0674846625766872E-3</v>
      </c>
    </row>
    <row r="511" spans="1:8" x14ac:dyDescent="0.2">
      <c r="A511" s="14"/>
      <c r="B511" s="15" t="s">
        <v>489</v>
      </c>
      <c r="C511" s="16">
        <v>3</v>
      </c>
      <c r="D511" s="16">
        <v>0</v>
      </c>
      <c r="E511" s="17">
        <f t="shared" si="55"/>
        <v>1.8404907975460123E-3</v>
      </c>
      <c r="F511" s="17" t="str">
        <f t="shared" si="56"/>
        <v/>
      </c>
      <c r="G511" s="17">
        <f t="shared" si="58"/>
        <v>-1</v>
      </c>
      <c r="H511" s="17">
        <f t="shared" si="57"/>
        <v>-1.8404907975460123E-3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2</v>
      </c>
      <c r="D515" s="16">
        <v>0</v>
      </c>
      <c r="E515" s="17">
        <f t="shared" si="55"/>
        <v>1.2269938650306749E-3</v>
      </c>
      <c r="F515" s="17" t="str">
        <f t="shared" si="56"/>
        <v/>
      </c>
      <c r="G515" s="17">
        <f t="shared" si="58"/>
        <v>-1</v>
      </c>
      <c r="H515" s="17">
        <f t="shared" si="57"/>
        <v>-1.2269938650306749E-3</v>
      </c>
    </row>
    <row r="516" spans="1:8" x14ac:dyDescent="0.2">
      <c r="A516" s="14"/>
      <c r="B516" s="15" t="s">
        <v>494</v>
      </c>
      <c r="C516" s="16">
        <v>3</v>
      </c>
      <c r="D516" s="16">
        <v>0</v>
      </c>
      <c r="E516" s="17">
        <f t="shared" si="55"/>
        <v>1.8404907975460123E-3</v>
      </c>
      <c r="F516" s="17" t="str">
        <f t="shared" si="56"/>
        <v/>
      </c>
      <c r="G516" s="17">
        <f t="shared" si="58"/>
        <v>-1</v>
      </c>
      <c r="H516" s="17">
        <f t="shared" si="57"/>
        <v>-1.8404907975460123E-3</v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4</v>
      </c>
      <c r="D532" s="16">
        <v>9</v>
      </c>
      <c r="E532" s="17">
        <f t="shared" si="55"/>
        <v>2.4539877300613498E-3</v>
      </c>
      <c r="F532" s="17">
        <f t="shared" si="56"/>
        <v>4.8231511254019296E-3</v>
      </c>
      <c r="G532" s="17">
        <f t="shared" si="58"/>
        <v>1.25</v>
      </c>
      <c r="H532" s="17">
        <f t="shared" si="57"/>
        <v>3.0674846625766872E-3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7</v>
      </c>
      <c r="D535" s="16">
        <v>13</v>
      </c>
      <c r="E535" s="17">
        <f t="shared" si="55"/>
        <v>4.2944785276073623E-3</v>
      </c>
      <c r="F535" s="17">
        <f t="shared" si="56"/>
        <v>6.9667738478027871E-3</v>
      </c>
      <c r="G535" s="17">
        <f t="shared" si="58"/>
        <v>0.8571428571428571</v>
      </c>
      <c r="H535" s="17">
        <f t="shared" si="57"/>
        <v>3.6809815950920245E-3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21</v>
      </c>
      <c r="D538" s="16">
        <v>29</v>
      </c>
      <c r="E538" s="17">
        <f t="shared" si="55"/>
        <v>1.2883435582822086E-2</v>
      </c>
      <c r="F538" s="17">
        <f t="shared" si="56"/>
        <v>1.5541264737406217E-2</v>
      </c>
      <c r="G538" s="17">
        <f t="shared" si="58"/>
        <v>0.38095238095238093</v>
      </c>
      <c r="H538" s="17">
        <f t="shared" si="57"/>
        <v>4.9079754601226988E-3</v>
      </c>
    </row>
    <row r="539" spans="1:8" x14ac:dyDescent="0.2">
      <c r="A539" s="14"/>
      <c r="B539" s="15" t="s">
        <v>517</v>
      </c>
      <c r="C539" s="16">
        <v>18</v>
      </c>
      <c r="D539" s="16">
        <v>39</v>
      </c>
      <c r="E539" s="17">
        <f t="shared" si="55"/>
        <v>1.1042944785276074E-2</v>
      </c>
      <c r="F539" s="17">
        <f t="shared" si="56"/>
        <v>2.0900321543408359E-2</v>
      </c>
      <c r="G539" s="17">
        <f t="shared" si="58"/>
        <v>1.1666666666666667</v>
      </c>
      <c r="H539" s="17">
        <f t="shared" si="57"/>
        <v>1.2883435582822088E-2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15</v>
      </c>
      <c r="D549" s="16">
        <v>2</v>
      </c>
      <c r="E549" s="17">
        <f t="shared" si="59"/>
        <v>9.202453987730062E-3</v>
      </c>
      <c r="F549" s="17">
        <f t="shared" si="60"/>
        <v>1.0718113612004287E-3</v>
      </c>
      <c r="G549" s="17">
        <f t="shared" si="62"/>
        <v>-0.8666666666666667</v>
      </c>
      <c r="H549" s="17">
        <f t="shared" si="61"/>
        <v>-7.9754601226993873E-3</v>
      </c>
    </row>
    <row r="550" spans="1:8" x14ac:dyDescent="0.2">
      <c r="A550" s="14"/>
      <c r="B550" s="15" t="s">
        <v>528</v>
      </c>
      <c r="C550" s="16">
        <v>1</v>
      </c>
      <c r="D550" s="16">
        <v>2</v>
      </c>
      <c r="E550" s="17">
        <f t="shared" si="59"/>
        <v>6.1349693251533746E-4</v>
      </c>
      <c r="F550" s="17">
        <f t="shared" si="60"/>
        <v>1.0718113612004287E-3</v>
      </c>
      <c r="G550" s="17">
        <f t="shared" si="62"/>
        <v>1</v>
      </c>
      <c r="H550" s="17">
        <f t="shared" si="61"/>
        <v>6.1349693251533746E-4</v>
      </c>
    </row>
    <row r="551" spans="1:8" x14ac:dyDescent="0.2">
      <c r="A551" s="14"/>
      <c r="B551" s="15" t="s">
        <v>529</v>
      </c>
      <c r="C551" s="16">
        <v>4</v>
      </c>
      <c r="D551" s="16">
        <v>37</v>
      </c>
      <c r="E551" s="17">
        <f t="shared" si="59"/>
        <v>2.4539877300613498E-3</v>
      </c>
      <c r="F551" s="17">
        <f t="shared" si="60"/>
        <v>1.982851018220793E-2</v>
      </c>
      <c r="G551" s="17">
        <f t="shared" si="62"/>
        <v>8.25</v>
      </c>
      <c r="H551" s="17">
        <f t="shared" si="61"/>
        <v>2.0245398773006136E-2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43</v>
      </c>
      <c r="D554" s="16">
        <v>75</v>
      </c>
      <c r="E554" s="17">
        <f t="shared" si="59"/>
        <v>2.638036809815951E-2</v>
      </c>
      <c r="F554" s="17">
        <f t="shared" si="60"/>
        <v>4.0192926045016078E-2</v>
      </c>
      <c r="G554" s="17">
        <f t="shared" si="62"/>
        <v>0.7441860465116279</v>
      </c>
      <c r="H554" s="17">
        <f t="shared" si="61"/>
        <v>1.9631901840490799E-2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1.6077170418006431E-3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49</v>
      </c>
      <c r="D559" s="16">
        <v>37</v>
      </c>
      <c r="E559" s="17">
        <f t="shared" si="59"/>
        <v>3.0061349693251534E-2</v>
      </c>
      <c r="F559" s="17">
        <f t="shared" si="60"/>
        <v>1.982851018220793E-2</v>
      </c>
      <c r="G559" s="17">
        <f t="shared" si="62"/>
        <v>-0.24489795918367346</v>
      </c>
      <c r="H559" s="17">
        <f t="shared" si="61"/>
        <v>-7.3619631901840491E-3</v>
      </c>
    </row>
    <row r="560" spans="1:8" ht="25.5" x14ac:dyDescent="0.2">
      <c r="A560" s="14"/>
      <c r="B560" s="15" t="s">
        <v>538</v>
      </c>
      <c r="C560" s="16">
        <v>25</v>
      </c>
      <c r="D560" s="16">
        <v>41</v>
      </c>
      <c r="E560" s="17">
        <f t="shared" si="59"/>
        <v>1.5337423312883436E-2</v>
      </c>
      <c r="F560" s="17">
        <f t="shared" si="60"/>
        <v>2.1972132904608789E-2</v>
      </c>
      <c r="G560" s="17">
        <f t="shared" si="62"/>
        <v>0.64</v>
      </c>
      <c r="H560" s="17">
        <f t="shared" si="61"/>
        <v>9.8159509202453993E-3</v>
      </c>
    </row>
    <row r="561" spans="1:8" x14ac:dyDescent="0.2">
      <c r="A561" s="14"/>
      <c r="B561" s="15" t="s">
        <v>539</v>
      </c>
      <c r="C561" s="16">
        <v>199</v>
      </c>
      <c r="D561" s="16">
        <v>116</v>
      </c>
      <c r="E561" s="17">
        <f t="shared" si="59"/>
        <v>0.12208588957055215</v>
      </c>
      <c r="F561" s="17">
        <f t="shared" si="60"/>
        <v>6.2165058949624867E-2</v>
      </c>
      <c r="G561" s="17">
        <f t="shared" si="62"/>
        <v>-0.41708542713567837</v>
      </c>
      <c r="H561" s="17">
        <f t="shared" si="61"/>
        <v>-5.0920245398773004E-2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5.3590568060021436E-4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30</v>
      </c>
      <c r="D566" s="16">
        <v>0</v>
      </c>
      <c r="E566" s="17">
        <f t="shared" si="59"/>
        <v>1.8404907975460124E-2</v>
      </c>
      <c r="F566" s="17" t="str">
        <f t="shared" si="60"/>
        <v/>
      </c>
      <c r="G566" s="17">
        <f t="shared" si="62"/>
        <v>-1</v>
      </c>
      <c r="H566" s="17">
        <f t="shared" si="61"/>
        <v>-1.8404907975460124E-2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11</v>
      </c>
      <c r="D568" s="16">
        <v>4</v>
      </c>
      <c r="E568" s="17">
        <f t="shared" si="59"/>
        <v>6.7484662576687117E-3</v>
      </c>
      <c r="F568" s="17">
        <f t="shared" si="60"/>
        <v>2.1436227224008574E-3</v>
      </c>
      <c r="G568" s="17">
        <f t="shared" si="62"/>
        <v>-0.63636363636363635</v>
      </c>
      <c r="H568" s="17">
        <f t="shared" si="61"/>
        <v>-4.2944785276073623E-3</v>
      </c>
    </row>
    <row r="569" spans="1:8" x14ac:dyDescent="0.2">
      <c r="A569" s="14"/>
      <c r="B569" s="15" t="s">
        <v>547</v>
      </c>
      <c r="C569" s="16">
        <v>19</v>
      </c>
      <c r="D569" s="16">
        <v>31</v>
      </c>
      <c r="E569" s="17">
        <f t="shared" si="59"/>
        <v>1.1656441717791411E-2</v>
      </c>
      <c r="F569" s="17">
        <f t="shared" si="60"/>
        <v>1.6613076098606645E-2</v>
      </c>
      <c r="G569" s="17">
        <f t="shared" si="62"/>
        <v>0.63157894736842102</v>
      </c>
      <c r="H569" s="17">
        <f t="shared" si="61"/>
        <v>7.3619631901840491E-3</v>
      </c>
    </row>
    <row r="570" spans="1:8" x14ac:dyDescent="0.2">
      <c r="A570" s="14"/>
      <c r="B570" s="15" t="s">
        <v>548</v>
      </c>
      <c r="C570" s="16">
        <v>10</v>
      </c>
      <c r="D570" s="16">
        <v>3</v>
      </c>
      <c r="E570" s="17">
        <f t="shared" si="59"/>
        <v>6.1349693251533744E-3</v>
      </c>
      <c r="F570" s="17">
        <f t="shared" si="60"/>
        <v>1.6077170418006431E-3</v>
      </c>
      <c r="G570" s="17">
        <f t="shared" si="62"/>
        <v>-0.7</v>
      </c>
      <c r="H570" s="17">
        <f t="shared" si="61"/>
        <v>-4.2944785276073615E-3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1155</v>
      </c>
      <c r="D582" s="20">
        <f>SUM(D583:D609)</f>
        <v>1721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0.49004329004329006</v>
      </c>
      <c r="H582" s="21">
        <f t="shared" ref="H582:H609" si="65">+IF(OR(AND(E582=""),(G582="")),"",E582*G582)</f>
        <v>0.49004329004329006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1</v>
      </c>
      <c r="D584" s="16">
        <v>0</v>
      </c>
      <c r="E584" s="17">
        <f t="shared" si="63"/>
        <v>8.658008658008658E-4</v>
      </c>
      <c r="F584" s="17" t="str">
        <f t="shared" si="64"/>
        <v/>
      </c>
      <c r="G584" s="17">
        <f t="shared" si="66"/>
        <v>-1</v>
      </c>
      <c r="H584" s="17">
        <f t="shared" si="65"/>
        <v>-8.658008658008658E-4</v>
      </c>
    </row>
    <row r="585" spans="1:8" ht="25.5" x14ac:dyDescent="0.2">
      <c r="A585" s="14"/>
      <c r="B585" s="15" t="s">
        <v>557</v>
      </c>
      <c r="C585" s="16">
        <v>31</v>
      </c>
      <c r="D585" s="16">
        <v>41</v>
      </c>
      <c r="E585" s="17">
        <f t="shared" si="63"/>
        <v>2.6839826839826841E-2</v>
      </c>
      <c r="F585" s="17">
        <f t="shared" si="64"/>
        <v>2.3823358512492735E-2</v>
      </c>
      <c r="G585" s="17">
        <f t="shared" si="66"/>
        <v>0.32258064516129031</v>
      </c>
      <c r="H585" s="17">
        <f t="shared" si="65"/>
        <v>8.658008658008658E-3</v>
      </c>
    </row>
    <row r="586" spans="1:8" x14ac:dyDescent="0.2">
      <c r="A586" s="14"/>
      <c r="B586" s="15" t="s">
        <v>558</v>
      </c>
      <c r="C586" s="16">
        <v>109</v>
      </c>
      <c r="D586" s="16">
        <v>209</v>
      </c>
      <c r="E586" s="17">
        <f t="shared" si="63"/>
        <v>9.4372294372294371E-2</v>
      </c>
      <c r="F586" s="17">
        <f t="shared" si="64"/>
        <v>0.12144102266124346</v>
      </c>
      <c r="G586" s="17">
        <f t="shared" si="66"/>
        <v>0.91743119266055051</v>
      </c>
      <c r="H586" s="17">
        <f t="shared" si="65"/>
        <v>8.658008658008659E-2</v>
      </c>
    </row>
    <row r="587" spans="1:8" x14ac:dyDescent="0.2">
      <c r="A587" s="14"/>
      <c r="B587" s="15" t="s">
        <v>559</v>
      </c>
      <c r="C587" s="16">
        <v>2</v>
      </c>
      <c r="D587" s="16">
        <v>8</v>
      </c>
      <c r="E587" s="17">
        <f t="shared" si="63"/>
        <v>1.7316017316017316E-3</v>
      </c>
      <c r="F587" s="17">
        <f t="shared" si="64"/>
        <v>4.6484601975595582E-3</v>
      </c>
      <c r="G587" s="17">
        <f t="shared" si="66"/>
        <v>3</v>
      </c>
      <c r="H587" s="17">
        <f t="shared" si="65"/>
        <v>5.1948051948051948E-3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3</v>
      </c>
      <c r="D589" s="16">
        <v>3</v>
      </c>
      <c r="E589" s="17">
        <f t="shared" si="63"/>
        <v>2.5974025974025974E-3</v>
      </c>
      <c r="F589" s="17">
        <f t="shared" si="64"/>
        <v>1.7431725740848344E-3</v>
      </c>
      <c r="G589" s="17">
        <f t="shared" si="66"/>
        <v>0</v>
      </c>
      <c r="H589" s="17">
        <f t="shared" si="65"/>
        <v>0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2</v>
      </c>
      <c r="D591" s="16">
        <v>0</v>
      </c>
      <c r="E591" s="17">
        <f t="shared" si="63"/>
        <v>1.7316017316017316E-3</v>
      </c>
      <c r="F591" s="17" t="str">
        <f t="shared" si="64"/>
        <v/>
      </c>
      <c r="G591" s="17">
        <f t="shared" si="66"/>
        <v>-1</v>
      </c>
      <c r="H591" s="17">
        <f t="shared" si="65"/>
        <v>-1.7316017316017316E-3</v>
      </c>
    </row>
    <row r="592" spans="1:8" ht="25.5" x14ac:dyDescent="0.2">
      <c r="A592" s="14"/>
      <c r="B592" s="15" t="s">
        <v>564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5.8105752469494478E-4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17</v>
      </c>
      <c r="E595" s="17" t="str">
        <f t="shared" si="63"/>
        <v/>
      </c>
      <c r="F595" s="17">
        <f t="shared" si="64"/>
        <v>9.8779779198140613E-3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5.8105752469494478E-4</v>
      </c>
      <c r="G596" s="17">
        <f t="shared" si="66"/>
        <v>1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238</v>
      </c>
      <c r="D597" s="16">
        <v>286</v>
      </c>
      <c r="E597" s="17">
        <f t="shared" si="63"/>
        <v>0.20606060606060606</v>
      </c>
      <c r="F597" s="17">
        <f t="shared" si="64"/>
        <v>0.1661824520627542</v>
      </c>
      <c r="G597" s="17">
        <f t="shared" si="66"/>
        <v>0.20168067226890757</v>
      </c>
      <c r="H597" s="17">
        <f t="shared" si="65"/>
        <v>4.1558441558441558E-2</v>
      </c>
    </row>
    <row r="598" spans="1:8" x14ac:dyDescent="0.2">
      <c r="A598" s="14"/>
      <c r="B598" s="15" t="s">
        <v>570</v>
      </c>
      <c r="C598" s="16">
        <v>41</v>
      </c>
      <c r="D598" s="16">
        <v>27</v>
      </c>
      <c r="E598" s="17">
        <f t="shared" si="63"/>
        <v>3.54978354978355E-2</v>
      </c>
      <c r="F598" s="17">
        <f t="shared" si="64"/>
        <v>1.568855316676351E-2</v>
      </c>
      <c r="G598" s="17">
        <f t="shared" si="66"/>
        <v>-0.34146341463414637</v>
      </c>
      <c r="H598" s="17">
        <f t="shared" si="65"/>
        <v>-1.2121212121212123E-2</v>
      </c>
    </row>
    <row r="599" spans="1:8" x14ac:dyDescent="0.2">
      <c r="A599" s="14"/>
      <c r="B599" s="15" t="s">
        <v>571</v>
      </c>
      <c r="C599" s="16">
        <v>36</v>
      </c>
      <c r="D599" s="16">
        <v>34</v>
      </c>
      <c r="E599" s="17">
        <f t="shared" si="63"/>
        <v>3.1168831168831169E-2</v>
      </c>
      <c r="F599" s="17">
        <f t="shared" si="64"/>
        <v>1.9755955839628123E-2</v>
      </c>
      <c r="G599" s="17">
        <f t="shared" si="66"/>
        <v>-5.5555555555555552E-2</v>
      </c>
      <c r="H599" s="17">
        <f t="shared" si="65"/>
        <v>-1.7316017316017316E-3</v>
      </c>
    </row>
    <row r="600" spans="1:8" x14ac:dyDescent="0.2">
      <c r="A600" s="14"/>
      <c r="B600" s="15" t="s">
        <v>572</v>
      </c>
      <c r="C600" s="16">
        <v>684</v>
      </c>
      <c r="D600" s="16">
        <v>1054</v>
      </c>
      <c r="E600" s="17">
        <f t="shared" si="63"/>
        <v>0.59220779220779218</v>
      </c>
      <c r="F600" s="17">
        <f t="shared" si="64"/>
        <v>0.61243463102847184</v>
      </c>
      <c r="G600" s="17">
        <f t="shared" si="66"/>
        <v>0.54093567251461994</v>
      </c>
      <c r="H600" s="17">
        <f t="shared" si="65"/>
        <v>0.32034632034632038</v>
      </c>
    </row>
    <row r="601" spans="1:8" x14ac:dyDescent="0.2">
      <c r="A601" s="14"/>
      <c r="B601" s="15" t="s">
        <v>573</v>
      </c>
      <c r="C601" s="16">
        <v>4</v>
      </c>
      <c r="D601" s="16">
        <v>10</v>
      </c>
      <c r="E601" s="17">
        <f t="shared" si="63"/>
        <v>3.4632034632034632E-3</v>
      </c>
      <c r="F601" s="17">
        <f t="shared" si="64"/>
        <v>5.810575246949448E-3</v>
      </c>
      <c r="G601" s="17">
        <f t="shared" si="66"/>
        <v>1.5</v>
      </c>
      <c r="H601" s="17">
        <f t="shared" si="65"/>
        <v>5.1948051948051948E-3</v>
      </c>
    </row>
    <row r="602" spans="1:8" x14ac:dyDescent="0.2">
      <c r="A602" s="14"/>
      <c r="B602" s="15" t="s">
        <v>574</v>
      </c>
      <c r="C602" s="16">
        <v>0</v>
      </c>
      <c r="D602" s="16">
        <v>3</v>
      </c>
      <c r="E602" s="17" t="str">
        <f t="shared" si="63"/>
        <v/>
      </c>
      <c r="F602" s="17">
        <f t="shared" si="64"/>
        <v>1.7431725740848344E-3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5</v>
      </c>
      <c r="E603" s="17" t="str">
        <f t="shared" si="63"/>
        <v/>
      </c>
      <c r="F603" s="17">
        <f t="shared" si="64"/>
        <v>2.905287623474724E-3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4</v>
      </c>
      <c r="D605" s="16">
        <v>18</v>
      </c>
      <c r="E605" s="17">
        <f t="shared" si="63"/>
        <v>3.4632034632034632E-3</v>
      </c>
      <c r="F605" s="17">
        <f t="shared" si="64"/>
        <v>1.0459035444509006E-2</v>
      </c>
      <c r="G605" s="17">
        <f t="shared" si="66"/>
        <v>3.5</v>
      </c>
      <c r="H605" s="17">
        <f t="shared" si="65"/>
        <v>1.2121212121212121E-2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5.8105752469494478E-4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3</v>
      </c>
      <c r="E609" s="17" t="str">
        <f t="shared" si="63"/>
        <v/>
      </c>
      <c r="F609" s="17">
        <f t="shared" si="64"/>
        <v>1.7431725740848344E-3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601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602</v>
      </c>
      <c r="C8" s="12">
        <f>+C19+C75+C173+C349+C582</f>
        <v>609</v>
      </c>
      <c r="D8" s="13">
        <f>+D19+D75+D173+D349+D582</f>
        <v>869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0.4269293924466338</v>
      </c>
      <c r="H8" s="10">
        <f t="shared" ref="H8:H13" si="1">+IF(OR(AND(E8=""),(G8="")),"",E8*G8)</f>
        <v>0.4269293924466338</v>
      </c>
    </row>
    <row r="9" spans="1:8" x14ac:dyDescent="0.2">
      <c r="A9" s="14"/>
      <c r="B9" s="15" t="s">
        <v>8</v>
      </c>
      <c r="C9" s="16">
        <f>+C19</f>
        <v>4</v>
      </c>
      <c r="D9" s="16">
        <f>+D19</f>
        <v>6</v>
      </c>
      <c r="E9" s="17">
        <f t="shared" ref="E9:F13" si="2">+C9/C$8</f>
        <v>6.5681444991789817E-3</v>
      </c>
      <c r="F9" s="17">
        <f t="shared" si="2"/>
        <v>6.9044879171461446E-3</v>
      </c>
      <c r="G9" s="17">
        <f t="shared" si="0"/>
        <v>0.5</v>
      </c>
      <c r="H9" s="17">
        <f t="shared" si="1"/>
        <v>3.2840722495894909E-3</v>
      </c>
    </row>
    <row r="10" spans="1:8" x14ac:dyDescent="0.2">
      <c r="A10" s="14"/>
      <c r="B10" s="15" t="s">
        <v>9</v>
      </c>
      <c r="C10" s="16">
        <f>+C75</f>
        <v>59</v>
      </c>
      <c r="D10" s="16">
        <f>+D75</f>
        <v>205</v>
      </c>
      <c r="E10" s="17">
        <f t="shared" si="2"/>
        <v>9.688013136288999E-2</v>
      </c>
      <c r="F10" s="17">
        <f t="shared" si="2"/>
        <v>0.23590333716915995</v>
      </c>
      <c r="G10" s="17">
        <f t="shared" si="0"/>
        <v>2.4745762711864407</v>
      </c>
      <c r="H10" s="17">
        <f t="shared" si="1"/>
        <v>0.23973727422003285</v>
      </c>
    </row>
    <row r="11" spans="1:8" ht="25.5" x14ac:dyDescent="0.2">
      <c r="A11" s="14"/>
      <c r="B11" s="15" t="s">
        <v>10</v>
      </c>
      <c r="C11" s="16">
        <f>+C173</f>
        <v>94</v>
      </c>
      <c r="D11" s="16">
        <f>+D173</f>
        <v>123</v>
      </c>
      <c r="E11" s="17">
        <f t="shared" si="2"/>
        <v>0.15435139573070608</v>
      </c>
      <c r="F11" s="17">
        <f t="shared" si="2"/>
        <v>0.14154200230149597</v>
      </c>
      <c r="G11" s="17">
        <f t="shared" si="0"/>
        <v>0.30851063829787234</v>
      </c>
      <c r="H11" s="17">
        <f t="shared" si="1"/>
        <v>4.7619047619047623E-2</v>
      </c>
    </row>
    <row r="12" spans="1:8" x14ac:dyDescent="0.2">
      <c r="A12" s="14"/>
      <c r="B12" s="15" t="s">
        <v>11</v>
      </c>
      <c r="C12" s="16">
        <f>+C349</f>
        <v>354</v>
      </c>
      <c r="D12" s="16">
        <f>+D349</f>
        <v>487</v>
      </c>
      <c r="E12" s="17">
        <f t="shared" si="2"/>
        <v>0.58128078817733986</v>
      </c>
      <c r="F12" s="17">
        <f t="shared" si="2"/>
        <v>0.5604142692750288</v>
      </c>
      <c r="G12" s="17">
        <f t="shared" si="0"/>
        <v>0.37570621468926552</v>
      </c>
      <c r="H12" s="17">
        <f t="shared" si="1"/>
        <v>0.21839080459770113</v>
      </c>
    </row>
    <row r="13" spans="1:8" x14ac:dyDescent="0.2">
      <c r="A13" s="14"/>
      <c r="B13" s="15" t="s">
        <v>12</v>
      </c>
      <c r="C13" s="16">
        <f>+C582</f>
        <v>98</v>
      </c>
      <c r="D13" s="16">
        <f>+D582</f>
        <v>48</v>
      </c>
      <c r="E13" s="17">
        <f t="shared" si="2"/>
        <v>0.16091954022988506</v>
      </c>
      <c r="F13" s="17">
        <f t="shared" si="2"/>
        <v>5.5235903337169157E-2</v>
      </c>
      <c r="G13" s="17">
        <f t="shared" si="0"/>
        <v>-0.51020408163265307</v>
      </c>
      <c r="H13" s="17">
        <f t="shared" si="1"/>
        <v>-8.2101806239737271E-2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4</v>
      </c>
      <c r="D19" s="20">
        <f>SUM(D20:D69)</f>
        <v>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</v>
      </c>
      <c r="H19" s="21">
        <f t="shared" ref="H19:H50" si="5">+IF(OR(AND(E19=""),(G19="")),"",E19*G19)</f>
        <v>0.5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1</v>
      </c>
      <c r="E23" s="17" t="str">
        <f t="shared" si="3"/>
        <v/>
      </c>
      <c r="F23" s="17">
        <f t="shared" si="4"/>
        <v>0.16666666666666666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0.25</v>
      </c>
      <c r="F28" s="17" t="str">
        <f t="shared" si="4"/>
        <v/>
      </c>
      <c r="G28" s="17">
        <f t="shared" si="6"/>
        <v>-1</v>
      </c>
      <c r="H28" s="17">
        <f t="shared" si="5"/>
        <v>-0.25</v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1</v>
      </c>
      <c r="E32" s="17" t="str">
        <f t="shared" si="3"/>
        <v/>
      </c>
      <c r="F32" s="17">
        <f t="shared" si="4"/>
        <v>0.16666666666666666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0.16666666666666666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1</v>
      </c>
      <c r="E50" s="17">
        <f t="shared" si="3"/>
        <v>0.25</v>
      </c>
      <c r="F50" s="17">
        <f t="shared" si="4"/>
        <v>0.16666666666666666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2</v>
      </c>
      <c r="D64" s="16">
        <v>1</v>
      </c>
      <c r="E64" s="17">
        <f t="shared" si="7"/>
        <v>0.5</v>
      </c>
      <c r="F64" s="17">
        <f t="shared" si="8"/>
        <v>0.16666666666666666</v>
      </c>
      <c r="G64" s="17">
        <f t="shared" si="10"/>
        <v>-0.5</v>
      </c>
      <c r="H64" s="17">
        <f t="shared" si="9"/>
        <v>-0.25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1</v>
      </c>
      <c r="E67" s="17" t="str">
        <f t="shared" si="7"/>
        <v/>
      </c>
      <c r="F67" s="17">
        <f t="shared" si="8"/>
        <v>0.16666666666666666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59</v>
      </c>
      <c r="D75" s="20">
        <f>SUM(D76:D167)</f>
        <v>205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2.4745762711864407</v>
      </c>
      <c r="H75" s="21">
        <f t="shared" ref="H75:H106" si="13">+IF(OR(AND(E75=""),(G75="")),"",E75*G75)</f>
        <v>2.4745762711864407</v>
      </c>
    </row>
    <row r="76" spans="1:8" x14ac:dyDescent="0.2">
      <c r="A76" s="14"/>
      <c r="B76" s="15" t="s">
        <v>66</v>
      </c>
      <c r="C76" s="16">
        <v>4</v>
      </c>
      <c r="D76" s="16">
        <v>2</v>
      </c>
      <c r="E76" s="17">
        <f t="shared" si="11"/>
        <v>6.7796610169491525E-2</v>
      </c>
      <c r="F76" s="17">
        <f t="shared" si="12"/>
        <v>9.7560975609756097E-3</v>
      </c>
      <c r="G76" s="17">
        <f t="shared" ref="G76:G107" si="14">+IF(AND(C76=0,D76=0)," ",IF(C76=0,1,IF(D76=0,-1,(D76-C76)/C76)))</f>
        <v>-0.5</v>
      </c>
      <c r="H76" s="17">
        <f t="shared" si="13"/>
        <v>-3.3898305084745763E-2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4</v>
      </c>
      <c r="D79" s="16">
        <v>2</v>
      </c>
      <c r="E79" s="17">
        <f t="shared" si="11"/>
        <v>6.7796610169491525E-2</v>
      </c>
      <c r="F79" s="17">
        <f t="shared" si="12"/>
        <v>9.7560975609756097E-3</v>
      </c>
      <c r="G79" s="17">
        <f t="shared" si="14"/>
        <v>-0.5</v>
      </c>
      <c r="H79" s="17">
        <f t="shared" si="13"/>
        <v>-3.3898305084745763E-2</v>
      </c>
    </row>
    <row r="80" spans="1:8" ht="25.5" x14ac:dyDescent="0.2">
      <c r="A80" s="14"/>
      <c r="B80" s="15" t="s">
        <v>70</v>
      </c>
      <c r="C80" s="16">
        <v>6</v>
      </c>
      <c r="D80" s="16">
        <v>55</v>
      </c>
      <c r="E80" s="17">
        <f t="shared" si="11"/>
        <v>0.10169491525423729</v>
      </c>
      <c r="F80" s="17">
        <f t="shared" si="12"/>
        <v>0.26829268292682928</v>
      </c>
      <c r="G80" s="17">
        <f t="shared" si="14"/>
        <v>8.1666666666666661</v>
      </c>
      <c r="H80" s="17">
        <f t="shared" si="13"/>
        <v>0.83050847457627119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1.6949152542372881E-2</v>
      </c>
      <c r="F82" s="17" t="str">
        <f t="shared" si="12"/>
        <v/>
      </c>
      <c r="G82" s="17">
        <f t="shared" si="14"/>
        <v>-1</v>
      </c>
      <c r="H82" s="17">
        <f t="shared" si="13"/>
        <v>-1.6949152542372881E-2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4</v>
      </c>
      <c r="E89" s="17">
        <f t="shared" si="11"/>
        <v>1.6949152542372881E-2</v>
      </c>
      <c r="F89" s="17">
        <f t="shared" si="12"/>
        <v>1.9512195121951219E-2</v>
      </c>
      <c r="G89" s="17">
        <f t="shared" si="14"/>
        <v>3</v>
      </c>
      <c r="H89" s="17">
        <f t="shared" si="13"/>
        <v>5.0847457627118647E-2</v>
      </c>
    </row>
    <row r="90" spans="1:8" x14ac:dyDescent="0.2">
      <c r="A90" s="14"/>
      <c r="B90" s="15" t="s">
        <v>80</v>
      </c>
      <c r="C90" s="16">
        <v>0</v>
      </c>
      <c r="D90" s="16">
        <v>1</v>
      </c>
      <c r="E90" s="17" t="str">
        <f t="shared" si="11"/>
        <v/>
      </c>
      <c r="F90" s="17">
        <f t="shared" si="12"/>
        <v>4.8780487804878049E-3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</v>
      </c>
      <c r="D91" s="16">
        <v>2</v>
      </c>
      <c r="E91" s="17">
        <f t="shared" si="11"/>
        <v>1.6949152542372881E-2</v>
      </c>
      <c r="F91" s="17">
        <f t="shared" si="12"/>
        <v>9.7560975609756097E-3</v>
      </c>
      <c r="G91" s="17">
        <f t="shared" si="14"/>
        <v>1</v>
      </c>
      <c r="H91" s="17">
        <f t="shared" si="13"/>
        <v>1.6949152542372881E-2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3</v>
      </c>
      <c r="D93" s="16">
        <v>2</v>
      </c>
      <c r="E93" s="17">
        <f t="shared" si="11"/>
        <v>5.0847457627118647E-2</v>
      </c>
      <c r="F93" s="17">
        <f t="shared" si="12"/>
        <v>9.7560975609756097E-3</v>
      </c>
      <c r="G93" s="17">
        <f t="shared" si="14"/>
        <v>-0.33333333333333331</v>
      </c>
      <c r="H93" s="17">
        <f t="shared" si="13"/>
        <v>-1.6949152542372881E-2</v>
      </c>
    </row>
    <row r="94" spans="1:8" x14ac:dyDescent="0.2">
      <c r="A94" s="14"/>
      <c r="B94" s="15" t="s">
        <v>84</v>
      </c>
      <c r="C94" s="16">
        <v>6</v>
      </c>
      <c r="D94" s="16">
        <v>0</v>
      </c>
      <c r="E94" s="17">
        <f t="shared" si="11"/>
        <v>0.10169491525423729</v>
      </c>
      <c r="F94" s="17" t="str">
        <f t="shared" si="12"/>
        <v/>
      </c>
      <c r="G94" s="17">
        <f t="shared" si="14"/>
        <v>-1</v>
      </c>
      <c r="H94" s="17">
        <f t="shared" si="13"/>
        <v>-0.10169491525423729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</v>
      </c>
      <c r="D99" s="16">
        <v>5</v>
      </c>
      <c r="E99" s="17">
        <f t="shared" si="11"/>
        <v>3.3898305084745763E-2</v>
      </c>
      <c r="F99" s="17">
        <f t="shared" si="12"/>
        <v>2.4390243902439025E-2</v>
      </c>
      <c r="G99" s="17">
        <f t="shared" si="14"/>
        <v>1.5</v>
      </c>
      <c r="H99" s="17">
        <f t="shared" si="13"/>
        <v>5.0847457627118647E-2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2</v>
      </c>
      <c r="D103" s="16">
        <v>0</v>
      </c>
      <c r="E103" s="17">
        <f t="shared" si="11"/>
        <v>3.3898305084745763E-2</v>
      </c>
      <c r="F103" s="17" t="str">
        <f t="shared" si="12"/>
        <v/>
      </c>
      <c r="G103" s="17">
        <f t="shared" si="14"/>
        <v>-1</v>
      </c>
      <c r="H103" s="17">
        <f t="shared" si="13"/>
        <v>-3.3898305084745763E-2</v>
      </c>
    </row>
    <row r="104" spans="1:8" x14ac:dyDescent="0.2">
      <c r="A104" s="14"/>
      <c r="B104" s="15" t="s">
        <v>94</v>
      </c>
      <c r="C104" s="16">
        <v>1</v>
      </c>
      <c r="D104" s="16">
        <v>2</v>
      </c>
      <c r="E104" s="17">
        <f t="shared" si="11"/>
        <v>1.6949152542372881E-2</v>
      </c>
      <c r="F104" s="17">
        <f t="shared" si="12"/>
        <v>9.7560975609756097E-3</v>
      </c>
      <c r="G104" s="17">
        <f t="shared" si="14"/>
        <v>1</v>
      </c>
      <c r="H104" s="17">
        <f t="shared" si="13"/>
        <v>1.6949152542372881E-2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1</v>
      </c>
      <c r="E106" s="17">
        <f t="shared" si="11"/>
        <v>1.6949152542372881E-2</v>
      </c>
      <c r="F106" s="17">
        <f t="shared" si="12"/>
        <v>4.8780487804878049E-3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5</v>
      </c>
      <c r="D111" s="16">
        <v>2</v>
      </c>
      <c r="E111" s="17">
        <f t="shared" si="15"/>
        <v>8.4745762711864403E-2</v>
      </c>
      <c r="F111" s="17">
        <f t="shared" si="16"/>
        <v>9.7560975609756097E-3</v>
      </c>
      <c r="G111" s="17">
        <f t="shared" si="18"/>
        <v>-0.6</v>
      </c>
      <c r="H111" s="17">
        <f t="shared" si="17"/>
        <v>-5.084745762711864E-2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3</v>
      </c>
      <c r="D113" s="16">
        <v>3</v>
      </c>
      <c r="E113" s="17">
        <f t="shared" si="15"/>
        <v>5.0847457627118647E-2</v>
      </c>
      <c r="F113" s="17">
        <f t="shared" si="16"/>
        <v>1.4634146341463415E-2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104</v>
      </c>
      <c r="C114" s="16">
        <v>1</v>
      </c>
      <c r="D114" s="16">
        <v>1</v>
      </c>
      <c r="E114" s="17">
        <f t="shared" si="15"/>
        <v>1.6949152542372881E-2</v>
      </c>
      <c r="F114" s="17">
        <f t="shared" si="16"/>
        <v>4.8780487804878049E-3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105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4.8780487804878049E-3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</v>
      </c>
      <c r="D117" s="16">
        <v>0</v>
      </c>
      <c r="E117" s="17">
        <f t="shared" si="15"/>
        <v>1.6949152542372881E-2</v>
      </c>
      <c r="F117" s="17" t="str">
        <f t="shared" si="16"/>
        <v/>
      </c>
      <c r="G117" s="17">
        <f t="shared" si="18"/>
        <v>-1</v>
      </c>
      <c r="H117" s="17">
        <f t="shared" si="17"/>
        <v>-1.6949152542372881E-2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0</v>
      </c>
      <c r="E120" s="17">
        <f t="shared" si="15"/>
        <v>1.6949152542372881E-2</v>
      </c>
      <c r="F120" s="17" t="str">
        <f t="shared" si="16"/>
        <v/>
      </c>
      <c r="G120" s="17">
        <f t="shared" si="18"/>
        <v>-1</v>
      </c>
      <c r="H120" s="17">
        <f t="shared" si="17"/>
        <v>-1.6949152542372881E-2</v>
      </c>
    </row>
    <row r="121" spans="1:8" x14ac:dyDescent="0.2">
      <c r="A121" s="14"/>
      <c r="B121" s="15" t="s">
        <v>111</v>
      </c>
      <c r="C121" s="16">
        <v>0</v>
      </c>
      <c r="D121" s="16">
        <v>4</v>
      </c>
      <c r="E121" s="17" t="str">
        <f t="shared" si="15"/>
        <v/>
      </c>
      <c r="F121" s="17">
        <f t="shared" si="16"/>
        <v>1.9512195121951219E-2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4</v>
      </c>
      <c r="E125" s="17">
        <f t="shared" si="15"/>
        <v>1.6949152542372881E-2</v>
      </c>
      <c r="F125" s="17">
        <f t="shared" si="16"/>
        <v>1.9512195121951219E-2</v>
      </c>
      <c r="G125" s="17">
        <f t="shared" si="18"/>
        <v>3</v>
      </c>
      <c r="H125" s="17">
        <f t="shared" si="17"/>
        <v>5.0847457627118647E-2</v>
      </c>
    </row>
    <row r="126" spans="1:8" x14ac:dyDescent="0.2">
      <c r="A126" s="14"/>
      <c r="B126" s="15" t="s">
        <v>116</v>
      </c>
      <c r="C126" s="16">
        <v>3</v>
      </c>
      <c r="D126" s="16">
        <v>7</v>
      </c>
      <c r="E126" s="17">
        <f t="shared" si="15"/>
        <v>5.0847457627118647E-2</v>
      </c>
      <c r="F126" s="17">
        <f t="shared" si="16"/>
        <v>3.4146341463414637E-2</v>
      </c>
      <c r="G126" s="17">
        <f t="shared" si="18"/>
        <v>1.3333333333333333</v>
      </c>
      <c r="H126" s="17">
        <f t="shared" si="17"/>
        <v>6.7796610169491525E-2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1</v>
      </c>
      <c r="E128" s="17">
        <f t="shared" si="15"/>
        <v>1.6949152542372881E-2</v>
      </c>
      <c r="F128" s="17">
        <f t="shared" si="16"/>
        <v>4.8780487804878049E-3</v>
      </c>
      <c r="G128" s="17">
        <f t="shared" si="18"/>
        <v>0</v>
      </c>
      <c r="H128" s="17">
        <f t="shared" si="17"/>
        <v>0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5</v>
      </c>
      <c r="D131" s="16">
        <v>62</v>
      </c>
      <c r="E131" s="17">
        <f t="shared" si="15"/>
        <v>8.4745762711864403E-2</v>
      </c>
      <c r="F131" s="17">
        <f t="shared" si="16"/>
        <v>0.30243902439024389</v>
      </c>
      <c r="G131" s="17">
        <f t="shared" si="18"/>
        <v>11.4</v>
      </c>
      <c r="H131" s="17">
        <f t="shared" si="17"/>
        <v>0.96610169491525422</v>
      </c>
    </row>
    <row r="132" spans="1:8" ht="25.5" x14ac:dyDescent="0.2">
      <c r="A132" s="14"/>
      <c r="B132" s="15" t="s">
        <v>122</v>
      </c>
      <c r="C132" s="16">
        <v>2</v>
      </c>
      <c r="D132" s="16">
        <v>2</v>
      </c>
      <c r="E132" s="17">
        <f t="shared" si="15"/>
        <v>3.3898305084745763E-2</v>
      </c>
      <c r="F132" s="17">
        <f t="shared" si="16"/>
        <v>9.7560975609756097E-3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123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4.8780487804878049E-3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5</v>
      </c>
      <c r="E134" s="17" t="str">
        <f t="shared" si="15"/>
        <v/>
      </c>
      <c r="F134" s="17">
        <f t="shared" si="16"/>
        <v>2.4390243902439025E-2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3</v>
      </c>
      <c r="E137" s="17" t="str">
        <f t="shared" si="15"/>
        <v/>
      </c>
      <c r="F137" s="17">
        <f t="shared" si="16"/>
        <v>1.4634146341463415E-2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32</v>
      </c>
      <c r="E143" s="17" t="str">
        <f t="shared" si="19"/>
        <v/>
      </c>
      <c r="F143" s="17">
        <f t="shared" si="20"/>
        <v>0.15609756097560976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4</v>
      </c>
      <c r="D164" s="16">
        <v>1</v>
      </c>
      <c r="E164" s="17">
        <f t="shared" si="19"/>
        <v>6.7796610169491525E-2</v>
      </c>
      <c r="F164" s="17">
        <f t="shared" si="20"/>
        <v>4.8780487804878049E-3</v>
      </c>
      <c r="G164" s="17">
        <f t="shared" si="22"/>
        <v>-0.75</v>
      </c>
      <c r="H164" s="17">
        <f t="shared" si="21"/>
        <v>-5.0847457627118647E-2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94</v>
      </c>
      <c r="D173" s="20">
        <f>SUM(D174:D343)</f>
        <v>123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0.30851063829787234</v>
      </c>
      <c r="H173" s="21">
        <f t="shared" ref="H173:H204" si="25">+IF(OR(AND(E173=""),(G173="")),"",E173*G173)</f>
        <v>0.30851063829787234</v>
      </c>
    </row>
    <row r="174" spans="1:8" x14ac:dyDescent="0.2">
      <c r="A174" s="14"/>
      <c r="B174" s="15" t="s">
        <v>158</v>
      </c>
      <c r="C174" s="16">
        <v>1</v>
      </c>
      <c r="D174" s="16">
        <v>2</v>
      </c>
      <c r="E174" s="17">
        <f t="shared" si="23"/>
        <v>1.0638297872340425E-2</v>
      </c>
      <c r="F174" s="17">
        <f t="shared" si="24"/>
        <v>1.6260162601626018E-2</v>
      </c>
      <c r="G174" s="17">
        <f t="shared" ref="G174:G205" si="26">+IF(AND(C174=0,D174=0)," ",IF(C174=0,1,IF(D174=0,-1,(D174-C174)/C174)))</f>
        <v>1</v>
      </c>
      <c r="H174" s="17">
        <f t="shared" si="25"/>
        <v>1.0638297872340425E-2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9</v>
      </c>
      <c r="D176" s="16">
        <v>0</v>
      </c>
      <c r="E176" s="17">
        <f t="shared" si="23"/>
        <v>9.5744680851063829E-2</v>
      </c>
      <c r="F176" s="17" t="str">
        <f t="shared" si="24"/>
        <v/>
      </c>
      <c r="G176" s="17">
        <f t="shared" si="26"/>
        <v>-1</v>
      </c>
      <c r="H176" s="17">
        <f t="shared" si="25"/>
        <v>-9.5744680851063829E-2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2</v>
      </c>
      <c r="D178" s="16">
        <v>1</v>
      </c>
      <c r="E178" s="17">
        <f t="shared" si="23"/>
        <v>2.1276595744680851E-2</v>
      </c>
      <c r="F178" s="17">
        <f t="shared" si="24"/>
        <v>8.130081300813009E-3</v>
      </c>
      <c r="G178" s="17">
        <f t="shared" si="26"/>
        <v>-0.5</v>
      </c>
      <c r="H178" s="17">
        <f t="shared" si="25"/>
        <v>-1.0638297872340425E-2</v>
      </c>
    </row>
    <row r="179" spans="1:8" x14ac:dyDescent="0.2">
      <c r="A179" s="14"/>
      <c r="B179" s="15" t="s">
        <v>163</v>
      </c>
      <c r="C179" s="16">
        <v>4</v>
      </c>
      <c r="D179" s="16">
        <v>25</v>
      </c>
      <c r="E179" s="17">
        <f t="shared" si="23"/>
        <v>4.2553191489361701E-2</v>
      </c>
      <c r="F179" s="17">
        <f t="shared" si="24"/>
        <v>0.2032520325203252</v>
      </c>
      <c r="G179" s="17">
        <f t="shared" si="26"/>
        <v>5.25</v>
      </c>
      <c r="H179" s="17">
        <f t="shared" si="25"/>
        <v>0.22340425531914893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8.130081300813009E-3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1.6260162601626018E-2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11</v>
      </c>
      <c r="D187" s="16">
        <v>0</v>
      </c>
      <c r="E187" s="17">
        <f t="shared" si="23"/>
        <v>0.11702127659574468</v>
      </c>
      <c r="F187" s="17" t="str">
        <f t="shared" si="24"/>
        <v/>
      </c>
      <c r="G187" s="17">
        <f t="shared" si="26"/>
        <v>-1</v>
      </c>
      <c r="H187" s="17">
        <f t="shared" si="25"/>
        <v>-0.11702127659574468</v>
      </c>
    </row>
    <row r="188" spans="1:8" ht="25.5" x14ac:dyDescent="0.2">
      <c r="A188" s="14"/>
      <c r="B188" s="15" t="s">
        <v>172</v>
      </c>
      <c r="C188" s="16">
        <v>14</v>
      </c>
      <c r="D188" s="16">
        <v>13</v>
      </c>
      <c r="E188" s="17">
        <f t="shared" si="23"/>
        <v>0.14893617021276595</v>
      </c>
      <c r="F188" s="17">
        <f t="shared" si="24"/>
        <v>0.10569105691056911</v>
      </c>
      <c r="G188" s="17">
        <f t="shared" si="26"/>
        <v>-7.1428571428571425E-2</v>
      </c>
      <c r="H188" s="17">
        <f t="shared" si="25"/>
        <v>-1.0638297872340425E-2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8.130081300813009E-3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1</v>
      </c>
      <c r="D197" s="16">
        <v>0</v>
      </c>
      <c r="E197" s="17">
        <f t="shared" si="23"/>
        <v>1.0638297872340425E-2</v>
      </c>
      <c r="F197" s="17" t="str">
        <f t="shared" si="24"/>
        <v/>
      </c>
      <c r="G197" s="17">
        <f t="shared" si="26"/>
        <v>-1</v>
      </c>
      <c r="H197" s="17">
        <f t="shared" si="25"/>
        <v>-1.0638297872340425E-2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1.6260162601626018E-2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2</v>
      </c>
      <c r="D201" s="16">
        <v>1</v>
      </c>
      <c r="E201" s="17">
        <f t="shared" si="23"/>
        <v>2.1276595744680851E-2</v>
      </c>
      <c r="F201" s="17">
        <f t="shared" si="24"/>
        <v>8.130081300813009E-3</v>
      </c>
      <c r="G201" s="17">
        <f t="shared" si="26"/>
        <v>-0.5</v>
      </c>
      <c r="H201" s="17">
        <f t="shared" si="25"/>
        <v>-1.0638297872340425E-2</v>
      </c>
    </row>
    <row r="202" spans="1:8" x14ac:dyDescent="0.2">
      <c r="A202" s="14"/>
      <c r="B202" s="15" t="s">
        <v>186</v>
      </c>
      <c r="C202" s="16">
        <v>1</v>
      </c>
      <c r="D202" s="16">
        <v>5</v>
      </c>
      <c r="E202" s="17">
        <f t="shared" si="23"/>
        <v>1.0638297872340425E-2</v>
      </c>
      <c r="F202" s="17">
        <f t="shared" si="24"/>
        <v>4.065040650406504E-2</v>
      </c>
      <c r="G202" s="17">
        <f t="shared" si="26"/>
        <v>4</v>
      </c>
      <c r="H202" s="17">
        <f t="shared" si="25"/>
        <v>4.2553191489361701E-2</v>
      </c>
    </row>
    <row r="203" spans="1:8" x14ac:dyDescent="0.2">
      <c r="A203" s="14"/>
      <c r="B203" s="15" t="s">
        <v>187</v>
      </c>
      <c r="C203" s="16">
        <v>2</v>
      </c>
      <c r="D203" s="16">
        <v>0</v>
      </c>
      <c r="E203" s="17">
        <f t="shared" si="23"/>
        <v>2.1276595744680851E-2</v>
      </c>
      <c r="F203" s="17" t="str">
        <f t="shared" si="24"/>
        <v/>
      </c>
      <c r="G203" s="17">
        <f t="shared" si="26"/>
        <v>-1</v>
      </c>
      <c r="H203" s="17">
        <f t="shared" si="25"/>
        <v>-2.1276595744680851E-2</v>
      </c>
    </row>
    <row r="204" spans="1:8" x14ac:dyDescent="0.2">
      <c r="A204" s="14"/>
      <c r="B204" s="15" t="s">
        <v>188</v>
      </c>
      <c r="C204" s="16">
        <v>2</v>
      </c>
      <c r="D204" s="16">
        <v>14</v>
      </c>
      <c r="E204" s="17">
        <f t="shared" si="23"/>
        <v>2.1276595744680851E-2</v>
      </c>
      <c r="F204" s="17">
        <f t="shared" si="24"/>
        <v>0.11382113821138211</v>
      </c>
      <c r="G204" s="17">
        <f t="shared" si="26"/>
        <v>6</v>
      </c>
      <c r="H204" s="17">
        <f t="shared" si="25"/>
        <v>0.1276595744680851</v>
      </c>
    </row>
    <row r="205" spans="1:8" x14ac:dyDescent="0.2">
      <c r="A205" s="14"/>
      <c r="B205" s="15" t="s">
        <v>189</v>
      </c>
      <c r="C205" s="16">
        <v>2</v>
      </c>
      <c r="D205" s="16">
        <v>0</v>
      </c>
      <c r="E205" s="17">
        <f t="shared" ref="E205:E236" si="27">+IF(C205=0,"",C205/C$173)</f>
        <v>2.1276595744680851E-2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-2.1276595744680851E-2</v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3</v>
      </c>
      <c r="E208" s="17" t="str">
        <f t="shared" si="27"/>
        <v/>
      </c>
      <c r="F208" s="17">
        <f t="shared" si="28"/>
        <v>2.4390243902439025E-2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2</v>
      </c>
      <c r="D209" s="16">
        <v>0</v>
      </c>
      <c r="E209" s="17">
        <f t="shared" si="27"/>
        <v>2.1276595744680851E-2</v>
      </c>
      <c r="F209" s="17" t="str">
        <f t="shared" si="28"/>
        <v/>
      </c>
      <c r="G209" s="17">
        <f t="shared" si="30"/>
        <v>-1</v>
      </c>
      <c r="H209" s="17">
        <f t="shared" si="29"/>
        <v>-2.1276595744680851E-2</v>
      </c>
    </row>
    <row r="210" spans="1:8" x14ac:dyDescent="0.2">
      <c r="A210" s="14"/>
      <c r="B210" s="15" t="s">
        <v>194</v>
      </c>
      <c r="C210" s="16">
        <v>3</v>
      </c>
      <c r="D210" s="16">
        <v>4</v>
      </c>
      <c r="E210" s="17">
        <f t="shared" si="27"/>
        <v>3.1914893617021274E-2</v>
      </c>
      <c r="F210" s="17">
        <f t="shared" si="28"/>
        <v>3.2520325203252036E-2</v>
      </c>
      <c r="G210" s="17">
        <f t="shared" si="30"/>
        <v>0.33333333333333331</v>
      </c>
      <c r="H210" s="17">
        <f t="shared" si="29"/>
        <v>1.0638297872340424E-2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4</v>
      </c>
      <c r="E213" s="17">
        <f t="shared" si="27"/>
        <v>1.0638297872340425E-2</v>
      </c>
      <c r="F213" s="17">
        <f t="shared" si="28"/>
        <v>3.2520325203252036E-2</v>
      </c>
      <c r="G213" s="17">
        <f t="shared" si="30"/>
        <v>3</v>
      </c>
      <c r="H213" s="17">
        <f t="shared" si="29"/>
        <v>3.1914893617021274E-2</v>
      </c>
    </row>
    <row r="214" spans="1:8" x14ac:dyDescent="0.2">
      <c r="A214" s="14"/>
      <c r="B214" s="15" t="s">
        <v>198</v>
      </c>
      <c r="C214" s="16">
        <v>0</v>
      </c>
      <c r="D214" s="16">
        <v>7</v>
      </c>
      <c r="E214" s="17" t="str">
        <f t="shared" si="27"/>
        <v/>
      </c>
      <c r="F214" s="17">
        <f t="shared" si="28"/>
        <v>5.6910569105691054E-2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1</v>
      </c>
      <c r="D215" s="16">
        <v>0</v>
      </c>
      <c r="E215" s="17">
        <f t="shared" si="27"/>
        <v>1.0638297872340425E-2</v>
      </c>
      <c r="F215" s="17" t="str">
        <f t="shared" si="28"/>
        <v/>
      </c>
      <c r="G215" s="17">
        <f t="shared" si="30"/>
        <v>-1</v>
      </c>
      <c r="H215" s="17">
        <f t="shared" si="29"/>
        <v>-1.0638297872340425E-2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2</v>
      </c>
      <c r="D218" s="16">
        <v>1</v>
      </c>
      <c r="E218" s="17">
        <f t="shared" si="27"/>
        <v>2.1276595744680851E-2</v>
      </c>
      <c r="F218" s="17">
        <f t="shared" si="28"/>
        <v>8.130081300813009E-3</v>
      </c>
      <c r="G218" s="17">
        <f t="shared" si="30"/>
        <v>-0.5</v>
      </c>
      <c r="H218" s="17">
        <f t="shared" si="29"/>
        <v>-1.0638297872340425E-2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3</v>
      </c>
      <c r="D225" s="16">
        <v>5</v>
      </c>
      <c r="E225" s="17">
        <f t="shared" si="27"/>
        <v>3.1914893617021274E-2</v>
      </c>
      <c r="F225" s="17">
        <f t="shared" si="28"/>
        <v>4.065040650406504E-2</v>
      </c>
      <c r="G225" s="17">
        <f t="shared" si="30"/>
        <v>0.66666666666666663</v>
      </c>
      <c r="H225" s="17">
        <f t="shared" si="29"/>
        <v>2.1276595744680847E-2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1</v>
      </c>
      <c r="D228" s="16">
        <v>0</v>
      </c>
      <c r="E228" s="17">
        <f t="shared" si="27"/>
        <v>1.0638297872340425E-2</v>
      </c>
      <c r="F228" s="17" t="str">
        <f t="shared" si="28"/>
        <v/>
      </c>
      <c r="G228" s="17">
        <f t="shared" si="30"/>
        <v>-1</v>
      </c>
      <c r="H228" s="17">
        <f t="shared" si="29"/>
        <v>-1.0638297872340425E-2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</v>
      </c>
      <c r="D230" s="16">
        <v>0</v>
      </c>
      <c r="E230" s="17">
        <f t="shared" si="27"/>
        <v>1.0638297872340425E-2</v>
      </c>
      <c r="F230" s="17" t="str">
        <f t="shared" si="28"/>
        <v/>
      </c>
      <c r="G230" s="17">
        <f t="shared" si="30"/>
        <v>-1</v>
      </c>
      <c r="H230" s="17">
        <f t="shared" si="29"/>
        <v>-1.0638297872340425E-2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2</v>
      </c>
      <c r="E232" s="17">
        <f t="shared" si="27"/>
        <v>1.0638297872340425E-2</v>
      </c>
      <c r="F232" s="17">
        <f t="shared" si="28"/>
        <v>1.6260162601626018E-2</v>
      </c>
      <c r="G232" s="17">
        <f t="shared" si="30"/>
        <v>1</v>
      </c>
      <c r="H232" s="17">
        <f t="shared" si="29"/>
        <v>1.0638297872340425E-2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8.130081300813009E-3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8.130081300813009E-3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3</v>
      </c>
      <c r="E241" s="17">
        <f t="shared" si="31"/>
        <v>1.0638297872340425E-2</v>
      </c>
      <c r="F241" s="17">
        <f t="shared" si="32"/>
        <v>2.4390243902439025E-2</v>
      </c>
      <c r="G241" s="17">
        <f t="shared" si="34"/>
        <v>2</v>
      </c>
      <c r="H241" s="17">
        <f t="shared" si="33"/>
        <v>2.1276595744680851E-2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1.6260162601626018E-2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2</v>
      </c>
      <c r="D275" s="16">
        <v>2</v>
      </c>
      <c r="E275" s="17">
        <f t="shared" si="35"/>
        <v>2.1276595744680851E-2</v>
      </c>
      <c r="F275" s="17">
        <f t="shared" si="36"/>
        <v>1.6260162601626018E-2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260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8.130081300813009E-3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1.0638297872340425E-2</v>
      </c>
      <c r="F277" s="17" t="str">
        <f t="shared" si="36"/>
        <v/>
      </c>
      <c r="G277" s="17">
        <f t="shared" si="38"/>
        <v>-1</v>
      </c>
      <c r="H277" s="17">
        <f t="shared" si="37"/>
        <v>-1.0638297872340425E-2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0</v>
      </c>
      <c r="E283" s="17">
        <f t="shared" si="35"/>
        <v>1.0638297872340425E-2</v>
      </c>
      <c r="F283" s="17" t="str">
        <f t="shared" si="36"/>
        <v/>
      </c>
      <c r="G283" s="17">
        <f t="shared" si="38"/>
        <v>-1</v>
      </c>
      <c r="H283" s="17">
        <f t="shared" si="37"/>
        <v>-1.0638297872340425E-2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6</v>
      </c>
      <c r="D286" s="16">
        <v>1</v>
      </c>
      <c r="E286" s="17">
        <f t="shared" si="35"/>
        <v>6.3829787234042548E-2</v>
      </c>
      <c r="F286" s="17">
        <f t="shared" si="36"/>
        <v>8.130081300813009E-3</v>
      </c>
      <c r="G286" s="17">
        <f t="shared" si="38"/>
        <v>-0.83333333333333337</v>
      </c>
      <c r="H286" s="17">
        <f t="shared" si="37"/>
        <v>-5.3191489361702128E-2</v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3</v>
      </c>
      <c r="D288" s="16">
        <v>1</v>
      </c>
      <c r="E288" s="17">
        <f t="shared" si="35"/>
        <v>3.1914893617021274E-2</v>
      </c>
      <c r="F288" s="17">
        <f t="shared" si="36"/>
        <v>8.130081300813009E-3</v>
      </c>
      <c r="G288" s="17">
        <f t="shared" si="38"/>
        <v>-0.66666666666666663</v>
      </c>
      <c r="H288" s="17">
        <f t="shared" si="37"/>
        <v>-2.1276595744680847E-2</v>
      </c>
    </row>
    <row r="289" spans="1:8" x14ac:dyDescent="0.2">
      <c r="A289" s="14"/>
      <c r="B289" s="15" t="s">
        <v>273</v>
      </c>
      <c r="C289" s="16">
        <v>0</v>
      </c>
      <c r="D289" s="16">
        <v>6</v>
      </c>
      <c r="E289" s="17" t="str">
        <f t="shared" si="35"/>
        <v/>
      </c>
      <c r="F289" s="17">
        <f t="shared" si="36"/>
        <v>4.878048780487805E-2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2</v>
      </c>
      <c r="E294" s="17" t="str">
        <f t="shared" si="35"/>
        <v/>
      </c>
      <c r="F294" s="17">
        <f t="shared" si="36"/>
        <v>1.6260162601626018E-2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8.130081300813009E-3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1</v>
      </c>
      <c r="D305" s="16">
        <v>4</v>
      </c>
      <c r="E305" s="17">
        <f t="shared" si="39"/>
        <v>1.0638297872340425E-2</v>
      </c>
      <c r="F305" s="17">
        <f t="shared" si="40"/>
        <v>3.2520325203252036E-2</v>
      </c>
      <c r="G305" s="17">
        <f t="shared" si="42"/>
        <v>3</v>
      </c>
      <c r="H305" s="17">
        <f t="shared" si="41"/>
        <v>3.1914893617021274E-2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8.130081300813009E-3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8.130081300813009E-3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3</v>
      </c>
      <c r="D319" s="16">
        <v>3</v>
      </c>
      <c r="E319" s="17">
        <f t="shared" si="39"/>
        <v>3.1914893617021274E-2</v>
      </c>
      <c r="F319" s="17">
        <f t="shared" si="40"/>
        <v>2.4390243902439025E-2</v>
      </c>
      <c r="G319" s="17">
        <f t="shared" si="42"/>
        <v>0</v>
      </c>
      <c r="H319" s="17">
        <f t="shared" si="41"/>
        <v>0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0</v>
      </c>
      <c r="E321" s="17">
        <f t="shared" si="39"/>
        <v>1.0638297872340425E-2</v>
      </c>
      <c r="F321" s="17" t="str">
        <f t="shared" si="40"/>
        <v/>
      </c>
      <c r="G321" s="17">
        <f t="shared" si="42"/>
        <v>-1</v>
      </c>
      <c r="H321" s="17">
        <f t="shared" si="41"/>
        <v>-1.0638297872340425E-2</v>
      </c>
    </row>
    <row r="322" spans="1:8" x14ac:dyDescent="0.2">
      <c r="A322" s="14"/>
      <c r="B322" s="15" t="s">
        <v>306</v>
      </c>
      <c r="C322" s="16">
        <v>1</v>
      </c>
      <c r="D322" s="16">
        <v>0</v>
      </c>
      <c r="E322" s="17">
        <f t="shared" si="39"/>
        <v>1.0638297872340425E-2</v>
      </c>
      <c r="F322" s="17" t="str">
        <f t="shared" si="40"/>
        <v/>
      </c>
      <c r="G322" s="17">
        <f t="shared" si="42"/>
        <v>-1</v>
      </c>
      <c r="H322" s="17">
        <f t="shared" si="41"/>
        <v>-1.0638297872340425E-2</v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2</v>
      </c>
      <c r="D328" s="16">
        <v>0</v>
      </c>
      <c r="E328" s="17">
        <f t="shared" si="39"/>
        <v>2.1276595744680851E-2</v>
      </c>
      <c r="F328" s="17" t="str">
        <f t="shared" si="40"/>
        <v/>
      </c>
      <c r="G328" s="17">
        <f t="shared" si="42"/>
        <v>-1</v>
      </c>
      <c r="H328" s="17">
        <f t="shared" si="41"/>
        <v>-2.1276595744680851E-2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6</v>
      </c>
      <c r="D341" s="16">
        <v>0</v>
      </c>
      <c r="E341" s="17">
        <f t="shared" si="43"/>
        <v>6.3829787234042548E-2</v>
      </c>
      <c r="F341" s="17" t="str">
        <f t="shared" si="44"/>
        <v/>
      </c>
      <c r="G341" s="17">
        <f t="shared" si="46"/>
        <v>-1</v>
      </c>
      <c r="H341" s="17">
        <f t="shared" si="45"/>
        <v>-6.3829787234042548E-2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354</v>
      </c>
      <c r="D349" s="20">
        <f>SUM(D350:D576)</f>
        <v>487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0.37570621468926552</v>
      </c>
      <c r="H349" s="21">
        <f t="shared" ref="H349:H412" si="49">+IF(OR(AND(E349=""),(G349="")),"",E349*G349)</f>
        <v>0.37570621468926552</v>
      </c>
    </row>
    <row r="350" spans="1:8" x14ac:dyDescent="0.2">
      <c r="A350" s="14"/>
      <c r="B350" s="15" t="s">
        <v>328</v>
      </c>
      <c r="C350" s="16">
        <v>12</v>
      </c>
      <c r="D350" s="16">
        <v>6</v>
      </c>
      <c r="E350" s="17">
        <f t="shared" si="47"/>
        <v>3.3898305084745763E-2</v>
      </c>
      <c r="F350" s="17">
        <f t="shared" si="48"/>
        <v>1.2320328542094456E-2</v>
      </c>
      <c r="G350" s="17">
        <f t="shared" ref="G350:G413" si="50">+IF(AND(C350=0,D350=0)," ",IF(C350=0,1,IF(D350=0,-1,(D350-C350)/C350)))</f>
        <v>-0.5</v>
      </c>
      <c r="H350" s="17">
        <f t="shared" si="49"/>
        <v>-1.6949152542372881E-2</v>
      </c>
    </row>
    <row r="351" spans="1:8" x14ac:dyDescent="0.2">
      <c r="A351" s="14"/>
      <c r="B351" s="15" t="s">
        <v>329</v>
      </c>
      <c r="C351" s="16">
        <v>2</v>
      </c>
      <c r="D351" s="16">
        <v>1</v>
      </c>
      <c r="E351" s="17">
        <f t="shared" si="47"/>
        <v>5.6497175141242938E-3</v>
      </c>
      <c r="F351" s="17">
        <f t="shared" si="48"/>
        <v>2.0533880903490761E-3</v>
      </c>
      <c r="G351" s="17">
        <f t="shared" si="50"/>
        <v>-0.5</v>
      </c>
      <c r="H351" s="17">
        <f t="shared" si="49"/>
        <v>-2.8248587570621469E-3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12</v>
      </c>
      <c r="D355" s="16">
        <v>17</v>
      </c>
      <c r="E355" s="17">
        <f t="shared" si="47"/>
        <v>3.3898305084745763E-2</v>
      </c>
      <c r="F355" s="17">
        <f t="shared" si="48"/>
        <v>3.4907597535934289E-2</v>
      </c>
      <c r="G355" s="17">
        <f t="shared" si="50"/>
        <v>0.41666666666666669</v>
      </c>
      <c r="H355" s="17">
        <f t="shared" si="49"/>
        <v>1.4124293785310734E-2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0</v>
      </c>
      <c r="E358" s="17">
        <f t="shared" si="47"/>
        <v>2.8248587570621469E-3</v>
      </c>
      <c r="F358" s="17" t="str">
        <f t="shared" si="48"/>
        <v/>
      </c>
      <c r="G358" s="17">
        <f t="shared" si="50"/>
        <v>-1</v>
      </c>
      <c r="H358" s="17">
        <f t="shared" si="49"/>
        <v>-2.8248587570621469E-3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4</v>
      </c>
      <c r="D361" s="16">
        <v>104</v>
      </c>
      <c r="E361" s="17">
        <f t="shared" si="47"/>
        <v>1.1299435028248588E-2</v>
      </c>
      <c r="F361" s="17">
        <f t="shared" si="48"/>
        <v>0.2135523613963039</v>
      </c>
      <c r="G361" s="17">
        <f t="shared" si="50"/>
        <v>25</v>
      </c>
      <c r="H361" s="17">
        <f t="shared" si="49"/>
        <v>0.2824858757062147</v>
      </c>
    </row>
    <row r="362" spans="1:8" x14ac:dyDescent="0.2">
      <c r="A362" s="14"/>
      <c r="B362" s="15" t="s">
        <v>340</v>
      </c>
      <c r="C362" s="16">
        <v>1</v>
      </c>
      <c r="D362" s="16">
        <v>1</v>
      </c>
      <c r="E362" s="17">
        <f t="shared" si="47"/>
        <v>2.8248587570621469E-3</v>
      </c>
      <c r="F362" s="17">
        <f t="shared" si="48"/>
        <v>2.0533880903490761E-3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</v>
      </c>
      <c r="D364" s="16">
        <v>6</v>
      </c>
      <c r="E364" s="17">
        <f t="shared" si="47"/>
        <v>2.8248587570621469E-3</v>
      </c>
      <c r="F364" s="17">
        <f t="shared" si="48"/>
        <v>1.2320328542094456E-2</v>
      </c>
      <c r="G364" s="17">
        <f t="shared" si="50"/>
        <v>5</v>
      </c>
      <c r="H364" s="17">
        <f t="shared" si="49"/>
        <v>1.4124293785310734E-2</v>
      </c>
    </row>
    <row r="365" spans="1:8" x14ac:dyDescent="0.2">
      <c r="A365" s="14"/>
      <c r="B365" s="15" t="s">
        <v>343</v>
      </c>
      <c r="C365" s="16">
        <v>2</v>
      </c>
      <c r="D365" s="16">
        <v>3</v>
      </c>
      <c r="E365" s="17">
        <f t="shared" si="47"/>
        <v>5.6497175141242938E-3</v>
      </c>
      <c r="F365" s="17">
        <f t="shared" si="48"/>
        <v>6.1601642710472282E-3</v>
      </c>
      <c r="G365" s="17">
        <f t="shared" si="50"/>
        <v>0.5</v>
      </c>
      <c r="H365" s="17">
        <f t="shared" si="49"/>
        <v>2.8248587570621469E-3</v>
      </c>
    </row>
    <row r="366" spans="1:8" x14ac:dyDescent="0.2">
      <c r="A366" s="14"/>
      <c r="B366" s="15" t="s">
        <v>344</v>
      </c>
      <c r="C366" s="16">
        <v>3</v>
      </c>
      <c r="D366" s="16">
        <v>0</v>
      </c>
      <c r="E366" s="17">
        <f t="shared" si="47"/>
        <v>8.4745762711864406E-3</v>
      </c>
      <c r="F366" s="17" t="str">
        <f t="shared" si="48"/>
        <v/>
      </c>
      <c r="G366" s="17">
        <f t="shared" si="50"/>
        <v>-1</v>
      </c>
      <c r="H366" s="17">
        <f t="shared" si="49"/>
        <v>-8.4745762711864406E-3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29</v>
      </c>
      <c r="D369" s="16">
        <v>1</v>
      </c>
      <c r="E369" s="17">
        <f t="shared" si="47"/>
        <v>8.1920903954802254E-2</v>
      </c>
      <c r="F369" s="17">
        <f t="shared" si="48"/>
        <v>2.0533880903490761E-3</v>
      </c>
      <c r="G369" s="17">
        <f t="shared" si="50"/>
        <v>-0.96551724137931039</v>
      </c>
      <c r="H369" s="17">
        <f t="shared" si="49"/>
        <v>-7.9096045197740106E-2</v>
      </c>
    </row>
    <row r="370" spans="1:8" x14ac:dyDescent="0.2">
      <c r="A370" s="14"/>
      <c r="B370" s="15" t="s">
        <v>348</v>
      </c>
      <c r="C370" s="16">
        <v>28</v>
      </c>
      <c r="D370" s="16">
        <v>0</v>
      </c>
      <c r="E370" s="17">
        <f t="shared" si="47"/>
        <v>7.909604519774012E-2</v>
      </c>
      <c r="F370" s="17" t="str">
        <f t="shared" si="48"/>
        <v/>
      </c>
      <c r="G370" s="17">
        <f t="shared" si="50"/>
        <v>-1</v>
      </c>
      <c r="H370" s="17">
        <f t="shared" si="49"/>
        <v>-7.909604519774012E-2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2</v>
      </c>
      <c r="D372" s="16">
        <v>2</v>
      </c>
      <c r="E372" s="17">
        <f t="shared" si="47"/>
        <v>5.6497175141242938E-3</v>
      </c>
      <c r="F372" s="17">
        <f t="shared" si="48"/>
        <v>4.1067761806981521E-3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351</v>
      </c>
      <c r="C373" s="16">
        <v>9</v>
      </c>
      <c r="D373" s="16">
        <v>17</v>
      </c>
      <c r="E373" s="17">
        <f t="shared" si="47"/>
        <v>2.5423728813559324E-2</v>
      </c>
      <c r="F373" s="17">
        <f t="shared" si="48"/>
        <v>3.4907597535934289E-2</v>
      </c>
      <c r="G373" s="17">
        <f t="shared" si="50"/>
        <v>0.88888888888888884</v>
      </c>
      <c r="H373" s="17">
        <f t="shared" si="49"/>
        <v>2.2598870056497175E-2</v>
      </c>
    </row>
    <row r="374" spans="1:8" x14ac:dyDescent="0.2">
      <c r="A374" s="14"/>
      <c r="B374" s="15" t="s">
        <v>352</v>
      </c>
      <c r="C374" s="16">
        <v>1</v>
      </c>
      <c r="D374" s="16">
        <v>1</v>
      </c>
      <c r="E374" s="17">
        <f t="shared" si="47"/>
        <v>2.8248587570621469E-3</v>
      </c>
      <c r="F374" s="17">
        <f t="shared" si="48"/>
        <v>2.0533880903490761E-3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3</v>
      </c>
      <c r="D379" s="16">
        <v>0</v>
      </c>
      <c r="E379" s="17">
        <f t="shared" si="47"/>
        <v>8.4745762711864406E-3</v>
      </c>
      <c r="F379" s="17" t="str">
        <f t="shared" si="48"/>
        <v/>
      </c>
      <c r="G379" s="17">
        <f t="shared" si="50"/>
        <v>-1</v>
      </c>
      <c r="H379" s="17">
        <f t="shared" si="49"/>
        <v>-8.4745762711864406E-3</v>
      </c>
    </row>
    <row r="380" spans="1:8" x14ac:dyDescent="0.2">
      <c r="A380" s="14"/>
      <c r="B380" s="15" t="s">
        <v>358</v>
      </c>
      <c r="C380" s="16">
        <v>0</v>
      </c>
      <c r="D380" s="16">
        <v>3</v>
      </c>
      <c r="E380" s="17" t="str">
        <f t="shared" si="47"/>
        <v/>
      </c>
      <c r="F380" s="17">
        <f t="shared" si="48"/>
        <v>6.1601642710472282E-3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6.1601642710472282E-3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2</v>
      </c>
      <c r="D384" s="16">
        <v>4</v>
      </c>
      <c r="E384" s="17">
        <f t="shared" si="47"/>
        <v>5.6497175141242938E-3</v>
      </c>
      <c r="F384" s="17">
        <f t="shared" si="48"/>
        <v>8.2135523613963042E-3</v>
      </c>
      <c r="G384" s="17">
        <f t="shared" si="50"/>
        <v>1</v>
      </c>
      <c r="H384" s="17">
        <f t="shared" si="49"/>
        <v>5.6497175141242938E-3</v>
      </c>
    </row>
    <row r="385" spans="1:8" x14ac:dyDescent="0.2">
      <c r="A385" s="14"/>
      <c r="B385" s="15" t="s">
        <v>363</v>
      </c>
      <c r="C385" s="16">
        <v>1</v>
      </c>
      <c r="D385" s="16">
        <v>0</v>
      </c>
      <c r="E385" s="17">
        <f t="shared" si="47"/>
        <v>2.8248587570621469E-3</v>
      </c>
      <c r="F385" s="17" t="str">
        <f t="shared" si="48"/>
        <v/>
      </c>
      <c r="G385" s="17">
        <f t="shared" si="50"/>
        <v>-1</v>
      </c>
      <c r="H385" s="17">
        <f t="shared" si="49"/>
        <v>-2.8248587570621469E-3</v>
      </c>
    </row>
    <row r="386" spans="1:8" x14ac:dyDescent="0.2">
      <c r="A386" s="14"/>
      <c r="B386" s="15" t="s">
        <v>364</v>
      </c>
      <c r="C386" s="16">
        <v>0</v>
      </c>
      <c r="D386" s="16">
        <v>3</v>
      </c>
      <c r="E386" s="17" t="str">
        <f t="shared" si="47"/>
        <v/>
      </c>
      <c r="F386" s="17">
        <f t="shared" si="48"/>
        <v>6.1601642710472282E-3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4</v>
      </c>
      <c r="D388" s="16">
        <v>3</v>
      </c>
      <c r="E388" s="17">
        <f t="shared" si="47"/>
        <v>1.1299435028248588E-2</v>
      </c>
      <c r="F388" s="17">
        <f t="shared" si="48"/>
        <v>6.1601642710472282E-3</v>
      </c>
      <c r="G388" s="17">
        <f t="shared" si="50"/>
        <v>-0.25</v>
      </c>
      <c r="H388" s="17">
        <f t="shared" si="49"/>
        <v>-2.8248587570621469E-3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5</v>
      </c>
      <c r="E391" s="17" t="str">
        <f t="shared" si="47"/>
        <v/>
      </c>
      <c r="F391" s="17">
        <f t="shared" si="48"/>
        <v>1.0266940451745379E-2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31</v>
      </c>
      <c r="D395" s="16">
        <v>109</v>
      </c>
      <c r="E395" s="17">
        <f t="shared" si="47"/>
        <v>8.7570621468926552E-2</v>
      </c>
      <c r="F395" s="17">
        <f t="shared" si="48"/>
        <v>0.22381930184804927</v>
      </c>
      <c r="G395" s="17">
        <f t="shared" si="50"/>
        <v>2.5161290322580645</v>
      </c>
      <c r="H395" s="17">
        <f t="shared" si="49"/>
        <v>0.22033898305084745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7</v>
      </c>
      <c r="D397" s="16">
        <v>5</v>
      </c>
      <c r="E397" s="17">
        <f t="shared" si="47"/>
        <v>1.977401129943503E-2</v>
      </c>
      <c r="F397" s="17">
        <f t="shared" si="48"/>
        <v>1.0266940451745379E-2</v>
      </c>
      <c r="G397" s="17">
        <f t="shared" si="50"/>
        <v>-0.2857142857142857</v>
      </c>
      <c r="H397" s="17">
        <f t="shared" si="49"/>
        <v>-5.6497175141242938E-3</v>
      </c>
    </row>
    <row r="398" spans="1:8" x14ac:dyDescent="0.2">
      <c r="A398" s="14"/>
      <c r="B398" s="15" t="s">
        <v>376</v>
      </c>
      <c r="C398" s="16">
        <v>5</v>
      </c>
      <c r="D398" s="16">
        <v>27</v>
      </c>
      <c r="E398" s="17">
        <f t="shared" si="47"/>
        <v>1.4124293785310734E-2</v>
      </c>
      <c r="F398" s="17">
        <f t="shared" si="48"/>
        <v>5.5441478439425054E-2</v>
      </c>
      <c r="G398" s="17">
        <f t="shared" si="50"/>
        <v>4.4000000000000004</v>
      </c>
      <c r="H398" s="17">
        <f t="shared" si="49"/>
        <v>6.2146892655367235E-2</v>
      </c>
    </row>
    <row r="399" spans="1:8" x14ac:dyDescent="0.2">
      <c r="A399" s="14"/>
      <c r="B399" s="15" t="s">
        <v>377</v>
      </c>
      <c r="C399" s="16">
        <v>39</v>
      </c>
      <c r="D399" s="16">
        <v>18</v>
      </c>
      <c r="E399" s="17">
        <f t="shared" si="47"/>
        <v>0.11016949152542373</v>
      </c>
      <c r="F399" s="17">
        <f t="shared" si="48"/>
        <v>3.6960985626283367E-2</v>
      </c>
      <c r="G399" s="17">
        <f t="shared" si="50"/>
        <v>-0.53846153846153844</v>
      </c>
      <c r="H399" s="17">
        <f t="shared" si="49"/>
        <v>-5.9322033898305079E-2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10</v>
      </c>
      <c r="D401" s="16">
        <v>0</v>
      </c>
      <c r="E401" s="17">
        <f t="shared" si="47"/>
        <v>2.8248587570621469E-2</v>
      </c>
      <c r="F401" s="17" t="str">
        <f t="shared" si="48"/>
        <v/>
      </c>
      <c r="G401" s="17">
        <f t="shared" si="50"/>
        <v>-1</v>
      </c>
      <c r="H401" s="17">
        <f t="shared" si="49"/>
        <v>-2.8248587570621469E-2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5</v>
      </c>
      <c r="D403" s="16">
        <v>2</v>
      </c>
      <c r="E403" s="17">
        <f t="shared" si="47"/>
        <v>1.4124293785310734E-2</v>
      </c>
      <c r="F403" s="17">
        <f t="shared" si="48"/>
        <v>4.1067761806981521E-3</v>
      </c>
      <c r="G403" s="17">
        <f t="shared" si="50"/>
        <v>-0.6</v>
      </c>
      <c r="H403" s="17">
        <f t="shared" si="49"/>
        <v>-8.4745762711864406E-3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3</v>
      </c>
      <c r="D406" s="16">
        <v>0</v>
      </c>
      <c r="E406" s="17">
        <f t="shared" si="47"/>
        <v>8.4745762711864406E-3</v>
      </c>
      <c r="F406" s="17" t="str">
        <f t="shared" si="48"/>
        <v/>
      </c>
      <c r="G406" s="17">
        <f t="shared" si="50"/>
        <v>-1</v>
      </c>
      <c r="H406" s="17">
        <f t="shared" si="49"/>
        <v>-8.4745762711864406E-3</v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2</v>
      </c>
      <c r="E408" s="17" t="str">
        <f t="shared" si="47"/>
        <v/>
      </c>
      <c r="F408" s="17">
        <f t="shared" si="48"/>
        <v>4.1067761806981521E-3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</v>
      </c>
      <c r="D409" s="16">
        <v>2</v>
      </c>
      <c r="E409" s="17">
        <f t="shared" si="47"/>
        <v>2.8248587570621469E-3</v>
      </c>
      <c r="F409" s="17">
        <f t="shared" si="48"/>
        <v>4.1067761806981521E-3</v>
      </c>
      <c r="G409" s="17">
        <f t="shared" si="50"/>
        <v>1</v>
      </c>
      <c r="H409" s="17">
        <f t="shared" si="49"/>
        <v>2.8248587570621469E-3</v>
      </c>
    </row>
    <row r="410" spans="1:8" x14ac:dyDescent="0.2">
      <c r="A410" s="14"/>
      <c r="B410" s="15" t="s">
        <v>388</v>
      </c>
      <c r="C410" s="16">
        <v>5</v>
      </c>
      <c r="D410" s="16">
        <v>8</v>
      </c>
      <c r="E410" s="17">
        <f t="shared" si="47"/>
        <v>1.4124293785310734E-2</v>
      </c>
      <c r="F410" s="17">
        <f t="shared" si="48"/>
        <v>1.6427104722792608E-2</v>
      </c>
      <c r="G410" s="17">
        <f t="shared" si="50"/>
        <v>0.6</v>
      </c>
      <c r="H410" s="17">
        <f t="shared" si="49"/>
        <v>8.4745762711864406E-3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2.8248587570621469E-3</v>
      </c>
      <c r="F411" s="17" t="str">
        <f t="shared" si="48"/>
        <v/>
      </c>
      <c r="G411" s="17">
        <f t="shared" si="50"/>
        <v>-1</v>
      </c>
      <c r="H411" s="17">
        <f t="shared" si="49"/>
        <v>-2.8248587570621469E-3</v>
      </c>
    </row>
    <row r="412" spans="1:8" x14ac:dyDescent="0.2">
      <c r="A412" s="14"/>
      <c r="B412" s="15" t="s">
        <v>390</v>
      </c>
      <c r="C412" s="16">
        <v>4</v>
      </c>
      <c r="D412" s="16">
        <v>1</v>
      </c>
      <c r="E412" s="17">
        <f t="shared" si="47"/>
        <v>1.1299435028248588E-2</v>
      </c>
      <c r="F412" s="17">
        <f t="shared" si="48"/>
        <v>2.0533880903490761E-3</v>
      </c>
      <c r="G412" s="17">
        <f t="shared" si="50"/>
        <v>-0.75</v>
      </c>
      <c r="H412" s="17">
        <f t="shared" si="49"/>
        <v>-8.4745762711864406E-3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2</v>
      </c>
      <c r="D420" s="16">
        <v>1</v>
      </c>
      <c r="E420" s="17">
        <f t="shared" si="51"/>
        <v>5.6497175141242938E-3</v>
      </c>
      <c r="F420" s="17">
        <f t="shared" si="52"/>
        <v>2.0533880903490761E-3</v>
      </c>
      <c r="G420" s="17">
        <f t="shared" si="54"/>
        <v>-0.5</v>
      </c>
      <c r="H420" s="17">
        <f t="shared" si="53"/>
        <v>-2.8248587570621469E-3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4</v>
      </c>
      <c r="D424" s="16">
        <v>0</v>
      </c>
      <c r="E424" s="17">
        <f t="shared" si="51"/>
        <v>1.1299435028248588E-2</v>
      </c>
      <c r="F424" s="17" t="str">
        <f t="shared" si="52"/>
        <v/>
      </c>
      <c r="G424" s="17">
        <f t="shared" si="54"/>
        <v>-1</v>
      </c>
      <c r="H424" s="17">
        <f t="shared" si="53"/>
        <v>-1.1299435028248588E-2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3</v>
      </c>
      <c r="D428" s="16">
        <v>1</v>
      </c>
      <c r="E428" s="17">
        <f t="shared" si="51"/>
        <v>8.4745762711864406E-3</v>
      </c>
      <c r="F428" s="17">
        <f t="shared" si="52"/>
        <v>2.0533880903490761E-3</v>
      </c>
      <c r="G428" s="17">
        <f t="shared" si="54"/>
        <v>-0.66666666666666663</v>
      </c>
      <c r="H428" s="17">
        <f t="shared" si="53"/>
        <v>-5.6497175141242938E-3</v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1</v>
      </c>
      <c r="D443" s="16">
        <v>0</v>
      </c>
      <c r="E443" s="17">
        <f t="shared" si="51"/>
        <v>2.8248587570621469E-3</v>
      </c>
      <c r="F443" s="17" t="str">
        <f t="shared" si="52"/>
        <v/>
      </c>
      <c r="G443" s="17">
        <f t="shared" si="54"/>
        <v>-1</v>
      </c>
      <c r="H443" s="17">
        <f t="shared" si="53"/>
        <v>-2.8248587570621469E-3</v>
      </c>
    </row>
    <row r="444" spans="1:8" x14ac:dyDescent="0.2">
      <c r="A444" s="14"/>
      <c r="B444" s="15" t="s">
        <v>422</v>
      </c>
      <c r="C444" s="16">
        <v>0</v>
      </c>
      <c r="D444" s="16">
        <v>10</v>
      </c>
      <c r="E444" s="17" t="str">
        <f t="shared" si="51"/>
        <v/>
      </c>
      <c r="F444" s="17">
        <f t="shared" si="52"/>
        <v>2.0533880903490759E-2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2.0533880903490761E-3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15</v>
      </c>
      <c r="D455" s="16">
        <v>1</v>
      </c>
      <c r="E455" s="17">
        <f t="shared" si="51"/>
        <v>4.2372881355932202E-2</v>
      </c>
      <c r="F455" s="17">
        <f t="shared" si="52"/>
        <v>2.0533880903490761E-3</v>
      </c>
      <c r="G455" s="17">
        <f t="shared" si="54"/>
        <v>-0.93333333333333335</v>
      </c>
      <c r="H455" s="17">
        <f t="shared" si="53"/>
        <v>-3.9548022598870053E-2</v>
      </c>
    </row>
    <row r="456" spans="1:8" x14ac:dyDescent="0.2">
      <c r="A456" s="14"/>
      <c r="B456" s="15" t="s">
        <v>434</v>
      </c>
      <c r="C456" s="16">
        <v>22</v>
      </c>
      <c r="D456" s="16">
        <v>11</v>
      </c>
      <c r="E456" s="17">
        <f t="shared" si="51"/>
        <v>6.2146892655367235E-2</v>
      </c>
      <c r="F456" s="17">
        <f t="shared" si="52"/>
        <v>2.2587268993839837E-2</v>
      </c>
      <c r="G456" s="17">
        <f t="shared" si="54"/>
        <v>-0.5</v>
      </c>
      <c r="H456" s="17">
        <f t="shared" si="53"/>
        <v>-3.1073446327683617E-2</v>
      </c>
    </row>
    <row r="457" spans="1:8" x14ac:dyDescent="0.2">
      <c r="A457" s="14"/>
      <c r="B457" s="15" t="s">
        <v>435</v>
      </c>
      <c r="C457" s="16">
        <v>2</v>
      </c>
      <c r="D457" s="16">
        <v>0</v>
      </c>
      <c r="E457" s="17">
        <f t="shared" si="51"/>
        <v>5.6497175141242938E-3</v>
      </c>
      <c r="F457" s="17" t="str">
        <f t="shared" si="52"/>
        <v/>
      </c>
      <c r="G457" s="17">
        <f t="shared" si="54"/>
        <v>-1</v>
      </c>
      <c r="H457" s="17">
        <f t="shared" si="53"/>
        <v>-5.6497175141242938E-3</v>
      </c>
    </row>
    <row r="458" spans="1:8" ht="25.5" x14ac:dyDescent="0.2">
      <c r="A458" s="14"/>
      <c r="B458" s="15" t="s">
        <v>436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2.0533880903490761E-3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4</v>
      </c>
      <c r="D459" s="16">
        <v>1</v>
      </c>
      <c r="E459" s="17">
        <f t="shared" si="51"/>
        <v>1.1299435028248588E-2</v>
      </c>
      <c r="F459" s="17">
        <f t="shared" si="52"/>
        <v>2.0533880903490761E-3</v>
      </c>
      <c r="G459" s="17">
        <f t="shared" si="54"/>
        <v>-0.75</v>
      </c>
      <c r="H459" s="17">
        <f t="shared" si="53"/>
        <v>-8.4745762711864406E-3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5</v>
      </c>
      <c r="D463" s="16">
        <v>0</v>
      </c>
      <c r="E463" s="17">
        <f t="shared" si="51"/>
        <v>1.4124293785310734E-2</v>
      </c>
      <c r="F463" s="17" t="str">
        <f t="shared" si="52"/>
        <v/>
      </c>
      <c r="G463" s="17">
        <f t="shared" si="54"/>
        <v>-1</v>
      </c>
      <c r="H463" s="17">
        <f t="shared" si="53"/>
        <v>-1.4124293785310734E-2</v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8</v>
      </c>
      <c r="D465" s="16">
        <v>45</v>
      </c>
      <c r="E465" s="17">
        <f t="shared" si="51"/>
        <v>2.2598870056497175E-2</v>
      </c>
      <c r="F465" s="17">
        <f t="shared" si="52"/>
        <v>9.2402464065708415E-2</v>
      </c>
      <c r="G465" s="17">
        <f t="shared" si="54"/>
        <v>4.625</v>
      </c>
      <c r="H465" s="17">
        <f t="shared" si="53"/>
        <v>0.10451977401129943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2.0533880903490761E-3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</v>
      </c>
      <c r="D471" s="16">
        <v>2</v>
      </c>
      <c r="E471" s="17">
        <f t="shared" si="51"/>
        <v>5.6497175141242938E-3</v>
      </c>
      <c r="F471" s="17">
        <f t="shared" si="52"/>
        <v>4.1067761806981521E-3</v>
      </c>
      <c r="G471" s="17">
        <f t="shared" si="54"/>
        <v>0</v>
      </c>
      <c r="H471" s="17">
        <f t="shared" si="53"/>
        <v>0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2.0533880903490761E-3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</v>
      </c>
      <c r="D479" s="16">
        <v>11</v>
      </c>
      <c r="E479" s="17">
        <f t="shared" si="55"/>
        <v>2.8248587570621469E-3</v>
      </c>
      <c r="F479" s="17">
        <f t="shared" si="56"/>
        <v>2.2587268993839837E-2</v>
      </c>
      <c r="G479" s="17">
        <f t="shared" si="58"/>
        <v>10</v>
      </c>
      <c r="H479" s="17">
        <f t="shared" si="57"/>
        <v>2.8248587570621469E-2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2.0533880903490761E-3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1</v>
      </c>
      <c r="E483" s="17" t="str">
        <f t="shared" si="55"/>
        <v/>
      </c>
      <c r="F483" s="17">
        <f t="shared" si="56"/>
        <v>2.0533880903490761E-3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4</v>
      </c>
      <c r="E484" s="17" t="str">
        <f t="shared" si="55"/>
        <v/>
      </c>
      <c r="F484" s="17">
        <f t="shared" si="56"/>
        <v>8.2135523613963042E-3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3</v>
      </c>
      <c r="D489" s="16">
        <v>6</v>
      </c>
      <c r="E489" s="17">
        <f t="shared" si="55"/>
        <v>8.4745762711864406E-3</v>
      </c>
      <c r="F489" s="17">
        <f t="shared" si="56"/>
        <v>1.2320328542094456E-2</v>
      </c>
      <c r="G489" s="17">
        <f t="shared" si="58"/>
        <v>1</v>
      </c>
      <c r="H489" s="17">
        <f t="shared" si="57"/>
        <v>8.4745762711864406E-3</v>
      </c>
    </row>
    <row r="490" spans="1:8" x14ac:dyDescent="0.2">
      <c r="A490" s="14"/>
      <c r="B490" s="15" t="s">
        <v>468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2.0533880903490761E-3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2</v>
      </c>
      <c r="D492" s="16">
        <v>1</v>
      </c>
      <c r="E492" s="17">
        <f t="shared" si="55"/>
        <v>5.6497175141242938E-3</v>
      </c>
      <c r="F492" s="17">
        <f t="shared" si="56"/>
        <v>2.0533880903490761E-3</v>
      </c>
      <c r="G492" s="17">
        <f t="shared" si="58"/>
        <v>-0.5</v>
      </c>
      <c r="H492" s="17">
        <f t="shared" si="57"/>
        <v>-2.8248587570621469E-3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3</v>
      </c>
      <c r="D498" s="16">
        <v>4</v>
      </c>
      <c r="E498" s="17">
        <f t="shared" si="55"/>
        <v>8.4745762711864406E-3</v>
      </c>
      <c r="F498" s="17">
        <f t="shared" si="56"/>
        <v>8.2135523613963042E-3</v>
      </c>
      <c r="G498" s="17">
        <f t="shared" si="58"/>
        <v>0.33333333333333331</v>
      </c>
      <c r="H498" s="17">
        <f t="shared" si="57"/>
        <v>2.8248587570621469E-3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4.1067761806981521E-3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1</v>
      </c>
      <c r="E515" s="17" t="str">
        <f t="shared" si="55"/>
        <v/>
      </c>
      <c r="F515" s="17">
        <f t="shared" si="56"/>
        <v>2.0533880903490761E-3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2</v>
      </c>
      <c r="E528" s="17" t="str">
        <f t="shared" si="55"/>
        <v/>
      </c>
      <c r="F528" s="17">
        <f t="shared" si="56"/>
        <v>4.1067761806981521E-3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2.0533880903490761E-3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1</v>
      </c>
      <c r="D535" s="16">
        <v>1</v>
      </c>
      <c r="E535" s="17">
        <f t="shared" si="55"/>
        <v>2.8248587570621469E-3</v>
      </c>
      <c r="F535" s="17">
        <f t="shared" si="56"/>
        <v>2.0533880903490761E-3</v>
      </c>
      <c r="G535" s="17">
        <f t="shared" si="58"/>
        <v>0</v>
      </c>
      <c r="H535" s="17">
        <f t="shared" si="57"/>
        <v>0</v>
      </c>
    </row>
    <row r="536" spans="1:8" ht="25.5" x14ac:dyDescent="0.2">
      <c r="A536" s="14"/>
      <c r="B536" s="15" t="s">
        <v>514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2.0533880903490761E-3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32</v>
      </c>
      <c r="D538" s="16">
        <v>2</v>
      </c>
      <c r="E538" s="17">
        <f t="shared" si="55"/>
        <v>9.03954802259887E-2</v>
      </c>
      <c r="F538" s="17">
        <f t="shared" si="56"/>
        <v>4.1067761806981521E-3</v>
      </c>
      <c r="G538" s="17">
        <f t="shared" si="58"/>
        <v>-0.9375</v>
      </c>
      <c r="H538" s="17">
        <f t="shared" si="57"/>
        <v>-8.4745762711864403E-2</v>
      </c>
    </row>
    <row r="539" spans="1:8" x14ac:dyDescent="0.2">
      <c r="A539" s="14"/>
      <c r="B539" s="15" t="s">
        <v>517</v>
      </c>
      <c r="C539" s="16">
        <v>0</v>
      </c>
      <c r="D539" s="16">
        <v>4</v>
      </c>
      <c r="E539" s="17" t="str">
        <f t="shared" si="55"/>
        <v/>
      </c>
      <c r="F539" s="17">
        <f t="shared" si="56"/>
        <v>8.2135523613963042E-3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2</v>
      </c>
      <c r="D542" s="16">
        <v>0</v>
      </c>
      <c r="E542" s="17">
        <f t="shared" si="59"/>
        <v>5.6497175141242938E-3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-5.6497175141242938E-3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1</v>
      </c>
      <c r="E546" s="17" t="str">
        <f t="shared" si="59"/>
        <v/>
      </c>
      <c r="F546" s="17">
        <f t="shared" si="60"/>
        <v>2.0533880903490761E-3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4</v>
      </c>
      <c r="E548" s="17" t="str">
        <f t="shared" si="59"/>
        <v/>
      </c>
      <c r="F548" s="17">
        <f t="shared" si="60"/>
        <v>8.2135523613963042E-3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0</v>
      </c>
      <c r="E551" s="17">
        <f t="shared" si="59"/>
        <v>2.8248587570621469E-3</v>
      </c>
      <c r="F551" s="17" t="str">
        <f t="shared" si="60"/>
        <v/>
      </c>
      <c r="G551" s="17">
        <f t="shared" si="62"/>
        <v>-1</v>
      </c>
      <c r="H551" s="17">
        <f t="shared" si="61"/>
        <v>-2.8248587570621469E-3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</v>
      </c>
      <c r="D554" s="16">
        <v>1</v>
      </c>
      <c r="E554" s="17">
        <f t="shared" si="59"/>
        <v>2.8248587570621469E-3</v>
      </c>
      <c r="F554" s="17">
        <f t="shared" si="60"/>
        <v>2.0533880903490761E-3</v>
      </c>
      <c r="G554" s="17">
        <f t="shared" si="62"/>
        <v>0</v>
      </c>
      <c r="H554" s="17">
        <f t="shared" si="61"/>
        <v>0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2.0533880903490761E-3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3</v>
      </c>
      <c r="D559" s="16">
        <v>2</v>
      </c>
      <c r="E559" s="17">
        <f t="shared" si="59"/>
        <v>8.4745762711864406E-3</v>
      </c>
      <c r="F559" s="17">
        <f t="shared" si="60"/>
        <v>4.1067761806981521E-3</v>
      </c>
      <c r="G559" s="17">
        <f t="shared" si="62"/>
        <v>-0.33333333333333331</v>
      </c>
      <c r="H559" s="17">
        <f t="shared" si="61"/>
        <v>-2.8248587570621469E-3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5</v>
      </c>
      <c r="D561" s="16">
        <v>1</v>
      </c>
      <c r="E561" s="17">
        <f t="shared" si="59"/>
        <v>1.4124293785310734E-2</v>
      </c>
      <c r="F561" s="17">
        <f t="shared" si="60"/>
        <v>2.0533880903490761E-3</v>
      </c>
      <c r="G561" s="17">
        <f t="shared" si="62"/>
        <v>-0.8</v>
      </c>
      <c r="H561" s="17">
        <f t="shared" si="61"/>
        <v>-1.1299435028248588E-2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2</v>
      </c>
      <c r="D568" s="16">
        <v>1</v>
      </c>
      <c r="E568" s="17">
        <f t="shared" si="59"/>
        <v>5.6497175141242938E-3</v>
      </c>
      <c r="F568" s="17">
        <f t="shared" si="60"/>
        <v>2.0533880903490761E-3</v>
      </c>
      <c r="G568" s="17">
        <f t="shared" si="62"/>
        <v>-0.5</v>
      </c>
      <c r="H568" s="17">
        <f t="shared" si="61"/>
        <v>-2.8248587570621469E-3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2</v>
      </c>
      <c r="D570" s="16">
        <v>1</v>
      </c>
      <c r="E570" s="17">
        <f t="shared" si="59"/>
        <v>5.6497175141242938E-3</v>
      </c>
      <c r="F570" s="17">
        <f t="shared" si="60"/>
        <v>2.0533880903490761E-3</v>
      </c>
      <c r="G570" s="17">
        <f t="shared" si="62"/>
        <v>-0.5</v>
      </c>
      <c r="H570" s="17">
        <f t="shared" si="61"/>
        <v>-2.8248587570621469E-3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4.1067761806981521E-3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98</v>
      </c>
      <c r="D582" s="20">
        <f>SUM(D583:D609)</f>
        <v>48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-0.51020408163265307</v>
      </c>
      <c r="H582" s="21">
        <f t="shared" ref="H582:H609" si="65">+IF(OR(AND(E582=""),(G582="")),"",E582*G582)</f>
        <v>-0.51020408163265307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3</v>
      </c>
      <c r="E584" s="17" t="str">
        <f t="shared" si="63"/>
        <v/>
      </c>
      <c r="F584" s="17">
        <f t="shared" si="64"/>
        <v>6.25E-2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4</v>
      </c>
      <c r="D585" s="16">
        <v>10</v>
      </c>
      <c r="E585" s="17">
        <f t="shared" si="63"/>
        <v>4.0816326530612242E-2</v>
      </c>
      <c r="F585" s="17">
        <f t="shared" si="64"/>
        <v>0.20833333333333334</v>
      </c>
      <c r="G585" s="17">
        <f t="shared" si="66"/>
        <v>1.5</v>
      </c>
      <c r="H585" s="17">
        <f t="shared" si="65"/>
        <v>6.1224489795918366E-2</v>
      </c>
    </row>
    <row r="586" spans="1:8" x14ac:dyDescent="0.2">
      <c r="A586" s="14"/>
      <c r="B586" s="15" t="s">
        <v>558</v>
      </c>
      <c r="C586" s="16">
        <v>15</v>
      </c>
      <c r="D586" s="16">
        <v>5</v>
      </c>
      <c r="E586" s="17">
        <f t="shared" si="63"/>
        <v>0.15306122448979592</v>
      </c>
      <c r="F586" s="17">
        <f t="shared" si="64"/>
        <v>0.10416666666666667</v>
      </c>
      <c r="G586" s="17">
        <f t="shared" si="66"/>
        <v>-0.66666666666666663</v>
      </c>
      <c r="H586" s="17">
        <f t="shared" si="65"/>
        <v>-0.10204081632653061</v>
      </c>
    </row>
    <row r="587" spans="1:8" x14ac:dyDescent="0.2">
      <c r="A587" s="14"/>
      <c r="B587" s="15" t="s">
        <v>559</v>
      </c>
      <c r="C587" s="16">
        <v>1</v>
      </c>
      <c r="D587" s="16">
        <v>0</v>
      </c>
      <c r="E587" s="17">
        <f t="shared" si="63"/>
        <v>1.020408163265306E-2</v>
      </c>
      <c r="F587" s="17" t="str">
        <f t="shared" si="64"/>
        <v/>
      </c>
      <c r="G587" s="17">
        <f t="shared" si="66"/>
        <v>-1</v>
      </c>
      <c r="H587" s="17">
        <f t="shared" si="65"/>
        <v>-1.020408163265306E-2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3</v>
      </c>
      <c r="D589" s="16">
        <v>0</v>
      </c>
      <c r="E589" s="17">
        <f t="shared" si="63"/>
        <v>3.0612244897959183E-2</v>
      </c>
      <c r="F589" s="17" t="str">
        <f t="shared" si="64"/>
        <v/>
      </c>
      <c r="G589" s="17">
        <f t="shared" si="66"/>
        <v>-1</v>
      </c>
      <c r="H589" s="17">
        <f t="shared" si="65"/>
        <v>-3.0612244897959183E-2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1</v>
      </c>
      <c r="D593" s="16">
        <v>1</v>
      </c>
      <c r="E593" s="17">
        <f t="shared" si="63"/>
        <v>1.020408163265306E-2</v>
      </c>
      <c r="F593" s="17">
        <f t="shared" si="64"/>
        <v>2.0833333333333332E-2</v>
      </c>
      <c r="G593" s="17">
        <f t="shared" si="66"/>
        <v>0</v>
      </c>
      <c r="H593" s="17">
        <f t="shared" si="65"/>
        <v>0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4.1666666666666664E-2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1</v>
      </c>
      <c r="D599" s="16">
        <v>1</v>
      </c>
      <c r="E599" s="17">
        <f t="shared" si="63"/>
        <v>1.020408163265306E-2</v>
      </c>
      <c r="F599" s="17">
        <f t="shared" si="64"/>
        <v>2.0833333333333332E-2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572</v>
      </c>
      <c r="C600" s="16">
        <v>4</v>
      </c>
      <c r="D600" s="16">
        <v>4</v>
      </c>
      <c r="E600" s="17">
        <f t="shared" si="63"/>
        <v>4.0816326530612242E-2</v>
      </c>
      <c r="F600" s="17">
        <f t="shared" si="64"/>
        <v>8.3333333333333329E-2</v>
      </c>
      <c r="G600" s="17">
        <f t="shared" si="66"/>
        <v>0</v>
      </c>
      <c r="H600" s="17">
        <f t="shared" si="65"/>
        <v>0</v>
      </c>
    </row>
    <row r="601" spans="1:8" x14ac:dyDescent="0.2">
      <c r="A601" s="14"/>
      <c r="B601" s="15" t="s">
        <v>573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4.1666666666666664E-2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2.0833333333333332E-2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3</v>
      </c>
      <c r="D605" s="16">
        <v>0</v>
      </c>
      <c r="E605" s="17">
        <f t="shared" si="63"/>
        <v>3.0612244897959183E-2</v>
      </c>
      <c r="F605" s="17" t="str">
        <f t="shared" si="64"/>
        <v/>
      </c>
      <c r="G605" s="17">
        <f t="shared" si="66"/>
        <v>-1</v>
      </c>
      <c r="H605" s="17">
        <f t="shared" si="65"/>
        <v>-3.0612244897959183E-2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2</v>
      </c>
      <c r="D607" s="16">
        <v>0</v>
      </c>
      <c r="E607" s="17">
        <f t="shared" si="63"/>
        <v>2.0408163265306121E-2</v>
      </c>
      <c r="F607" s="17" t="str">
        <f t="shared" si="64"/>
        <v/>
      </c>
      <c r="G607" s="17">
        <f t="shared" si="66"/>
        <v>-1</v>
      </c>
      <c r="H607" s="17">
        <f t="shared" si="65"/>
        <v>-2.0408163265306121E-2</v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64</v>
      </c>
      <c r="D609" s="16">
        <v>19</v>
      </c>
      <c r="E609" s="17">
        <f t="shared" si="63"/>
        <v>0.65306122448979587</v>
      </c>
      <c r="F609" s="17">
        <f t="shared" si="64"/>
        <v>0.39583333333333331</v>
      </c>
      <c r="G609" s="17">
        <f t="shared" si="66"/>
        <v>-0.703125</v>
      </c>
      <c r="H609" s="17">
        <f t="shared" si="65"/>
        <v>-0.45918367346938771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603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604</v>
      </c>
      <c r="C8" s="12">
        <f>+C19+C75+C173+C349+C582</f>
        <v>2754</v>
      </c>
      <c r="D8" s="13">
        <f>+D19+D75+D173+D349+D582</f>
        <v>2947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7.0079883805373999E-2</v>
      </c>
      <c r="H8" s="10">
        <f t="shared" ref="H8:H13" si="1">+IF(OR(AND(E8=""),(G8="")),"",E8*G8)</f>
        <v>7.0079883805373999E-2</v>
      </c>
    </row>
    <row r="9" spans="1:8" x14ac:dyDescent="0.2">
      <c r="A9" s="14"/>
      <c r="B9" s="15" t="s">
        <v>8</v>
      </c>
      <c r="C9" s="16">
        <f>+C19</f>
        <v>39</v>
      </c>
      <c r="D9" s="16">
        <f>+D19</f>
        <v>8</v>
      </c>
      <c r="E9" s="17">
        <f t="shared" ref="E9:F13" si="2">+C9/C$8</f>
        <v>1.4161220043572984E-2</v>
      </c>
      <c r="F9" s="17">
        <f t="shared" si="2"/>
        <v>2.7146250424160165E-3</v>
      </c>
      <c r="G9" s="17">
        <f t="shared" si="0"/>
        <v>-0.79487179487179482</v>
      </c>
      <c r="H9" s="17">
        <f t="shared" si="1"/>
        <v>-1.1256354393609294E-2</v>
      </c>
    </row>
    <row r="10" spans="1:8" x14ac:dyDescent="0.2">
      <c r="A10" s="14"/>
      <c r="B10" s="15" t="s">
        <v>9</v>
      </c>
      <c r="C10" s="16">
        <f>+C75</f>
        <v>184</v>
      </c>
      <c r="D10" s="16">
        <f>+D75</f>
        <v>153</v>
      </c>
      <c r="E10" s="17">
        <f t="shared" si="2"/>
        <v>6.6811909949164847E-2</v>
      </c>
      <c r="F10" s="17">
        <f t="shared" si="2"/>
        <v>5.1917203936206309E-2</v>
      </c>
      <c r="G10" s="17">
        <f t="shared" si="0"/>
        <v>-0.16847826086956522</v>
      </c>
      <c r="H10" s="17">
        <f t="shared" si="1"/>
        <v>-1.1256354393609294E-2</v>
      </c>
    </row>
    <row r="11" spans="1:8" ht="25.5" x14ac:dyDescent="0.2">
      <c r="A11" s="14"/>
      <c r="B11" s="15" t="s">
        <v>10</v>
      </c>
      <c r="C11" s="16">
        <f>+C173</f>
        <v>481</v>
      </c>
      <c r="D11" s="16">
        <f>+D173</f>
        <v>301</v>
      </c>
      <c r="E11" s="17">
        <f t="shared" si="2"/>
        <v>0.1746550472040668</v>
      </c>
      <c r="F11" s="17">
        <f t="shared" si="2"/>
        <v>0.10213776722090261</v>
      </c>
      <c r="G11" s="17">
        <f t="shared" si="0"/>
        <v>-0.37422037422037424</v>
      </c>
      <c r="H11" s="17">
        <f t="shared" si="1"/>
        <v>-6.535947712418301E-2</v>
      </c>
    </row>
    <row r="12" spans="1:8" x14ac:dyDescent="0.2">
      <c r="A12" s="14"/>
      <c r="B12" s="15" t="s">
        <v>11</v>
      </c>
      <c r="C12" s="16">
        <f>+C349</f>
        <v>1541</v>
      </c>
      <c r="D12" s="16">
        <f>+D349</f>
        <v>1965</v>
      </c>
      <c r="E12" s="17">
        <f t="shared" si="2"/>
        <v>0.55954974582425565</v>
      </c>
      <c r="F12" s="17">
        <f t="shared" si="2"/>
        <v>0.66677977604343397</v>
      </c>
      <c r="G12" s="17">
        <f t="shared" si="0"/>
        <v>0.27514600908500975</v>
      </c>
      <c r="H12" s="17">
        <f t="shared" si="1"/>
        <v>0.15395787944807554</v>
      </c>
    </row>
    <row r="13" spans="1:8" x14ac:dyDescent="0.2">
      <c r="A13" s="14"/>
      <c r="B13" s="15" t="s">
        <v>12</v>
      </c>
      <c r="C13" s="16">
        <f>+C582</f>
        <v>509</v>
      </c>
      <c r="D13" s="16">
        <f>+D582</f>
        <v>520</v>
      </c>
      <c r="E13" s="17">
        <f t="shared" si="2"/>
        <v>0.18482207697893974</v>
      </c>
      <c r="F13" s="17">
        <f t="shared" si="2"/>
        <v>0.17645062775704107</v>
      </c>
      <c r="G13" s="17">
        <f t="shared" si="0"/>
        <v>2.1611001964636542E-2</v>
      </c>
      <c r="H13" s="17">
        <f t="shared" si="1"/>
        <v>3.9941902687000725E-3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39</v>
      </c>
      <c r="D19" s="20">
        <f>SUM(D20:D69)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-0.79487179487179482</v>
      </c>
      <c r="H19" s="21">
        <f t="shared" ref="H19:H50" si="5">+IF(OR(AND(E19=""),(G19="")),"",E19*G19)</f>
        <v>-0.79487179487179482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27</v>
      </c>
      <c r="D21" s="16">
        <v>0</v>
      </c>
      <c r="E21" s="17">
        <f t="shared" si="3"/>
        <v>0.69230769230769229</v>
      </c>
      <c r="F21" s="17" t="str">
        <f t="shared" si="4"/>
        <v/>
      </c>
      <c r="G21" s="17">
        <f t="shared" si="6"/>
        <v>-1</v>
      </c>
      <c r="H21" s="17">
        <f t="shared" si="5"/>
        <v>-0.69230769230769229</v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1</v>
      </c>
      <c r="D25" s="16">
        <v>0</v>
      </c>
      <c r="E25" s="17">
        <f t="shared" si="3"/>
        <v>2.564102564102564E-2</v>
      </c>
      <c r="F25" s="17" t="str">
        <f t="shared" si="4"/>
        <v/>
      </c>
      <c r="G25" s="17">
        <f t="shared" si="6"/>
        <v>-1</v>
      </c>
      <c r="H25" s="17">
        <f t="shared" si="5"/>
        <v>-2.564102564102564E-2</v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2.564102564102564E-2</v>
      </c>
      <c r="F27" s="17" t="str">
        <f t="shared" si="4"/>
        <v/>
      </c>
      <c r="G27" s="17">
        <f t="shared" si="6"/>
        <v>-1</v>
      </c>
      <c r="H27" s="17">
        <f t="shared" si="5"/>
        <v>-2.564102564102564E-2</v>
      </c>
    </row>
    <row r="28" spans="1:8" x14ac:dyDescent="0.2">
      <c r="A28" s="14"/>
      <c r="B28" s="15" t="s">
        <v>24</v>
      </c>
      <c r="C28" s="16">
        <v>0</v>
      </c>
      <c r="D28" s="16">
        <v>1</v>
      </c>
      <c r="E28" s="17" t="str">
        <f t="shared" si="3"/>
        <v/>
      </c>
      <c r="F28" s="17">
        <f t="shared" si="4"/>
        <v>0.125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1</v>
      </c>
      <c r="E29" s="17" t="str">
        <f t="shared" si="3"/>
        <v/>
      </c>
      <c r="F29" s="17">
        <f t="shared" si="4"/>
        <v>0.125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0.125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4</v>
      </c>
      <c r="D36" s="16">
        <v>0</v>
      </c>
      <c r="E36" s="17">
        <f t="shared" si="3"/>
        <v>0.10256410256410256</v>
      </c>
      <c r="F36" s="17" t="str">
        <f t="shared" si="4"/>
        <v/>
      </c>
      <c r="G36" s="17">
        <f t="shared" si="6"/>
        <v>-1</v>
      </c>
      <c r="H36" s="17">
        <f t="shared" si="5"/>
        <v>-0.10256410256410256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0</v>
      </c>
      <c r="E38" s="17">
        <f t="shared" si="3"/>
        <v>2.564102564102564E-2</v>
      </c>
      <c r="F38" s="17" t="str">
        <f t="shared" si="4"/>
        <v/>
      </c>
      <c r="G38" s="17">
        <f t="shared" si="6"/>
        <v>-1</v>
      </c>
      <c r="H38" s="17">
        <f t="shared" si="5"/>
        <v>-2.564102564102564E-2</v>
      </c>
    </row>
    <row r="39" spans="1:8" x14ac:dyDescent="0.2">
      <c r="A39" s="14"/>
      <c r="B39" s="15" t="s">
        <v>35</v>
      </c>
      <c r="C39" s="16">
        <v>2</v>
      </c>
      <c r="D39" s="16">
        <v>0</v>
      </c>
      <c r="E39" s="17">
        <f t="shared" si="3"/>
        <v>5.128205128205128E-2</v>
      </c>
      <c r="F39" s="17" t="str">
        <f t="shared" si="4"/>
        <v/>
      </c>
      <c r="G39" s="17">
        <f t="shared" si="6"/>
        <v>-1</v>
      </c>
      <c r="H39" s="17">
        <f t="shared" si="5"/>
        <v>-5.128205128205128E-2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3</v>
      </c>
      <c r="E50" s="17" t="str">
        <f t="shared" si="3"/>
        <v/>
      </c>
      <c r="F50" s="17">
        <f t="shared" si="4"/>
        <v>0.375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2</v>
      </c>
      <c r="D54" s="16">
        <v>0</v>
      </c>
      <c r="E54" s="17">
        <f t="shared" si="7"/>
        <v>5.128205128205128E-2</v>
      </c>
      <c r="F54" s="17" t="str">
        <f t="shared" si="8"/>
        <v/>
      </c>
      <c r="G54" s="17">
        <f t="shared" si="10"/>
        <v>-1</v>
      </c>
      <c r="H54" s="17">
        <f t="shared" si="9"/>
        <v>-5.128205128205128E-2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1</v>
      </c>
      <c r="E62" s="17" t="str">
        <f t="shared" si="7"/>
        <v/>
      </c>
      <c r="F62" s="17">
        <f t="shared" si="8"/>
        <v>0.125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0</v>
      </c>
      <c r="E64" s="17">
        <f t="shared" si="7"/>
        <v>2.564102564102564E-2</v>
      </c>
      <c r="F64" s="17" t="str">
        <f t="shared" si="8"/>
        <v/>
      </c>
      <c r="G64" s="17">
        <f t="shared" si="10"/>
        <v>-1</v>
      </c>
      <c r="H64" s="17">
        <f t="shared" si="9"/>
        <v>-2.564102564102564E-2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1</v>
      </c>
      <c r="E66" s="17" t="str">
        <f t="shared" si="7"/>
        <v/>
      </c>
      <c r="F66" s="17">
        <f t="shared" si="8"/>
        <v>0.125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184</v>
      </c>
      <c r="D75" s="20">
        <f>SUM(D76:D167)</f>
        <v>153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-0.16847826086956522</v>
      </c>
      <c r="H75" s="21">
        <f t="shared" ref="H75:H106" si="13">+IF(OR(AND(E75=""),(G75="")),"",E75*G75)</f>
        <v>-0.16847826086956522</v>
      </c>
    </row>
    <row r="76" spans="1:8" x14ac:dyDescent="0.2">
      <c r="A76" s="14"/>
      <c r="B76" s="15" t="s">
        <v>66</v>
      </c>
      <c r="C76" s="16">
        <v>20</v>
      </c>
      <c r="D76" s="16">
        <v>3</v>
      </c>
      <c r="E76" s="17">
        <f t="shared" si="11"/>
        <v>0.10869565217391304</v>
      </c>
      <c r="F76" s="17">
        <f t="shared" si="12"/>
        <v>1.9607843137254902E-2</v>
      </c>
      <c r="G76" s="17">
        <f t="shared" ref="G76:G107" si="14">+IF(AND(C76=0,D76=0)," ",IF(C76=0,1,IF(D76=0,-1,(D76-C76)/C76)))</f>
        <v>-0.85</v>
      </c>
      <c r="H76" s="17">
        <f t="shared" si="13"/>
        <v>-9.2391304347826081E-2</v>
      </c>
    </row>
    <row r="77" spans="1:8" ht="25.5" x14ac:dyDescent="0.2">
      <c r="A77" s="14"/>
      <c r="B77" s="15" t="s">
        <v>67</v>
      </c>
      <c r="C77" s="16">
        <v>0</v>
      </c>
      <c r="D77" s="16">
        <v>20</v>
      </c>
      <c r="E77" s="17" t="str">
        <f t="shared" si="11"/>
        <v/>
      </c>
      <c r="F77" s="17">
        <f t="shared" si="12"/>
        <v>0.13071895424836602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2</v>
      </c>
      <c r="E78" s="17">
        <f t="shared" si="11"/>
        <v>5.434782608695652E-3</v>
      </c>
      <c r="F78" s="17">
        <f t="shared" si="12"/>
        <v>1.3071895424836602E-2</v>
      </c>
      <c r="G78" s="17">
        <f t="shared" si="14"/>
        <v>1</v>
      </c>
      <c r="H78" s="17">
        <f t="shared" si="13"/>
        <v>5.434782608695652E-3</v>
      </c>
    </row>
    <row r="79" spans="1:8" x14ac:dyDescent="0.2">
      <c r="A79" s="14"/>
      <c r="B79" s="15" t="s">
        <v>69</v>
      </c>
      <c r="C79" s="16">
        <v>8</v>
      </c>
      <c r="D79" s="16">
        <v>3</v>
      </c>
      <c r="E79" s="17">
        <f t="shared" si="11"/>
        <v>4.3478260869565216E-2</v>
      </c>
      <c r="F79" s="17">
        <f t="shared" si="12"/>
        <v>1.9607843137254902E-2</v>
      </c>
      <c r="G79" s="17">
        <f t="shared" si="14"/>
        <v>-0.625</v>
      </c>
      <c r="H79" s="17">
        <f t="shared" si="13"/>
        <v>-2.717391304347826E-2</v>
      </c>
    </row>
    <row r="80" spans="1:8" ht="25.5" x14ac:dyDescent="0.2">
      <c r="A80" s="14"/>
      <c r="B80" s="15" t="s">
        <v>70</v>
      </c>
      <c r="C80" s="16">
        <v>2</v>
      </c>
      <c r="D80" s="16">
        <v>8</v>
      </c>
      <c r="E80" s="17">
        <f t="shared" si="11"/>
        <v>1.0869565217391304E-2</v>
      </c>
      <c r="F80" s="17">
        <f t="shared" si="12"/>
        <v>5.2287581699346407E-2</v>
      </c>
      <c r="G80" s="17">
        <f t="shared" si="14"/>
        <v>3</v>
      </c>
      <c r="H80" s="17">
        <f t="shared" si="13"/>
        <v>3.2608695652173912E-2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5.434782608695652E-3</v>
      </c>
      <c r="F82" s="17" t="str">
        <f t="shared" si="12"/>
        <v/>
      </c>
      <c r="G82" s="17">
        <f t="shared" si="14"/>
        <v>-1</v>
      </c>
      <c r="H82" s="17">
        <f t="shared" si="13"/>
        <v>-5.434782608695652E-3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2</v>
      </c>
      <c r="D84" s="16">
        <v>0</v>
      </c>
      <c r="E84" s="17">
        <f t="shared" si="11"/>
        <v>1.0869565217391304E-2</v>
      </c>
      <c r="F84" s="17" t="str">
        <f t="shared" si="12"/>
        <v/>
      </c>
      <c r="G84" s="17">
        <f t="shared" si="14"/>
        <v>-1</v>
      </c>
      <c r="H84" s="17">
        <f t="shared" si="13"/>
        <v>-1.0869565217391304E-2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1.3071895424836602E-2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1</v>
      </c>
      <c r="D88" s="16">
        <v>0</v>
      </c>
      <c r="E88" s="17">
        <f t="shared" si="11"/>
        <v>5.434782608695652E-3</v>
      </c>
      <c r="F88" s="17" t="str">
        <f t="shared" si="12"/>
        <v/>
      </c>
      <c r="G88" s="17">
        <f t="shared" si="14"/>
        <v>-1</v>
      </c>
      <c r="H88" s="17">
        <f t="shared" si="13"/>
        <v>-5.434782608695652E-3</v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4</v>
      </c>
      <c r="D90" s="16">
        <v>1</v>
      </c>
      <c r="E90" s="17">
        <f t="shared" si="11"/>
        <v>2.1739130434782608E-2</v>
      </c>
      <c r="F90" s="17">
        <f t="shared" si="12"/>
        <v>6.5359477124183009E-3</v>
      </c>
      <c r="G90" s="17">
        <f t="shared" si="14"/>
        <v>-0.75</v>
      </c>
      <c r="H90" s="17">
        <f t="shared" si="13"/>
        <v>-1.6304347826086956E-2</v>
      </c>
    </row>
    <row r="91" spans="1:8" x14ac:dyDescent="0.2">
      <c r="A91" s="14"/>
      <c r="B91" s="15" t="s">
        <v>81</v>
      </c>
      <c r="C91" s="16">
        <v>2</v>
      </c>
      <c r="D91" s="16">
        <v>7</v>
      </c>
      <c r="E91" s="17">
        <f t="shared" si="11"/>
        <v>1.0869565217391304E-2</v>
      </c>
      <c r="F91" s="17">
        <f t="shared" si="12"/>
        <v>4.5751633986928102E-2</v>
      </c>
      <c r="G91" s="17">
        <f t="shared" si="14"/>
        <v>2.5</v>
      </c>
      <c r="H91" s="17">
        <f t="shared" si="13"/>
        <v>2.717391304347826E-2</v>
      </c>
    </row>
    <row r="92" spans="1:8" x14ac:dyDescent="0.2">
      <c r="A92" s="14"/>
      <c r="B92" s="15" t="s">
        <v>82</v>
      </c>
      <c r="C92" s="16">
        <v>1</v>
      </c>
      <c r="D92" s="16">
        <v>11</v>
      </c>
      <c r="E92" s="17">
        <f t="shared" si="11"/>
        <v>5.434782608695652E-3</v>
      </c>
      <c r="F92" s="17">
        <f t="shared" si="12"/>
        <v>7.1895424836601302E-2</v>
      </c>
      <c r="G92" s="17">
        <f t="shared" si="14"/>
        <v>10</v>
      </c>
      <c r="H92" s="17">
        <f t="shared" si="13"/>
        <v>5.434782608695652E-2</v>
      </c>
    </row>
    <row r="93" spans="1:8" x14ac:dyDescent="0.2">
      <c r="A93" s="14"/>
      <c r="B93" s="15" t="s">
        <v>83</v>
      </c>
      <c r="C93" s="16">
        <v>0</v>
      </c>
      <c r="D93" s="16">
        <v>9</v>
      </c>
      <c r="E93" s="17" t="str">
        <f t="shared" si="11"/>
        <v/>
      </c>
      <c r="F93" s="17">
        <f t="shared" si="12"/>
        <v>5.8823529411764705E-2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6.5359477124183009E-3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2</v>
      </c>
      <c r="E95" s="17" t="str">
        <f t="shared" si="11"/>
        <v/>
      </c>
      <c r="F95" s="17">
        <f t="shared" si="12"/>
        <v>1.3071895424836602E-2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5</v>
      </c>
      <c r="D96" s="16">
        <v>1</v>
      </c>
      <c r="E96" s="17">
        <f t="shared" si="11"/>
        <v>2.717391304347826E-2</v>
      </c>
      <c r="F96" s="17">
        <f t="shared" si="12"/>
        <v>6.5359477124183009E-3</v>
      </c>
      <c r="G96" s="17">
        <f t="shared" si="14"/>
        <v>-0.8</v>
      </c>
      <c r="H96" s="17">
        <f t="shared" si="13"/>
        <v>-2.1739130434782608E-2</v>
      </c>
    </row>
    <row r="97" spans="1:8" x14ac:dyDescent="0.2">
      <c r="A97" s="14"/>
      <c r="B97" s="15" t="s">
        <v>87</v>
      </c>
      <c r="C97" s="16">
        <v>1</v>
      </c>
      <c r="D97" s="16">
        <v>1</v>
      </c>
      <c r="E97" s="17">
        <f t="shared" si="11"/>
        <v>5.434782608695652E-3</v>
      </c>
      <c r="F97" s="17">
        <f t="shared" si="12"/>
        <v>6.5359477124183009E-3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2</v>
      </c>
      <c r="E99" s="17">
        <f t="shared" si="11"/>
        <v>1.6304347826086956E-2</v>
      </c>
      <c r="F99" s="17">
        <f t="shared" si="12"/>
        <v>1.3071895424836602E-2</v>
      </c>
      <c r="G99" s="17">
        <f t="shared" si="14"/>
        <v>-0.33333333333333331</v>
      </c>
      <c r="H99" s="17">
        <f t="shared" si="13"/>
        <v>-5.434782608695652E-3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2</v>
      </c>
      <c r="D102" s="16">
        <v>6</v>
      </c>
      <c r="E102" s="17">
        <f t="shared" si="11"/>
        <v>1.0869565217391304E-2</v>
      </c>
      <c r="F102" s="17">
        <f t="shared" si="12"/>
        <v>3.9215686274509803E-2</v>
      </c>
      <c r="G102" s="17">
        <f t="shared" si="14"/>
        <v>2</v>
      </c>
      <c r="H102" s="17">
        <f t="shared" si="13"/>
        <v>2.1739130434782608E-2</v>
      </c>
    </row>
    <row r="103" spans="1:8" x14ac:dyDescent="0.2">
      <c r="A103" s="14"/>
      <c r="B103" s="15" t="s">
        <v>93</v>
      </c>
      <c r="C103" s="16">
        <v>1</v>
      </c>
      <c r="D103" s="16">
        <v>3</v>
      </c>
      <c r="E103" s="17">
        <f t="shared" si="11"/>
        <v>5.434782608695652E-3</v>
      </c>
      <c r="F103" s="17">
        <f t="shared" si="12"/>
        <v>1.9607843137254902E-2</v>
      </c>
      <c r="G103" s="17">
        <f t="shared" si="14"/>
        <v>2</v>
      </c>
      <c r="H103" s="17">
        <f t="shared" si="13"/>
        <v>1.0869565217391304E-2</v>
      </c>
    </row>
    <row r="104" spans="1:8" x14ac:dyDescent="0.2">
      <c r="A104" s="14"/>
      <c r="B104" s="15" t="s">
        <v>94</v>
      </c>
      <c r="C104" s="16">
        <v>7</v>
      </c>
      <c r="D104" s="16">
        <v>2</v>
      </c>
      <c r="E104" s="17">
        <f t="shared" si="11"/>
        <v>3.8043478260869568E-2</v>
      </c>
      <c r="F104" s="17">
        <f t="shared" si="12"/>
        <v>1.3071895424836602E-2</v>
      </c>
      <c r="G104" s="17">
        <f t="shared" si="14"/>
        <v>-0.7142857142857143</v>
      </c>
      <c r="H104" s="17">
        <f t="shared" si="13"/>
        <v>-2.7173913043478264E-2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6.5359477124183009E-3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29</v>
      </c>
      <c r="D111" s="16">
        <v>1</v>
      </c>
      <c r="E111" s="17">
        <f t="shared" si="15"/>
        <v>0.15760869565217392</v>
      </c>
      <c r="F111" s="17">
        <f t="shared" si="16"/>
        <v>6.5359477124183009E-3</v>
      </c>
      <c r="G111" s="17">
        <f t="shared" si="18"/>
        <v>-0.96551724137931039</v>
      </c>
      <c r="H111" s="17">
        <f t="shared" si="17"/>
        <v>-0.15217391304347827</v>
      </c>
    </row>
    <row r="112" spans="1:8" ht="25.5" x14ac:dyDescent="0.2">
      <c r="A112" s="14"/>
      <c r="B112" s="15" t="s">
        <v>102</v>
      </c>
      <c r="C112" s="16">
        <v>13</v>
      </c>
      <c r="D112" s="16">
        <v>0</v>
      </c>
      <c r="E112" s="17">
        <f t="shared" si="15"/>
        <v>7.0652173913043473E-2</v>
      </c>
      <c r="F112" s="17" t="str">
        <f t="shared" si="16"/>
        <v/>
      </c>
      <c r="G112" s="17">
        <f t="shared" si="18"/>
        <v>-1</v>
      </c>
      <c r="H112" s="17">
        <f t="shared" si="17"/>
        <v>-7.0652173913043473E-2</v>
      </c>
    </row>
    <row r="113" spans="1:8" ht="25.5" x14ac:dyDescent="0.2">
      <c r="A113" s="14"/>
      <c r="B113" s="15" t="s">
        <v>103</v>
      </c>
      <c r="C113" s="16">
        <v>0</v>
      </c>
      <c r="D113" s="16">
        <v>4</v>
      </c>
      <c r="E113" s="17" t="str">
        <f t="shared" si="15"/>
        <v/>
      </c>
      <c r="F113" s="17">
        <f t="shared" si="16"/>
        <v>2.6143790849673203E-2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2</v>
      </c>
      <c r="E114" s="17" t="str">
        <f t="shared" si="15"/>
        <v/>
      </c>
      <c r="F114" s="17">
        <f t="shared" si="16"/>
        <v>1.3071895424836602E-2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19</v>
      </c>
      <c r="D115" s="16">
        <v>25</v>
      </c>
      <c r="E115" s="17">
        <f t="shared" si="15"/>
        <v>0.10326086956521739</v>
      </c>
      <c r="F115" s="17">
        <f t="shared" si="16"/>
        <v>0.16339869281045752</v>
      </c>
      <c r="G115" s="17">
        <f t="shared" si="18"/>
        <v>0.31578947368421051</v>
      </c>
      <c r="H115" s="17">
        <f t="shared" si="17"/>
        <v>3.2608695652173912E-2</v>
      </c>
    </row>
    <row r="116" spans="1:8" x14ac:dyDescent="0.2">
      <c r="A116" s="14"/>
      <c r="B116" s="15" t="s">
        <v>106</v>
      </c>
      <c r="C116" s="16">
        <v>1</v>
      </c>
      <c r="D116" s="16">
        <v>0</v>
      </c>
      <c r="E116" s="17">
        <f t="shared" si="15"/>
        <v>5.434782608695652E-3</v>
      </c>
      <c r="F116" s="17" t="str">
        <f t="shared" si="16"/>
        <v/>
      </c>
      <c r="G116" s="17">
        <f t="shared" si="18"/>
        <v>-1</v>
      </c>
      <c r="H116" s="17">
        <f t="shared" si="17"/>
        <v>-5.434782608695652E-3</v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3</v>
      </c>
      <c r="D120" s="16">
        <v>0</v>
      </c>
      <c r="E120" s="17">
        <f t="shared" si="15"/>
        <v>1.6304347826086956E-2</v>
      </c>
      <c r="F120" s="17" t="str">
        <f t="shared" si="16"/>
        <v/>
      </c>
      <c r="G120" s="17">
        <f t="shared" si="18"/>
        <v>-1</v>
      </c>
      <c r="H120" s="17">
        <f t="shared" si="17"/>
        <v>-1.6304347826086956E-2</v>
      </c>
    </row>
    <row r="121" spans="1:8" x14ac:dyDescent="0.2">
      <c r="A121" s="14"/>
      <c r="B121" s="15" t="s">
        <v>111</v>
      </c>
      <c r="C121" s="16">
        <v>1</v>
      </c>
      <c r="D121" s="16">
        <v>0</v>
      </c>
      <c r="E121" s="17">
        <f t="shared" si="15"/>
        <v>5.434782608695652E-3</v>
      </c>
      <c r="F121" s="17" t="str">
        <f t="shared" si="16"/>
        <v/>
      </c>
      <c r="G121" s="17">
        <f t="shared" si="18"/>
        <v>-1</v>
      </c>
      <c r="H121" s="17">
        <f t="shared" si="17"/>
        <v>-5.434782608695652E-3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3</v>
      </c>
      <c r="E123" s="17" t="str">
        <f t="shared" si="15"/>
        <v/>
      </c>
      <c r="F123" s="17">
        <f t="shared" si="16"/>
        <v>1.9607843137254902E-2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30</v>
      </c>
      <c r="D125" s="16">
        <v>24</v>
      </c>
      <c r="E125" s="17">
        <f t="shared" si="15"/>
        <v>0.16304347826086957</v>
      </c>
      <c r="F125" s="17">
        <f t="shared" si="16"/>
        <v>0.15686274509803921</v>
      </c>
      <c r="G125" s="17">
        <f t="shared" si="18"/>
        <v>-0.2</v>
      </c>
      <c r="H125" s="17">
        <f t="shared" si="17"/>
        <v>-3.2608695652173912E-2</v>
      </c>
    </row>
    <row r="126" spans="1:8" x14ac:dyDescent="0.2">
      <c r="A126" s="14"/>
      <c r="B126" s="15" t="s">
        <v>116</v>
      </c>
      <c r="C126" s="16">
        <v>1</v>
      </c>
      <c r="D126" s="16">
        <v>0</v>
      </c>
      <c r="E126" s="17">
        <f t="shared" si="15"/>
        <v>5.434782608695652E-3</v>
      </c>
      <c r="F126" s="17" t="str">
        <f t="shared" si="16"/>
        <v/>
      </c>
      <c r="G126" s="17">
        <f t="shared" si="18"/>
        <v>-1</v>
      </c>
      <c r="H126" s="17">
        <f t="shared" si="17"/>
        <v>-5.434782608695652E-3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3</v>
      </c>
      <c r="D128" s="16">
        <v>0</v>
      </c>
      <c r="E128" s="17">
        <f t="shared" si="15"/>
        <v>1.6304347826086956E-2</v>
      </c>
      <c r="F128" s="17" t="str">
        <f t="shared" si="16"/>
        <v/>
      </c>
      <c r="G128" s="17">
        <f t="shared" si="18"/>
        <v>-1</v>
      </c>
      <c r="H128" s="17">
        <f t="shared" si="17"/>
        <v>-1.6304347826086956E-2</v>
      </c>
    </row>
    <row r="129" spans="1:8" x14ac:dyDescent="0.2">
      <c r="A129" s="14"/>
      <c r="B129" s="15" t="s">
        <v>119</v>
      </c>
      <c r="C129" s="16">
        <v>2</v>
      </c>
      <c r="D129" s="16">
        <v>0</v>
      </c>
      <c r="E129" s="17">
        <f t="shared" si="15"/>
        <v>1.0869565217391304E-2</v>
      </c>
      <c r="F129" s="17" t="str">
        <f t="shared" si="16"/>
        <v/>
      </c>
      <c r="G129" s="17">
        <f t="shared" si="18"/>
        <v>-1</v>
      </c>
      <c r="H129" s="17">
        <f t="shared" si="17"/>
        <v>-1.0869565217391304E-2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10</v>
      </c>
      <c r="D131" s="16">
        <v>8</v>
      </c>
      <c r="E131" s="17">
        <f t="shared" si="15"/>
        <v>5.434782608695652E-2</v>
      </c>
      <c r="F131" s="17">
        <f t="shared" si="16"/>
        <v>5.2287581699346407E-2</v>
      </c>
      <c r="G131" s="17">
        <f t="shared" si="18"/>
        <v>-0.2</v>
      </c>
      <c r="H131" s="17">
        <f t="shared" si="17"/>
        <v>-1.0869565217391304E-2</v>
      </c>
    </row>
    <row r="132" spans="1:8" ht="25.5" x14ac:dyDescent="0.2">
      <c r="A132" s="14"/>
      <c r="B132" s="15" t="s">
        <v>122</v>
      </c>
      <c r="C132" s="16">
        <v>1</v>
      </c>
      <c r="D132" s="16">
        <v>0</v>
      </c>
      <c r="E132" s="17">
        <f t="shared" si="15"/>
        <v>5.434782608695652E-3</v>
      </c>
      <c r="F132" s="17" t="str">
        <f t="shared" si="16"/>
        <v/>
      </c>
      <c r="G132" s="17">
        <f t="shared" si="18"/>
        <v>-1</v>
      </c>
      <c r="H132" s="17">
        <f t="shared" si="17"/>
        <v>-5.434782608695652E-3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2</v>
      </c>
      <c r="D144" s="16">
        <v>0</v>
      </c>
      <c r="E144" s="17">
        <f t="shared" si="19"/>
        <v>1.0869565217391304E-2</v>
      </c>
      <c r="F144" s="17" t="str">
        <f t="shared" si="20"/>
        <v/>
      </c>
      <c r="G144" s="17">
        <f t="shared" si="22"/>
        <v>-1</v>
      </c>
      <c r="H144" s="17">
        <f t="shared" si="21"/>
        <v>-1.0869565217391304E-2</v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1</v>
      </c>
      <c r="E153" s="17">
        <f t="shared" si="19"/>
        <v>5.434782608695652E-3</v>
      </c>
      <c r="F153" s="17">
        <f t="shared" si="20"/>
        <v>6.5359477124183009E-3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7</v>
      </c>
      <c r="D164" s="16">
        <v>0</v>
      </c>
      <c r="E164" s="17">
        <f t="shared" si="19"/>
        <v>3.8043478260869568E-2</v>
      </c>
      <c r="F164" s="17" t="str">
        <f t="shared" si="20"/>
        <v/>
      </c>
      <c r="G164" s="17">
        <f t="shared" si="22"/>
        <v>-1</v>
      </c>
      <c r="H164" s="17">
        <f t="shared" si="21"/>
        <v>-3.8043478260869568E-2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481</v>
      </c>
      <c r="D173" s="20">
        <f>SUM(D174:D343)</f>
        <v>301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-0.37422037422037424</v>
      </c>
      <c r="H173" s="21">
        <f t="shared" ref="H173:H204" si="25">+IF(OR(AND(E173=""),(G173="")),"",E173*G173)</f>
        <v>-0.37422037422037424</v>
      </c>
    </row>
    <row r="174" spans="1:8" x14ac:dyDescent="0.2">
      <c r="A174" s="14"/>
      <c r="B174" s="15" t="s">
        <v>158</v>
      </c>
      <c r="C174" s="16">
        <v>5</v>
      </c>
      <c r="D174" s="16">
        <v>2</v>
      </c>
      <c r="E174" s="17">
        <f t="shared" si="23"/>
        <v>1.0395010395010396E-2</v>
      </c>
      <c r="F174" s="17">
        <f t="shared" si="24"/>
        <v>6.6445182724252493E-3</v>
      </c>
      <c r="G174" s="17">
        <f t="shared" ref="G174:G205" si="26">+IF(AND(C174=0,D174=0)," ",IF(C174=0,1,IF(D174=0,-1,(D174-C174)/C174)))</f>
        <v>-0.6</v>
      </c>
      <c r="H174" s="17">
        <f t="shared" si="25"/>
        <v>-6.2370062370062374E-3</v>
      </c>
    </row>
    <row r="175" spans="1:8" x14ac:dyDescent="0.2">
      <c r="A175" s="14"/>
      <c r="B175" s="15" t="s">
        <v>159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3.3222591362126247E-3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8</v>
      </c>
      <c r="D176" s="16">
        <v>1</v>
      </c>
      <c r="E176" s="17">
        <f t="shared" si="23"/>
        <v>1.6632016632016633E-2</v>
      </c>
      <c r="F176" s="17">
        <f t="shared" si="24"/>
        <v>3.3222591362126247E-3</v>
      </c>
      <c r="G176" s="17">
        <f t="shared" si="26"/>
        <v>-0.875</v>
      </c>
      <c r="H176" s="17">
        <f t="shared" si="25"/>
        <v>-1.4553014553014554E-2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8</v>
      </c>
      <c r="D178" s="16">
        <v>2</v>
      </c>
      <c r="E178" s="17">
        <f t="shared" si="23"/>
        <v>1.6632016632016633E-2</v>
      </c>
      <c r="F178" s="17">
        <f t="shared" si="24"/>
        <v>6.6445182724252493E-3</v>
      </c>
      <c r="G178" s="17">
        <f t="shared" si="26"/>
        <v>-0.75</v>
      </c>
      <c r="H178" s="17">
        <f t="shared" si="25"/>
        <v>-1.2474012474012475E-2</v>
      </c>
    </row>
    <row r="179" spans="1:8" x14ac:dyDescent="0.2">
      <c r="A179" s="14"/>
      <c r="B179" s="15" t="s">
        <v>163</v>
      </c>
      <c r="C179" s="16">
        <v>91</v>
      </c>
      <c r="D179" s="16">
        <v>6</v>
      </c>
      <c r="E179" s="17">
        <f t="shared" si="23"/>
        <v>0.1891891891891892</v>
      </c>
      <c r="F179" s="17">
        <f t="shared" si="24"/>
        <v>1.9933554817275746E-2</v>
      </c>
      <c r="G179" s="17">
        <f t="shared" si="26"/>
        <v>-0.93406593406593408</v>
      </c>
      <c r="H179" s="17">
        <f t="shared" si="25"/>
        <v>-0.17671517671517672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14</v>
      </c>
      <c r="D181" s="16">
        <v>0</v>
      </c>
      <c r="E181" s="17">
        <f t="shared" si="23"/>
        <v>2.9106029106029108E-2</v>
      </c>
      <c r="F181" s="17" t="str">
        <f t="shared" si="24"/>
        <v/>
      </c>
      <c r="G181" s="17">
        <f t="shared" si="26"/>
        <v>-1</v>
      </c>
      <c r="H181" s="17">
        <f t="shared" si="25"/>
        <v>-2.9106029106029108E-2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32</v>
      </c>
      <c r="D186" s="16">
        <v>3</v>
      </c>
      <c r="E186" s="17">
        <f t="shared" si="23"/>
        <v>6.6528066528066532E-2</v>
      </c>
      <c r="F186" s="17">
        <f t="shared" si="24"/>
        <v>9.9667774086378731E-3</v>
      </c>
      <c r="G186" s="17">
        <f t="shared" si="26"/>
        <v>-0.90625</v>
      </c>
      <c r="H186" s="17">
        <f t="shared" si="25"/>
        <v>-6.0291060291060294E-2</v>
      </c>
    </row>
    <row r="187" spans="1:8" x14ac:dyDescent="0.2">
      <c r="A187" s="14"/>
      <c r="B187" s="15" t="s">
        <v>171</v>
      </c>
      <c r="C187" s="16">
        <v>11</v>
      </c>
      <c r="D187" s="16">
        <v>25</v>
      </c>
      <c r="E187" s="17">
        <f t="shared" si="23"/>
        <v>2.286902286902287E-2</v>
      </c>
      <c r="F187" s="17">
        <f t="shared" si="24"/>
        <v>8.3056478405315617E-2</v>
      </c>
      <c r="G187" s="17">
        <f t="shared" si="26"/>
        <v>1.2727272727272727</v>
      </c>
      <c r="H187" s="17">
        <f t="shared" si="25"/>
        <v>2.9106029106029108E-2</v>
      </c>
    </row>
    <row r="188" spans="1:8" ht="25.5" x14ac:dyDescent="0.2">
      <c r="A188" s="14"/>
      <c r="B188" s="15" t="s">
        <v>172</v>
      </c>
      <c r="C188" s="16">
        <v>14</v>
      </c>
      <c r="D188" s="16">
        <v>2</v>
      </c>
      <c r="E188" s="17">
        <f t="shared" si="23"/>
        <v>2.9106029106029108E-2</v>
      </c>
      <c r="F188" s="17">
        <f t="shared" si="24"/>
        <v>6.6445182724252493E-3</v>
      </c>
      <c r="G188" s="17">
        <f t="shared" si="26"/>
        <v>-0.8571428571428571</v>
      </c>
      <c r="H188" s="17">
        <f t="shared" si="25"/>
        <v>-2.4948024948024949E-2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5</v>
      </c>
      <c r="D193" s="16">
        <v>3</v>
      </c>
      <c r="E193" s="17">
        <f t="shared" si="23"/>
        <v>1.0395010395010396E-2</v>
      </c>
      <c r="F193" s="17">
        <f t="shared" si="24"/>
        <v>9.9667774086378731E-3</v>
      </c>
      <c r="G193" s="17">
        <f t="shared" si="26"/>
        <v>-0.4</v>
      </c>
      <c r="H193" s="17">
        <f t="shared" si="25"/>
        <v>-4.1580041580041582E-3</v>
      </c>
    </row>
    <row r="194" spans="1:8" x14ac:dyDescent="0.2">
      <c r="A194" s="14"/>
      <c r="B194" s="15" t="s">
        <v>178</v>
      </c>
      <c r="C194" s="16">
        <v>2</v>
      </c>
      <c r="D194" s="16">
        <v>3</v>
      </c>
      <c r="E194" s="17">
        <f t="shared" si="23"/>
        <v>4.1580041580041582E-3</v>
      </c>
      <c r="F194" s="17">
        <f t="shared" si="24"/>
        <v>9.9667774086378731E-3</v>
      </c>
      <c r="G194" s="17">
        <f t="shared" si="26"/>
        <v>0.5</v>
      </c>
      <c r="H194" s="17">
        <f t="shared" si="25"/>
        <v>2.0790020790020791E-3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4</v>
      </c>
      <c r="D199" s="16">
        <v>17</v>
      </c>
      <c r="E199" s="17">
        <f t="shared" si="23"/>
        <v>8.3160083160083165E-3</v>
      </c>
      <c r="F199" s="17">
        <f t="shared" si="24"/>
        <v>5.647840531561462E-2</v>
      </c>
      <c r="G199" s="17">
        <f t="shared" si="26"/>
        <v>3.25</v>
      </c>
      <c r="H199" s="17">
        <f t="shared" si="25"/>
        <v>2.7027027027027029E-2</v>
      </c>
    </row>
    <row r="200" spans="1:8" ht="25.5" x14ac:dyDescent="0.2">
      <c r="A200" s="14"/>
      <c r="B200" s="15" t="s">
        <v>184</v>
      </c>
      <c r="C200" s="16">
        <v>18</v>
      </c>
      <c r="D200" s="16">
        <v>1</v>
      </c>
      <c r="E200" s="17">
        <f t="shared" si="23"/>
        <v>3.7422037422037424E-2</v>
      </c>
      <c r="F200" s="17">
        <f t="shared" si="24"/>
        <v>3.3222591362126247E-3</v>
      </c>
      <c r="G200" s="17">
        <f t="shared" si="26"/>
        <v>-0.94444444444444442</v>
      </c>
      <c r="H200" s="17">
        <f t="shared" si="25"/>
        <v>-3.5343035343035345E-2</v>
      </c>
    </row>
    <row r="201" spans="1:8" x14ac:dyDescent="0.2">
      <c r="A201" s="14"/>
      <c r="B201" s="15" t="s">
        <v>185</v>
      </c>
      <c r="C201" s="16">
        <v>3</v>
      </c>
      <c r="D201" s="16">
        <v>23</v>
      </c>
      <c r="E201" s="17">
        <f t="shared" si="23"/>
        <v>6.2370062370062374E-3</v>
      </c>
      <c r="F201" s="17">
        <f t="shared" si="24"/>
        <v>7.6411960132890366E-2</v>
      </c>
      <c r="G201" s="17">
        <f t="shared" si="26"/>
        <v>6.666666666666667</v>
      </c>
      <c r="H201" s="17">
        <f t="shared" si="25"/>
        <v>4.1580041580041582E-2</v>
      </c>
    </row>
    <row r="202" spans="1:8" x14ac:dyDescent="0.2">
      <c r="A202" s="14"/>
      <c r="B202" s="15" t="s">
        <v>186</v>
      </c>
      <c r="C202" s="16">
        <v>9</v>
      </c>
      <c r="D202" s="16">
        <v>9</v>
      </c>
      <c r="E202" s="17">
        <f t="shared" si="23"/>
        <v>1.8711018711018712E-2</v>
      </c>
      <c r="F202" s="17">
        <f t="shared" si="24"/>
        <v>2.9900332225913623E-2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187</v>
      </c>
      <c r="C203" s="16">
        <v>21</v>
      </c>
      <c r="D203" s="16">
        <v>20</v>
      </c>
      <c r="E203" s="17">
        <f t="shared" si="23"/>
        <v>4.3659043659043661E-2</v>
      </c>
      <c r="F203" s="17">
        <f t="shared" si="24"/>
        <v>6.6445182724252497E-2</v>
      </c>
      <c r="G203" s="17">
        <f t="shared" si="26"/>
        <v>-4.7619047619047616E-2</v>
      </c>
      <c r="H203" s="17">
        <f t="shared" si="25"/>
        <v>-2.0790020790020791E-3</v>
      </c>
    </row>
    <row r="204" spans="1:8" x14ac:dyDescent="0.2">
      <c r="A204" s="14"/>
      <c r="B204" s="15" t="s">
        <v>188</v>
      </c>
      <c r="C204" s="16">
        <v>16</v>
      </c>
      <c r="D204" s="16">
        <v>11</v>
      </c>
      <c r="E204" s="17">
        <f t="shared" si="23"/>
        <v>3.3264033264033266E-2</v>
      </c>
      <c r="F204" s="17">
        <f t="shared" si="24"/>
        <v>3.6544850498338874E-2</v>
      </c>
      <c r="G204" s="17">
        <f t="shared" si="26"/>
        <v>-0.3125</v>
      </c>
      <c r="H204" s="17">
        <f t="shared" si="25"/>
        <v>-1.0395010395010396E-2</v>
      </c>
    </row>
    <row r="205" spans="1:8" x14ac:dyDescent="0.2">
      <c r="A205" s="14"/>
      <c r="B205" s="15" t="s">
        <v>189</v>
      </c>
      <c r="C205" s="16">
        <v>4</v>
      </c>
      <c r="D205" s="16">
        <v>3</v>
      </c>
      <c r="E205" s="17">
        <f t="shared" ref="E205:E236" si="27">+IF(C205=0,"",C205/C$173)</f>
        <v>8.3160083160083165E-3</v>
      </c>
      <c r="F205" s="17">
        <f t="shared" ref="F205:F236" si="28">+IF(D205=0,"",D205/D$173)</f>
        <v>9.9667774086378731E-3</v>
      </c>
      <c r="G205" s="17">
        <f t="shared" si="26"/>
        <v>-0.25</v>
      </c>
      <c r="H205" s="17">
        <f t="shared" ref="H205:H236" si="29">+IF(OR(AND(E205=""),(G205="")),"",E205*G205)</f>
        <v>-2.0790020790020791E-3</v>
      </c>
    </row>
    <row r="206" spans="1:8" x14ac:dyDescent="0.2">
      <c r="A206" s="14"/>
      <c r="B206" s="15" t="s">
        <v>190</v>
      </c>
      <c r="C206" s="16">
        <v>2</v>
      </c>
      <c r="D206" s="16">
        <v>7</v>
      </c>
      <c r="E206" s="17">
        <f t="shared" si="27"/>
        <v>4.1580041580041582E-3</v>
      </c>
      <c r="F206" s="17">
        <f t="shared" si="28"/>
        <v>2.3255813953488372E-2</v>
      </c>
      <c r="G206" s="17">
        <f t="shared" ref="G206:G237" si="30">+IF(AND(C206=0,D206=0)," ",IF(C206=0,1,IF(D206=0,-1,(D206-C206)/C206)))</f>
        <v>2.5</v>
      </c>
      <c r="H206" s="17">
        <f t="shared" si="29"/>
        <v>1.0395010395010396E-2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8</v>
      </c>
      <c r="E208" s="17" t="str">
        <f t="shared" si="27"/>
        <v/>
      </c>
      <c r="F208" s="17">
        <f t="shared" si="28"/>
        <v>2.6578073089700997E-2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4</v>
      </c>
      <c r="D209" s="16">
        <v>0</v>
      </c>
      <c r="E209" s="17">
        <f t="shared" si="27"/>
        <v>8.3160083160083165E-3</v>
      </c>
      <c r="F209" s="17" t="str">
        <f t="shared" si="28"/>
        <v/>
      </c>
      <c r="G209" s="17">
        <f t="shared" si="30"/>
        <v>-1</v>
      </c>
      <c r="H209" s="17">
        <f t="shared" si="29"/>
        <v>-8.3160083160083165E-3</v>
      </c>
    </row>
    <row r="210" spans="1:8" x14ac:dyDescent="0.2">
      <c r="A210" s="14"/>
      <c r="B210" s="15" t="s">
        <v>194</v>
      </c>
      <c r="C210" s="16">
        <v>5</v>
      </c>
      <c r="D210" s="16">
        <v>10</v>
      </c>
      <c r="E210" s="17">
        <f t="shared" si="27"/>
        <v>1.0395010395010396E-2</v>
      </c>
      <c r="F210" s="17">
        <f t="shared" si="28"/>
        <v>3.3222591362126248E-2</v>
      </c>
      <c r="G210" s="17">
        <f t="shared" si="30"/>
        <v>1</v>
      </c>
      <c r="H210" s="17">
        <f t="shared" si="29"/>
        <v>1.0395010395010396E-2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22</v>
      </c>
      <c r="D213" s="16">
        <v>22</v>
      </c>
      <c r="E213" s="17">
        <f t="shared" si="27"/>
        <v>4.5738045738045741E-2</v>
      </c>
      <c r="F213" s="17">
        <f t="shared" si="28"/>
        <v>7.3089700996677748E-2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198</v>
      </c>
      <c r="C214" s="16">
        <v>1</v>
      </c>
      <c r="D214" s="16">
        <v>0</v>
      </c>
      <c r="E214" s="17">
        <f t="shared" si="27"/>
        <v>2.0790020790020791E-3</v>
      </c>
      <c r="F214" s="17" t="str">
        <f t="shared" si="28"/>
        <v/>
      </c>
      <c r="G214" s="17">
        <f t="shared" si="30"/>
        <v>-1</v>
      </c>
      <c r="H214" s="17">
        <f t="shared" si="29"/>
        <v>-2.0790020790020791E-3</v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9</v>
      </c>
      <c r="D218" s="16">
        <v>1</v>
      </c>
      <c r="E218" s="17">
        <f t="shared" si="27"/>
        <v>1.8711018711018712E-2</v>
      </c>
      <c r="F218" s="17">
        <f t="shared" si="28"/>
        <v>3.3222591362126247E-3</v>
      </c>
      <c r="G218" s="17">
        <f t="shared" si="30"/>
        <v>-0.88888888888888884</v>
      </c>
      <c r="H218" s="17">
        <f t="shared" si="29"/>
        <v>-1.6632016632016633E-2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23</v>
      </c>
      <c r="D225" s="16">
        <v>1</v>
      </c>
      <c r="E225" s="17">
        <f t="shared" si="27"/>
        <v>4.781704781704782E-2</v>
      </c>
      <c r="F225" s="17">
        <f t="shared" si="28"/>
        <v>3.3222591362126247E-3</v>
      </c>
      <c r="G225" s="17">
        <f t="shared" si="30"/>
        <v>-0.95652173913043481</v>
      </c>
      <c r="H225" s="17">
        <f t="shared" si="29"/>
        <v>-4.5738045738045741E-2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3.3222591362126247E-3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0</v>
      </c>
      <c r="E232" s="17">
        <f t="shared" si="27"/>
        <v>2.0790020790020791E-3</v>
      </c>
      <c r="F232" s="17" t="str">
        <f t="shared" si="28"/>
        <v/>
      </c>
      <c r="G232" s="17">
        <f t="shared" si="30"/>
        <v>-1</v>
      </c>
      <c r="H232" s="17">
        <f t="shared" si="29"/>
        <v>-2.0790020790020791E-3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1</v>
      </c>
      <c r="D235" s="16">
        <v>0</v>
      </c>
      <c r="E235" s="17">
        <f t="shared" si="27"/>
        <v>2.0790020790020791E-3</v>
      </c>
      <c r="F235" s="17" t="str">
        <f t="shared" si="28"/>
        <v/>
      </c>
      <c r="G235" s="17">
        <f t="shared" si="30"/>
        <v>-1</v>
      </c>
      <c r="H235" s="17">
        <f t="shared" si="29"/>
        <v>-2.0790020790020791E-3</v>
      </c>
    </row>
    <row r="236" spans="1:8" ht="25.5" x14ac:dyDescent="0.2">
      <c r="A236" s="14"/>
      <c r="B236" s="15" t="s">
        <v>220</v>
      </c>
      <c r="C236" s="16">
        <v>1</v>
      </c>
      <c r="D236" s="16">
        <v>1</v>
      </c>
      <c r="E236" s="17">
        <f t="shared" si="27"/>
        <v>2.0790020790020791E-3</v>
      </c>
      <c r="F236" s="17">
        <f t="shared" si="28"/>
        <v>3.3222591362126247E-3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0</v>
      </c>
      <c r="E238" s="17">
        <f t="shared" si="31"/>
        <v>2.0790020790020791E-3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-2.0790020790020791E-3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2</v>
      </c>
      <c r="E241" s="17" t="str">
        <f t="shared" si="31"/>
        <v/>
      </c>
      <c r="F241" s="17">
        <f t="shared" si="32"/>
        <v>6.6445182724252493E-3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1</v>
      </c>
      <c r="D243" s="16">
        <v>0</v>
      </c>
      <c r="E243" s="17">
        <f t="shared" si="31"/>
        <v>2.0790020790020791E-3</v>
      </c>
      <c r="F243" s="17" t="str">
        <f t="shared" si="32"/>
        <v/>
      </c>
      <c r="G243" s="17">
        <f t="shared" si="34"/>
        <v>-1</v>
      </c>
      <c r="H243" s="17">
        <f t="shared" si="33"/>
        <v>-2.0790020790020791E-3</v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1</v>
      </c>
      <c r="D250" s="16">
        <v>0</v>
      </c>
      <c r="E250" s="17">
        <f t="shared" si="31"/>
        <v>2.0790020790020791E-3</v>
      </c>
      <c r="F250" s="17" t="str">
        <f t="shared" si="32"/>
        <v/>
      </c>
      <c r="G250" s="17">
        <f t="shared" si="34"/>
        <v>-1</v>
      </c>
      <c r="H250" s="17">
        <f t="shared" si="33"/>
        <v>-2.0790020790020791E-3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3.3222591362126247E-3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2</v>
      </c>
      <c r="D260" s="16">
        <v>1</v>
      </c>
      <c r="E260" s="17">
        <f t="shared" si="31"/>
        <v>4.1580041580041582E-3</v>
      </c>
      <c r="F260" s="17">
        <f t="shared" si="32"/>
        <v>3.3222591362126247E-3</v>
      </c>
      <c r="G260" s="17">
        <f t="shared" si="34"/>
        <v>-0.5</v>
      </c>
      <c r="H260" s="17">
        <f t="shared" si="33"/>
        <v>-2.0790020790020791E-3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2</v>
      </c>
      <c r="D264" s="16">
        <v>0</v>
      </c>
      <c r="E264" s="17">
        <f t="shared" si="31"/>
        <v>4.1580041580041582E-3</v>
      </c>
      <c r="F264" s="17" t="str">
        <f t="shared" si="32"/>
        <v/>
      </c>
      <c r="G264" s="17">
        <f t="shared" si="34"/>
        <v>-1</v>
      </c>
      <c r="H264" s="17">
        <f t="shared" si="33"/>
        <v>-4.1580041580041582E-3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2</v>
      </c>
      <c r="E270" s="17" t="str">
        <f t="shared" si="35"/>
        <v/>
      </c>
      <c r="F270" s="17">
        <f t="shared" si="36"/>
        <v>6.6445182724252493E-3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10</v>
      </c>
      <c r="D271" s="16">
        <v>0</v>
      </c>
      <c r="E271" s="17">
        <f t="shared" si="35"/>
        <v>2.0790020790020791E-2</v>
      </c>
      <c r="F271" s="17" t="str">
        <f t="shared" si="36"/>
        <v/>
      </c>
      <c r="G271" s="17">
        <f t="shared" si="38"/>
        <v>-1</v>
      </c>
      <c r="H271" s="17">
        <f t="shared" si="37"/>
        <v>-2.0790020790020791E-2</v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4</v>
      </c>
      <c r="D275" s="16">
        <v>1</v>
      </c>
      <c r="E275" s="17">
        <f t="shared" si="35"/>
        <v>8.3160083160083165E-3</v>
      </c>
      <c r="F275" s="17">
        <f t="shared" si="36"/>
        <v>3.3222591362126247E-3</v>
      </c>
      <c r="G275" s="17">
        <f t="shared" si="38"/>
        <v>-0.75</v>
      </c>
      <c r="H275" s="17">
        <f t="shared" si="37"/>
        <v>-6.2370062370062374E-3</v>
      </c>
    </row>
    <row r="276" spans="1:8" ht="25.5" x14ac:dyDescent="0.2">
      <c r="A276" s="14"/>
      <c r="B276" s="15" t="s">
        <v>260</v>
      </c>
      <c r="C276" s="16">
        <v>2</v>
      </c>
      <c r="D276" s="16">
        <v>21</v>
      </c>
      <c r="E276" s="17">
        <f t="shared" si="35"/>
        <v>4.1580041580041582E-3</v>
      </c>
      <c r="F276" s="17">
        <f t="shared" si="36"/>
        <v>6.9767441860465115E-2</v>
      </c>
      <c r="G276" s="17">
        <f t="shared" si="38"/>
        <v>9.5</v>
      </c>
      <c r="H276" s="17">
        <f t="shared" si="37"/>
        <v>3.9501039501039503E-2</v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2.0790020790020791E-3</v>
      </c>
      <c r="F277" s="17" t="str">
        <f t="shared" si="36"/>
        <v/>
      </c>
      <c r="G277" s="17">
        <f t="shared" si="38"/>
        <v>-1</v>
      </c>
      <c r="H277" s="17">
        <f t="shared" si="37"/>
        <v>-2.0790020790020791E-3</v>
      </c>
    </row>
    <row r="278" spans="1:8" x14ac:dyDescent="0.2">
      <c r="A278" s="14"/>
      <c r="B278" s="15" t="s">
        <v>262</v>
      </c>
      <c r="C278" s="16">
        <v>1</v>
      </c>
      <c r="D278" s="16">
        <v>0</v>
      </c>
      <c r="E278" s="17">
        <f t="shared" si="35"/>
        <v>2.0790020790020791E-3</v>
      </c>
      <c r="F278" s="17" t="str">
        <f t="shared" si="36"/>
        <v/>
      </c>
      <c r="G278" s="17">
        <f t="shared" si="38"/>
        <v>-1</v>
      </c>
      <c r="H278" s="17">
        <f t="shared" si="37"/>
        <v>-2.0790020790020791E-3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3.3222591362126247E-3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1</v>
      </c>
      <c r="D282" s="16">
        <v>2</v>
      </c>
      <c r="E282" s="17">
        <f t="shared" si="35"/>
        <v>2.0790020790020791E-3</v>
      </c>
      <c r="F282" s="17">
        <f t="shared" si="36"/>
        <v>6.6445182724252493E-3</v>
      </c>
      <c r="G282" s="17">
        <f t="shared" si="38"/>
        <v>1</v>
      </c>
      <c r="H282" s="17">
        <f t="shared" si="37"/>
        <v>2.0790020790020791E-3</v>
      </c>
    </row>
    <row r="283" spans="1:8" x14ac:dyDescent="0.2">
      <c r="A283" s="14"/>
      <c r="B283" s="15" t="s">
        <v>267</v>
      </c>
      <c r="C283" s="16">
        <v>0</v>
      </c>
      <c r="D283" s="16">
        <v>3</v>
      </c>
      <c r="E283" s="17" t="str">
        <f t="shared" si="35"/>
        <v/>
      </c>
      <c r="F283" s="17">
        <f t="shared" si="36"/>
        <v>9.9667774086378731E-3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6.6445182724252493E-3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24</v>
      </c>
      <c r="D288" s="16">
        <v>7</v>
      </c>
      <c r="E288" s="17">
        <f t="shared" si="35"/>
        <v>4.9896049896049899E-2</v>
      </c>
      <c r="F288" s="17">
        <f t="shared" si="36"/>
        <v>2.3255813953488372E-2</v>
      </c>
      <c r="G288" s="17">
        <f t="shared" si="38"/>
        <v>-0.70833333333333337</v>
      </c>
      <c r="H288" s="17">
        <f t="shared" si="37"/>
        <v>-3.5343035343035345E-2</v>
      </c>
    </row>
    <row r="289" spans="1:8" x14ac:dyDescent="0.2">
      <c r="A289" s="14"/>
      <c r="B289" s="15" t="s">
        <v>273</v>
      </c>
      <c r="C289" s="16">
        <v>7</v>
      </c>
      <c r="D289" s="16">
        <v>0</v>
      </c>
      <c r="E289" s="17">
        <f t="shared" si="35"/>
        <v>1.4553014553014554E-2</v>
      </c>
      <c r="F289" s="17" t="str">
        <f t="shared" si="36"/>
        <v/>
      </c>
      <c r="G289" s="17">
        <f t="shared" si="38"/>
        <v>-1</v>
      </c>
      <c r="H289" s="17">
        <f t="shared" si="37"/>
        <v>-1.4553014553014554E-2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</v>
      </c>
      <c r="D294" s="16">
        <v>2</v>
      </c>
      <c r="E294" s="17">
        <f t="shared" si="35"/>
        <v>2.0790020790020791E-3</v>
      </c>
      <c r="F294" s="17">
        <f t="shared" si="36"/>
        <v>6.6445182724252493E-3</v>
      </c>
      <c r="G294" s="17">
        <f t="shared" si="38"/>
        <v>1</v>
      </c>
      <c r="H294" s="17">
        <f t="shared" si="37"/>
        <v>2.0790020790020791E-3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1</v>
      </c>
      <c r="D300" s="16">
        <v>0</v>
      </c>
      <c r="E300" s="17">
        <f t="shared" si="35"/>
        <v>2.0790020790020791E-3</v>
      </c>
      <c r="F300" s="17" t="str">
        <f t="shared" si="36"/>
        <v/>
      </c>
      <c r="G300" s="17">
        <f t="shared" si="38"/>
        <v>-1</v>
      </c>
      <c r="H300" s="17">
        <f t="shared" si="37"/>
        <v>-2.0790020790020791E-3</v>
      </c>
    </row>
    <row r="301" spans="1:8" x14ac:dyDescent="0.2">
      <c r="A301" s="14"/>
      <c r="B301" s="15" t="s">
        <v>285</v>
      </c>
      <c r="C301" s="16">
        <v>2</v>
      </c>
      <c r="D301" s="16">
        <v>0</v>
      </c>
      <c r="E301" s="17">
        <f t="shared" ref="E301:E332" si="39">+IF(C301=0,"",C301/C$173)</f>
        <v>4.1580041580041582E-3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-4.1580041580041582E-3</v>
      </c>
    </row>
    <row r="302" spans="1:8" ht="25.5" x14ac:dyDescent="0.2">
      <c r="A302" s="14"/>
      <c r="B302" s="15" t="s">
        <v>286</v>
      </c>
      <c r="C302" s="16">
        <v>10</v>
      </c>
      <c r="D302" s="16">
        <v>23</v>
      </c>
      <c r="E302" s="17">
        <f t="shared" si="39"/>
        <v>2.0790020790020791E-2</v>
      </c>
      <c r="F302" s="17">
        <f t="shared" si="40"/>
        <v>7.6411960132890366E-2</v>
      </c>
      <c r="G302" s="17">
        <f t="shared" ref="G302:G333" si="42">+IF(AND(C302=0,D302=0)," ",IF(C302=0,1,IF(D302=0,-1,(D302-C302)/C302)))</f>
        <v>1.3</v>
      </c>
      <c r="H302" s="17">
        <f t="shared" si="41"/>
        <v>2.7027027027027029E-2</v>
      </c>
    </row>
    <row r="303" spans="1:8" x14ac:dyDescent="0.2">
      <c r="A303" s="14"/>
      <c r="B303" s="15" t="s">
        <v>287</v>
      </c>
      <c r="C303" s="16">
        <v>1</v>
      </c>
      <c r="D303" s="16">
        <v>0</v>
      </c>
      <c r="E303" s="17">
        <f t="shared" si="39"/>
        <v>2.0790020790020791E-3</v>
      </c>
      <c r="F303" s="17" t="str">
        <f t="shared" si="40"/>
        <v/>
      </c>
      <c r="G303" s="17">
        <f t="shared" si="42"/>
        <v>-1</v>
      </c>
      <c r="H303" s="17">
        <f t="shared" si="41"/>
        <v>-2.0790020790020791E-3</v>
      </c>
    </row>
    <row r="304" spans="1:8" ht="25.5" x14ac:dyDescent="0.2">
      <c r="A304" s="14"/>
      <c r="B304" s="15" t="s">
        <v>288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9.9667774086378731E-3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6</v>
      </c>
      <c r="D305" s="16">
        <v>2</v>
      </c>
      <c r="E305" s="17">
        <f t="shared" si="39"/>
        <v>1.2474012474012475E-2</v>
      </c>
      <c r="F305" s="17">
        <f t="shared" si="40"/>
        <v>6.6445182724252493E-3</v>
      </c>
      <c r="G305" s="17">
        <f t="shared" si="42"/>
        <v>-0.66666666666666663</v>
      </c>
      <c r="H305" s="17">
        <f t="shared" si="41"/>
        <v>-8.3160083160083165E-3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31</v>
      </c>
      <c r="D308" s="16">
        <v>0</v>
      </c>
      <c r="E308" s="17">
        <f t="shared" si="39"/>
        <v>6.4449064449064453E-2</v>
      </c>
      <c r="F308" s="17" t="str">
        <f t="shared" si="40"/>
        <v/>
      </c>
      <c r="G308" s="17">
        <f t="shared" si="42"/>
        <v>-1</v>
      </c>
      <c r="H308" s="17">
        <f t="shared" si="41"/>
        <v>-6.4449064449064453E-2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7</v>
      </c>
      <c r="D310" s="16">
        <v>0</v>
      </c>
      <c r="E310" s="17">
        <f t="shared" si="39"/>
        <v>1.4553014553014554E-2</v>
      </c>
      <c r="F310" s="17" t="str">
        <f t="shared" si="40"/>
        <v/>
      </c>
      <c r="G310" s="17">
        <f t="shared" si="42"/>
        <v>-1</v>
      </c>
      <c r="H310" s="17">
        <f t="shared" si="41"/>
        <v>-1.4553014553014554E-2</v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3.3222591362126247E-3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5</v>
      </c>
      <c r="E313" s="17">
        <f t="shared" si="39"/>
        <v>2.0790020790020791E-3</v>
      </c>
      <c r="F313" s="17">
        <f t="shared" si="40"/>
        <v>1.6611295681063124E-2</v>
      </c>
      <c r="G313" s="17">
        <f t="shared" si="42"/>
        <v>4</v>
      </c>
      <c r="H313" s="17">
        <f t="shared" si="41"/>
        <v>8.3160083160083165E-3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1</v>
      </c>
      <c r="E317" s="17">
        <f t="shared" si="39"/>
        <v>2.0790020790020791E-3</v>
      </c>
      <c r="F317" s="17">
        <f t="shared" si="40"/>
        <v>3.3222591362126247E-3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16</v>
      </c>
      <c r="D319" s="16">
        <v>37</v>
      </c>
      <c r="E319" s="17">
        <f t="shared" si="39"/>
        <v>3.3264033264033266E-2</v>
      </c>
      <c r="F319" s="17">
        <f t="shared" si="40"/>
        <v>0.12292358803986711</v>
      </c>
      <c r="G319" s="17">
        <f t="shared" si="42"/>
        <v>1.3125</v>
      </c>
      <c r="H319" s="17">
        <f t="shared" si="41"/>
        <v>4.3659043659043661E-2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2</v>
      </c>
      <c r="D324" s="16">
        <v>0</v>
      </c>
      <c r="E324" s="17">
        <f t="shared" si="39"/>
        <v>4.1580041580041582E-3</v>
      </c>
      <c r="F324" s="17" t="str">
        <f t="shared" si="40"/>
        <v/>
      </c>
      <c r="G324" s="17">
        <f t="shared" si="42"/>
        <v>-1</v>
      </c>
      <c r="H324" s="17">
        <f t="shared" si="41"/>
        <v>-4.1580041580041582E-3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3</v>
      </c>
      <c r="D328" s="16">
        <v>1</v>
      </c>
      <c r="E328" s="17">
        <f t="shared" si="39"/>
        <v>6.2370062370062374E-3</v>
      </c>
      <c r="F328" s="17">
        <f t="shared" si="40"/>
        <v>3.3222591362126247E-3</v>
      </c>
      <c r="G328" s="17">
        <f t="shared" si="42"/>
        <v>-0.66666666666666663</v>
      </c>
      <c r="H328" s="17">
        <f t="shared" si="41"/>
        <v>-4.1580041580041582E-3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8</v>
      </c>
      <c r="D335" s="16">
        <v>0</v>
      </c>
      <c r="E335" s="17">
        <f t="shared" si="43"/>
        <v>1.6632016632016633E-2</v>
      </c>
      <c r="F335" s="17" t="str">
        <f t="shared" si="44"/>
        <v/>
      </c>
      <c r="G335" s="17">
        <f t="shared" si="46"/>
        <v>-1</v>
      </c>
      <c r="H335" s="17">
        <f t="shared" si="45"/>
        <v>-1.6632016632016633E-2</v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1541</v>
      </c>
      <c r="D349" s="20">
        <f>SUM(D350:D576)</f>
        <v>1965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0.27514600908500975</v>
      </c>
      <c r="H349" s="21">
        <f t="shared" ref="H349:H412" si="49">+IF(OR(AND(E349=""),(G349="")),"",E349*G349)</f>
        <v>0.27514600908500975</v>
      </c>
    </row>
    <row r="350" spans="1:8" x14ac:dyDescent="0.2">
      <c r="A350" s="14"/>
      <c r="B350" s="15" t="s">
        <v>328</v>
      </c>
      <c r="C350" s="16">
        <v>3</v>
      </c>
      <c r="D350" s="16">
        <v>5</v>
      </c>
      <c r="E350" s="17">
        <f t="shared" si="47"/>
        <v>1.9467878001297859E-3</v>
      </c>
      <c r="F350" s="17">
        <f t="shared" si="48"/>
        <v>2.5445292620865142E-3</v>
      </c>
      <c r="G350" s="17">
        <f t="shared" ref="G350:G413" si="50">+IF(AND(C350=0,D350=0)," ",IF(C350=0,1,IF(D350=0,-1,(D350-C350)/C350)))</f>
        <v>0.66666666666666663</v>
      </c>
      <c r="H350" s="17">
        <f t="shared" si="49"/>
        <v>1.2978585334198572E-3</v>
      </c>
    </row>
    <row r="351" spans="1:8" x14ac:dyDescent="0.2">
      <c r="A351" s="14"/>
      <c r="B351" s="15" t="s">
        <v>329</v>
      </c>
      <c r="C351" s="16">
        <v>2</v>
      </c>
      <c r="D351" s="16">
        <v>3</v>
      </c>
      <c r="E351" s="17">
        <f t="shared" si="47"/>
        <v>1.2978585334198572E-3</v>
      </c>
      <c r="F351" s="17">
        <f t="shared" si="48"/>
        <v>1.5267175572519084E-3</v>
      </c>
      <c r="G351" s="17">
        <f t="shared" si="50"/>
        <v>0.5</v>
      </c>
      <c r="H351" s="17">
        <f t="shared" si="49"/>
        <v>6.4892926670992858E-4</v>
      </c>
    </row>
    <row r="352" spans="1:8" x14ac:dyDescent="0.2">
      <c r="A352" s="14"/>
      <c r="B352" s="15" t="s">
        <v>330</v>
      </c>
      <c r="C352" s="16">
        <v>21</v>
      </c>
      <c r="D352" s="16">
        <v>0</v>
      </c>
      <c r="E352" s="17">
        <f t="shared" si="47"/>
        <v>1.36275146009085E-2</v>
      </c>
      <c r="F352" s="17" t="str">
        <f t="shared" si="48"/>
        <v/>
      </c>
      <c r="G352" s="17">
        <f t="shared" si="50"/>
        <v>-1</v>
      </c>
      <c r="H352" s="17">
        <f t="shared" si="49"/>
        <v>-1.36275146009085E-2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1</v>
      </c>
      <c r="E354" s="17" t="str">
        <f t="shared" si="47"/>
        <v/>
      </c>
      <c r="F354" s="17">
        <f t="shared" si="48"/>
        <v>5.0890585241730279E-4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41</v>
      </c>
      <c r="D355" s="16">
        <v>7</v>
      </c>
      <c r="E355" s="17">
        <f t="shared" si="47"/>
        <v>2.6606099935107073E-2</v>
      </c>
      <c r="F355" s="17">
        <f t="shared" si="48"/>
        <v>3.5623409669211198E-3</v>
      </c>
      <c r="G355" s="17">
        <f t="shared" si="50"/>
        <v>-0.82926829268292679</v>
      </c>
      <c r="H355" s="17">
        <f t="shared" si="49"/>
        <v>-2.206359506813757E-2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3</v>
      </c>
      <c r="D358" s="16">
        <v>1</v>
      </c>
      <c r="E358" s="17">
        <f t="shared" si="47"/>
        <v>1.9467878001297859E-3</v>
      </c>
      <c r="F358" s="17">
        <f t="shared" si="48"/>
        <v>5.0890585241730279E-4</v>
      </c>
      <c r="G358" s="17">
        <f t="shared" si="50"/>
        <v>-0.66666666666666663</v>
      </c>
      <c r="H358" s="17">
        <f t="shared" si="49"/>
        <v>-1.2978585334198572E-3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72</v>
      </c>
      <c r="D361" s="16">
        <v>8</v>
      </c>
      <c r="E361" s="17">
        <f t="shared" si="47"/>
        <v>4.6722907203114859E-2</v>
      </c>
      <c r="F361" s="17">
        <f t="shared" si="48"/>
        <v>4.0712468193384223E-3</v>
      </c>
      <c r="G361" s="17">
        <f t="shared" si="50"/>
        <v>-0.88888888888888884</v>
      </c>
      <c r="H361" s="17">
        <f t="shared" si="49"/>
        <v>-4.1531473069435429E-2</v>
      </c>
    </row>
    <row r="362" spans="1:8" x14ac:dyDescent="0.2">
      <c r="A362" s="14"/>
      <c r="B362" s="15" t="s">
        <v>340</v>
      </c>
      <c r="C362" s="16">
        <v>24</v>
      </c>
      <c r="D362" s="16">
        <v>1</v>
      </c>
      <c r="E362" s="17">
        <f t="shared" si="47"/>
        <v>1.5574302401038288E-2</v>
      </c>
      <c r="F362" s="17">
        <f t="shared" si="48"/>
        <v>5.0890585241730279E-4</v>
      </c>
      <c r="G362" s="17">
        <f t="shared" si="50"/>
        <v>-0.95833333333333337</v>
      </c>
      <c r="H362" s="17">
        <f t="shared" si="49"/>
        <v>-1.492537313432836E-2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3</v>
      </c>
      <c r="D364" s="16">
        <v>0</v>
      </c>
      <c r="E364" s="17">
        <f t="shared" si="47"/>
        <v>1.9467878001297859E-3</v>
      </c>
      <c r="F364" s="17" t="str">
        <f t="shared" si="48"/>
        <v/>
      </c>
      <c r="G364" s="17">
        <f t="shared" si="50"/>
        <v>-1</v>
      </c>
      <c r="H364" s="17">
        <f t="shared" si="49"/>
        <v>-1.9467878001297859E-3</v>
      </c>
    </row>
    <row r="365" spans="1:8" x14ac:dyDescent="0.2">
      <c r="A365" s="14"/>
      <c r="B365" s="15" t="s">
        <v>343</v>
      </c>
      <c r="C365" s="16">
        <v>1</v>
      </c>
      <c r="D365" s="16">
        <v>1</v>
      </c>
      <c r="E365" s="17">
        <f t="shared" si="47"/>
        <v>6.4892926670992858E-4</v>
      </c>
      <c r="F365" s="17">
        <f t="shared" si="48"/>
        <v>5.0890585241730279E-4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5</v>
      </c>
      <c r="D369" s="16">
        <v>4</v>
      </c>
      <c r="E369" s="17">
        <f t="shared" si="47"/>
        <v>3.2446463335496431E-3</v>
      </c>
      <c r="F369" s="17">
        <f t="shared" si="48"/>
        <v>2.0356234096692112E-3</v>
      </c>
      <c r="G369" s="17">
        <f t="shared" si="50"/>
        <v>-0.2</v>
      </c>
      <c r="H369" s="17">
        <f t="shared" si="49"/>
        <v>-6.4892926670992869E-4</v>
      </c>
    </row>
    <row r="370" spans="1:8" x14ac:dyDescent="0.2">
      <c r="A370" s="14"/>
      <c r="B370" s="15" t="s">
        <v>348</v>
      </c>
      <c r="C370" s="16">
        <v>29</v>
      </c>
      <c r="D370" s="16">
        <v>1</v>
      </c>
      <c r="E370" s="17">
        <f t="shared" si="47"/>
        <v>1.8818948734587931E-2</v>
      </c>
      <c r="F370" s="17">
        <f t="shared" si="48"/>
        <v>5.0890585241730279E-4</v>
      </c>
      <c r="G370" s="17">
        <f t="shared" si="50"/>
        <v>-0.96551724137931039</v>
      </c>
      <c r="H370" s="17">
        <f t="shared" si="49"/>
        <v>-1.8170019467878003E-2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19</v>
      </c>
      <c r="E372" s="17">
        <f t="shared" si="47"/>
        <v>6.4892926670992858E-4</v>
      </c>
      <c r="F372" s="17">
        <f t="shared" si="48"/>
        <v>9.6692111959287529E-3</v>
      </c>
      <c r="G372" s="17">
        <f t="shared" si="50"/>
        <v>18</v>
      </c>
      <c r="H372" s="17">
        <f t="shared" si="49"/>
        <v>1.1680726800778715E-2</v>
      </c>
    </row>
    <row r="373" spans="1:8" x14ac:dyDescent="0.2">
      <c r="A373" s="14"/>
      <c r="B373" s="15" t="s">
        <v>351</v>
      </c>
      <c r="C373" s="16">
        <v>42</v>
      </c>
      <c r="D373" s="16">
        <v>30</v>
      </c>
      <c r="E373" s="17">
        <f t="shared" si="47"/>
        <v>2.7255029201817001E-2</v>
      </c>
      <c r="F373" s="17">
        <f t="shared" si="48"/>
        <v>1.5267175572519083E-2</v>
      </c>
      <c r="G373" s="17">
        <f t="shared" si="50"/>
        <v>-0.2857142857142857</v>
      </c>
      <c r="H373" s="17">
        <f t="shared" si="49"/>
        <v>-7.7871512005191429E-3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9</v>
      </c>
      <c r="D379" s="16">
        <v>1</v>
      </c>
      <c r="E379" s="17">
        <f t="shared" si="47"/>
        <v>5.8403634003893574E-3</v>
      </c>
      <c r="F379" s="17">
        <f t="shared" si="48"/>
        <v>5.0890585241730279E-4</v>
      </c>
      <c r="G379" s="17">
        <f t="shared" si="50"/>
        <v>-0.88888888888888884</v>
      </c>
      <c r="H379" s="17">
        <f t="shared" si="49"/>
        <v>-5.1914341336794286E-3</v>
      </c>
    </row>
    <row r="380" spans="1:8" x14ac:dyDescent="0.2">
      <c r="A380" s="14"/>
      <c r="B380" s="15" t="s">
        <v>358</v>
      </c>
      <c r="C380" s="16">
        <v>1</v>
      </c>
      <c r="D380" s="16">
        <v>0</v>
      </c>
      <c r="E380" s="17">
        <f t="shared" si="47"/>
        <v>6.4892926670992858E-4</v>
      </c>
      <c r="F380" s="17" t="str">
        <f t="shared" si="48"/>
        <v/>
      </c>
      <c r="G380" s="17">
        <f t="shared" si="50"/>
        <v>-1</v>
      </c>
      <c r="H380" s="17">
        <f t="shared" si="49"/>
        <v>-6.4892926670992858E-4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0</v>
      </c>
      <c r="E382" s="17">
        <f t="shared" si="47"/>
        <v>6.4892926670992858E-4</v>
      </c>
      <c r="F382" s="17" t="str">
        <f t="shared" si="48"/>
        <v/>
      </c>
      <c r="G382" s="17">
        <f t="shared" si="50"/>
        <v>-1</v>
      </c>
      <c r="H382" s="17">
        <f t="shared" si="49"/>
        <v>-6.4892926670992858E-4</v>
      </c>
    </row>
    <row r="383" spans="1:8" ht="25.5" x14ac:dyDescent="0.2">
      <c r="A383" s="14"/>
      <c r="B383" s="15" t="s">
        <v>361</v>
      </c>
      <c r="C383" s="16">
        <v>2</v>
      </c>
      <c r="D383" s="16">
        <v>2</v>
      </c>
      <c r="E383" s="17">
        <f t="shared" si="47"/>
        <v>1.2978585334198572E-3</v>
      </c>
      <c r="F383" s="17">
        <f t="shared" si="48"/>
        <v>1.0178117048346056E-3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362</v>
      </c>
      <c r="C384" s="16">
        <v>30</v>
      </c>
      <c r="D384" s="16">
        <v>5</v>
      </c>
      <c r="E384" s="17">
        <f t="shared" si="47"/>
        <v>1.9467878001297859E-2</v>
      </c>
      <c r="F384" s="17">
        <f t="shared" si="48"/>
        <v>2.5445292620865142E-3</v>
      </c>
      <c r="G384" s="17">
        <f t="shared" si="50"/>
        <v>-0.83333333333333337</v>
      </c>
      <c r="H384" s="17">
        <f t="shared" si="49"/>
        <v>-1.6223231667748216E-2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1.0178117048346056E-3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4</v>
      </c>
      <c r="D388" s="16">
        <v>3</v>
      </c>
      <c r="E388" s="17">
        <f t="shared" si="47"/>
        <v>2.5957170668397143E-3</v>
      </c>
      <c r="F388" s="17">
        <f t="shared" si="48"/>
        <v>1.5267175572519084E-3</v>
      </c>
      <c r="G388" s="17">
        <f t="shared" si="50"/>
        <v>-0.25</v>
      </c>
      <c r="H388" s="17">
        <f t="shared" si="49"/>
        <v>-6.4892926670992858E-4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10</v>
      </c>
      <c r="D391" s="16">
        <v>2</v>
      </c>
      <c r="E391" s="17">
        <f t="shared" si="47"/>
        <v>6.4892926670992862E-3</v>
      </c>
      <c r="F391" s="17">
        <f t="shared" si="48"/>
        <v>1.0178117048346056E-3</v>
      </c>
      <c r="G391" s="17">
        <f t="shared" si="50"/>
        <v>-0.8</v>
      </c>
      <c r="H391" s="17">
        <f t="shared" si="49"/>
        <v>-5.1914341336794295E-3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50</v>
      </c>
      <c r="D395" s="16">
        <v>492</v>
      </c>
      <c r="E395" s="17">
        <f t="shared" si="47"/>
        <v>3.2446463335496431E-2</v>
      </c>
      <c r="F395" s="17">
        <f t="shared" si="48"/>
        <v>0.25038167938931299</v>
      </c>
      <c r="G395" s="17">
        <f t="shared" si="50"/>
        <v>8.84</v>
      </c>
      <c r="H395" s="17">
        <f t="shared" si="49"/>
        <v>0.28682673588578844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</v>
      </c>
      <c r="D397" s="16">
        <v>3</v>
      </c>
      <c r="E397" s="17">
        <f t="shared" si="47"/>
        <v>1.2978585334198572E-3</v>
      </c>
      <c r="F397" s="17">
        <f t="shared" si="48"/>
        <v>1.5267175572519084E-3</v>
      </c>
      <c r="G397" s="17">
        <f t="shared" si="50"/>
        <v>0.5</v>
      </c>
      <c r="H397" s="17">
        <f t="shared" si="49"/>
        <v>6.4892926670992858E-4</v>
      </c>
    </row>
    <row r="398" spans="1:8" x14ac:dyDescent="0.2">
      <c r="A398" s="14"/>
      <c r="B398" s="15" t="s">
        <v>376</v>
      </c>
      <c r="C398" s="16">
        <v>80</v>
      </c>
      <c r="D398" s="16">
        <v>358</v>
      </c>
      <c r="E398" s="17">
        <f t="shared" si="47"/>
        <v>5.191434133679429E-2</v>
      </c>
      <c r="F398" s="17">
        <f t="shared" si="48"/>
        <v>0.18218829516539439</v>
      </c>
      <c r="G398" s="17">
        <f t="shared" si="50"/>
        <v>3.4750000000000001</v>
      </c>
      <c r="H398" s="17">
        <f t="shared" si="49"/>
        <v>0.18040233614536016</v>
      </c>
    </row>
    <row r="399" spans="1:8" x14ac:dyDescent="0.2">
      <c r="A399" s="14"/>
      <c r="B399" s="15" t="s">
        <v>377</v>
      </c>
      <c r="C399" s="16">
        <v>8</v>
      </c>
      <c r="D399" s="16">
        <v>4</v>
      </c>
      <c r="E399" s="17">
        <f t="shared" si="47"/>
        <v>5.1914341336794286E-3</v>
      </c>
      <c r="F399" s="17">
        <f t="shared" si="48"/>
        <v>2.0356234096692112E-3</v>
      </c>
      <c r="G399" s="17">
        <f t="shared" si="50"/>
        <v>-0.5</v>
      </c>
      <c r="H399" s="17">
        <f t="shared" si="49"/>
        <v>-2.5957170668397143E-3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2</v>
      </c>
      <c r="D402" s="16">
        <v>0</v>
      </c>
      <c r="E402" s="17">
        <f t="shared" si="47"/>
        <v>1.2978585334198572E-3</v>
      </c>
      <c r="F402" s="17" t="str">
        <f t="shared" si="48"/>
        <v/>
      </c>
      <c r="G402" s="17">
        <f t="shared" si="50"/>
        <v>-1</v>
      </c>
      <c r="H402" s="17">
        <f t="shared" si="49"/>
        <v>-1.2978585334198572E-3</v>
      </c>
    </row>
    <row r="403" spans="1:8" x14ac:dyDescent="0.2">
      <c r="A403" s="14"/>
      <c r="B403" s="15" t="s">
        <v>381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1.0178117048346056E-3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306</v>
      </c>
      <c r="E408" s="17" t="str">
        <f t="shared" si="47"/>
        <v/>
      </c>
      <c r="F408" s="17">
        <f t="shared" si="48"/>
        <v>0.15572519083969466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8</v>
      </c>
      <c r="D409" s="16">
        <v>3</v>
      </c>
      <c r="E409" s="17">
        <f t="shared" si="47"/>
        <v>5.1914341336794286E-3</v>
      </c>
      <c r="F409" s="17">
        <f t="shared" si="48"/>
        <v>1.5267175572519084E-3</v>
      </c>
      <c r="G409" s="17">
        <f t="shared" si="50"/>
        <v>-0.625</v>
      </c>
      <c r="H409" s="17">
        <f t="shared" si="49"/>
        <v>-3.2446463335496431E-3</v>
      </c>
    </row>
    <row r="410" spans="1:8" x14ac:dyDescent="0.2">
      <c r="A410" s="14"/>
      <c r="B410" s="15" t="s">
        <v>388</v>
      </c>
      <c r="C410" s="16">
        <v>12</v>
      </c>
      <c r="D410" s="16">
        <v>9</v>
      </c>
      <c r="E410" s="17">
        <f t="shared" si="47"/>
        <v>7.7871512005191438E-3</v>
      </c>
      <c r="F410" s="17">
        <f t="shared" si="48"/>
        <v>4.5801526717557254E-3</v>
      </c>
      <c r="G410" s="17">
        <f t="shared" si="50"/>
        <v>-0.25</v>
      </c>
      <c r="H410" s="17">
        <f t="shared" si="49"/>
        <v>-1.9467878001297859E-3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6</v>
      </c>
      <c r="D412" s="16">
        <v>10</v>
      </c>
      <c r="E412" s="17">
        <f t="shared" si="47"/>
        <v>3.8935756002595719E-3</v>
      </c>
      <c r="F412" s="17">
        <f t="shared" si="48"/>
        <v>5.0890585241730284E-3</v>
      </c>
      <c r="G412" s="17">
        <f t="shared" si="50"/>
        <v>0.66666666666666663</v>
      </c>
      <c r="H412" s="17">
        <f t="shared" si="49"/>
        <v>2.5957170668397143E-3</v>
      </c>
    </row>
    <row r="413" spans="1:8" x14ac:dyDescent="0.2">
      <c r="A413" s="14"/>
      <c r="B413" s="15" t="s">
        <v>391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5.0890585241730279E-4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16</v>
      </c>
      <c r="D420" s="16">
        <v>74</v>
      </c>
      <c r="E420" s="17">
        <f t="shared" si="51"/>
        <v>1.0382868267358857E-2</v>
      </c>
      <c r="F420" s="17">
        <f t="shared" si="52"/>
        <v>3.7659033078880404E-2</v>
      </c>
      <c r="G420" s="17">
        <f t="shared" si="54"/>
        <v>3.625</v>
      </c>
      <c r="H420" s="17">
        <f t="shared" si="53"/>
        <v>3.7637897469175854E-2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13</v>
      </c>
      <c r="D424" s="16">
        <v>0</v>
      </c>
      <c r="E424" s="17">
        <f t="shared" si="51"/>
        <v>8.4360804672290717E-3</v>
      </c>
      <c r="F424" s="17" t="str">
        <f t="shared" si="52"/>
        <v/>
      </c>
      <c r="G424" s="17">
        <f t="shared" si="54"/>
        <v>-1</v>
      </c>
      <c r="H424" s="17">
        <f t="shared" si="53"/>
        <v>-8.4360804672290717E-3</v>
      </c>
    </row>
    <row r="425" spans="1:8" x14ac:dyDescent="0.2">
      <c r="A425" s="14"/>
      <c r="B425" s="15" t="s">
        <v>403</v>
      </c>
      <c r="C425" s="16">
        <v>1</v>
      </c>
      <c r="D425" s="16">
        <v>1</v>
      </c>
      <c r="E425" s="17">
        <f t="shared" si="51"/>
        <v>6.4892926670992858E-4</v>
      </c>
      <c r="F425" s="17">
        <f t="shared" si="52"/>
        <v>5.0890585241730279E-4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8</v>
      </c>
      <c r="D428" s="16">
        <v>1</v>
      </c>
      <c r="E428" s="17">
        <f t="shared" si="51"/>
        <v>5.1914341336794286E-3</v>
      </c>
      <c r="F428" s="17">
        <f t="shared" si="52"/>
        <v>5.0890585241730279E-4</v>
      </c>
      <c r="G428" s="17">
        <f t="shared" si="54"/>
        <v>-0.875</v>
      </c>
      <c r="H428" s="17">
        <f t="shared" si="53"/>
        <v>-4.5425048669694998E-3</v>
      </c>
    </row>
    <row r="429" spans="1:8" x14ac:dyDescent="0.2">
      <c r="A429" s="14"/>
      <c r="B429" s="15" t="s">
        <v>407</v>
      </c>
      <c r="C429" s="16">
        <v>2</v>
      </c>
      <c r="D429" s="16">
        <v>0</v>
      </c>
      <c r="E429" s="17">
        <f t="shared" si="51"/>
        <v>1.2978585334198572E-3</v>
      </c>
      <c r="F429" s="17" t="str">
        <f t="shared" si="52"/>
        <v/>
      </c>
      <c r="G429" s="17">
        <f t="shared" si="54"/>
        <v>-1</v>
      </c>
      <c r="H429" s="17">
        <f t="shared" si="53"/>
        <v>-1.2978585334198572E-3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125</v>
      </c>
      <c r="D432" s="16">
        <v>148</v>
      </c>
      <c r="E432" s="17">
        <f t="shared" si="51"/>
        <v>8.1116158338741071E-2</v>
      </c>
      <c r="F432" s="17">
        <f t="shared" si="52"/>
        <v>7.5318066157760807E-2</v>
      </c>
      <c r="G432" s="17">
        <f t="shared" si="54"/>
        <v>0.184</v>
      </c>
      <c r="H432" s="17">
        <f t="shared" si="53"/>
        <v>1.4925373134328356E-2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4</v>
      </c>
      <c r="D434" s="16">
        <v>16</v>
      </c>
      <c r="E434" s="17">
        <f t="shared" si="51"/>
        <v>2.5957170668397143E-3</v>
      </c>
      <c r="F434" s="17">
        <f t="shared" si="52"/>
        <v>8.1424936386768447E-3</v>
      </c>
      <c r="G434" s="17">
        <f t="shared" si="54"/>
        <v>3</v>
      </c>
      <c r="H434" s="17">
        <f t="shared" si="53"/>
        <v>7.7871512005191429E-3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6</v>
      </c>
      <c r="D436" s="16">
        <v>2</v>
      </c>
      <c r="E436" s="17">
        <f t="shared" si="51"/>
        <v>3.8935756002595719E-3</v>
      </c>
      <c r="F436" s="17">
        <f t="shared" si="52"/>
        <v>1.0178117048346056E-3</v>
      </c>
      <c r="G436" s="17">
        <f t="shared" si="54"/>
        <v>-0.66666666666666663</v>
      </c>
      <c r="H436" s="17">
        <f t="shared" si="53"/>
        <v>-2.5957170668397143E-3</v>
      </c>
    </row>
    <row r="437" spans="1:8" x14ac:dyDescent="0.2">
      <c r="A437" s="14"/>
      <c r="B437" s="15" t="s">
        <v>415</v>
      </c>
      <c r="C437" s="16">
        <v>1</v>
      </c>
      <c r="D437" s="16">
        <v>6</v>
      </c>
      <c r="E437" s="17">
        <f t="shared" si="51"/>
        <v>6.4892926670992858E-4</v>
      </c>
      <c r="F437" s="17">
        <f t="shared" si="52"/>
        <v>3.0534351145038168E-3</v>
      </c>
      <c r="G437" s="17">
        <f t="shared" si="54"/>
        <v>5</v>
      </c>
      <c r="H437" s="17">
        <f t="shared" si="53"/>
        <v>3.2446463335496431E-3</v>
      </c>
    </row>
    <row r="438" spans="1:8" x14ac:dyDescent="0.2">
      <c r="A438" s="14"/>
      <c r="B438" s="15" t="s">
        <v>416</v>
      </c>
      <c r="C438" s="16">
        <v>3</v>
      </c>
      <c r="D438" s="16">
        <v>4</v>
      </c>
      <c r="E438" s="17">
        <f t="shared" si="51"/>
        <v>1.9467878001297859E-3</v>
      </c>
      <c r="F438" s="17">
        <f t="shared" si="52"/>
        <v>2.0356234096692112E-3</v>
      </c>
      <c r="G438" s="17">
        <f t="shared" si="54"/>
        <v>0.33333333333333331</v>
      </c>
      <c r="H438" s="17">
        <f t="shared" si="53"/>
        <v>6.4892926670992858E-4</v>
      </c>
    </row>
    <row r="439" spans="1:8" x14ac:dyDescent="0.2">
      <c r="A439" s="14"/>
      <c r="B439" s="15" t="s">
        <v>417</v>
      </c>
      <c r="C439" s="16">
        <v>25</v>
      </c>
      <c r="D439" s="16">
        <v>45</v>
      </c>
      <c r="E439" s="17">
        <f t="shared" si="51"/>
        <v>1.6223231667748216E-2</v>
      </c>
      <c r="F439" s="17">
        <f t="shared" si="52"/>
        <v>2.2900763358778626E-2</v>
      </c>
      <c r="G439" s="17">
        <f t="shared" si="54"/>
        <v>0.8</v>
      </c>
      <c r="H439" s="17">
        <f t="shared" si="53"/>
        <v>1.2978585334198572E-2</v>
      </c>
    </row>
    <row r="440" spans="1:8" x14ac:dyDescent="0.2">
      <c r="A440" s="14"/>
      <c r="B440" s="15" t="s">
        <v>418</v>
      </c>
      <c r="C440" s="16">
        <v>1</v>
      </c>
      <c r="D440" s="16">
        <v>0</v>
      </c>
      <c r="E440" s="17">
        <f t="shared" si="51"/>
        <v>6.4892926670992858E-4</v>
      </c>
      <c r="F440" s="17" t="str">
        <f t="shared" si="52"/>
        <v/>
      </c>
      <c r="G440" s="17">
        <f t="shared" si="54"/>
        <v>-1</v>
      </c>
      <c r="H440" s="17">
        <f t="shared" si="53"/>
        <v>-6.4892926670992858E-4</v>
      </c>
    </row>
    <row r="441" spans="1:8" x14ac:dyDescent="0.2">
      <c r="A441" s="14"/>
      <c r="B441" s="15" t="s">
        <v>419</v>
      </c>
      <c r="C441" s="16">
        <v>8</v>
      </c>
      <c r="D441" s="16">
        <v>5</v>
      </c>
      <c r="E441" s="17">
        <f t="shared" si="51"/>
        <v>5.1914341336794286E-3</v>
      </c>
      <c r="F441" s="17">
        <f t="shared" si="52"/>
        <v>2.5445292620865142E-3</v>
      </c>
      <c r="G441" s="17">
        <f t="shared" si="54"/>
        <v>-0.375</v>
      </c>
      <c r="H441" s="17">
        <f t="shared" si="53"/>
        <v>-1.9467878001297857E-3</v>
      </c>
    </row>
    <row r="442" spans="1:8" x14ac:dyDescent="0.2">
      <c r="A442" s="14"/>
      <c r="B442" s="15" t="s">
        <v>420</v>
      </c>
      <c r="C442" s="16">
        <v>0</v>
      </c>
      <c r="D442" s="16">
        <v>67</v>
      </c>
      <c r="E442" s="17" t="str">
        <f t="shared" si="51"/>
        <v/>
      </c>
      <c r="F442" s="17">
        <f t="shared" si="52"/>
        <v>3.4096692111959287E-2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118</v>
      </c>
      <c r="D445" s="16">
        <v>36</v>
      </c>
      <c r="E445" s="17">
        <f t="shared" si="51"/>
        <v>7.6573653471771572E-2</v>
      </c>
      <c r="F445" s="17">
        <f t="shared" si="52"/>
        <v>1.8320610687022901E-2</v>
      </c>
      <c r="G445" s="17">
        <f t="shared" si="54"/>
        <v>-0.69491525423728817</v>
      </c>
      <c r="H445" s="17">
        <f t="shared" si="53"/>
        <v>-5.3212199870214145E-2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2</v>
      </c>
      <c r="D453" s="16">
        <v>10</v>
      </c>
      <c r="E453" s="17">
        <f t="shared" si="51"/>
        <v>1.2978585334198572E-3</v>
      </c>
      <c r="F453" s="17">
        <f t="shared" si="52"/>
        <v>5.0890585241730284E-3</v>
      </c>
      <c r="G453" s="17">
        <f t="shared" si="54"/>
        <v>4</v>
      </c>
      <c r="H453" s="17">
        <f t="shared" si="53"/>
        <v>5.1914341336794286E-3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3</v>
      </c>
      <c r="D455" s="16">
        <v>2</v>
      </c>
      <c r="E455" s="17">
        <f t="shared" si="51"/>
        <v>1.9467878001297859E-3</v>
      </c>
      <c r="F455" s="17">
        <f t="shared" si="52"/>
        <v>1.0178117048346056E-3</v>
      </c>
      <c r="G455" s="17">
        <f t="shared" si="54"/>
        <v>-0.33333333333333331</v>
      </c>
      <c r="H455" s="17">
        <f t="shared" si="53"/>
        <v>-6.4892926670992858E-4</v>
      </c>
    </row>
    <row r="456" spans="1:8" x14ac:dyDescent="0.2">
      <c r="A456" s="14"/>
      <c r="B456" s="15" t="s">
        <v>434</v>
      </c>
      <c r="C456" s="16">
        <v>6</v>
      </c>
      <c r="D456" s="16">
        <v>2</v>
      </c>
      <c r="E456" s="17">
        <f t="shared" si="51"/>
        <v>3.8935756002595719E-3</v>
      </c>
      <c r="F456" s="17">
        <f t="shared" si="52"/>
        <v>1.0178117048346056E-3</v>
      </c>
      <c r="G456" s="17">
        <f t="shared" si="54"/>
        <v>-0.66666666666666663</v>
      </c>
      <c r="H456" s="17">
        <f t="shared" si="53"/>
        <v>-2.5957170668397143E-3</v>
      </c>
    </row>
    <row r="457" spans="1:8" x14ac:dyDescent="0.2">
      <c r="A457" s="14"/>
      <c r="B457" s="15" t="s">
        <v>435</v>
      </c>
      <c r="C457" s="16">
        <v>9</v>
      </c>
      <c r="D457" s="16">
        <v>6</v>
      </c>
      <c r="E457" s="17">
        <f t="shared" si="51"/>
        <v>5.8403634003893574E-3</v>
      </c>
      <c r="F457" s="17">
        <f t="shared" si="52"/>
        <v>3.0534351145038168E-3</v>
      </c>
      <c r="G457" s="17">
        <f t="shared" si="54"/>
        <v>-0.33333333333333331</v>
      </c>
      <c r="H457" s="17">
        <f t="shared" si="53"/>
        <v>-1.9467878001297857E-3</v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12</v>
      </c>
      <c r="E459" s="17" t="str">
        <f t="shared" si="51"/>
        <v/>
      </c>
      <c r="F459" s="17">
        <f t="shared" si="52"/>
        <v>6.1068702290076335E-3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5.0890585241730279E-4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1</v>
      </c>
      <c r="D464" s="16">
        <v>0</v>
      </c>
      <c r="E464" s="17">
        <f t="shared" si="51"/>
        <v>6.4892926670992858E-4</v>
      </c>
      <c r="F464" s="17" t="str">
        <f t="shared" si="52"/>
        <v/>
      </c>
      <c r="G464" s="17">
        <f t="shared" si="54"/>
        <v>-1</v>
      </c>
      <c r="H464" s="17">
        <f t="shared" si="53"/>
        <v>-6.4892926670992858E-4</v>
      </c>
    </row>
    <row r="465" spans="1:8" x14ac:dyDescent="0.2">
      <c r="A465" s="14"/>
      <c r="B465" s="15" t="s">
        <v>443</v>
      </c>
      <c r="C465" s="16">
        <v>27</v>
      </c>
      <c r="D465" s="16">
        <v>5</v>
      </c>
      <c r="E465" s="17">
        <f t="shared" si="51"/>
        <v>1.7521090201168071E-2</v>
      </c>
      <c r="F465" s="17">
        <f t="shared" si="52"/>
        <v>2.5445292620865142E-3</v>
      </c>
      <c r="G465" s="17">
        <f t="shared" si="54"/>
        <v>-0.81481481481481477</v>
      </c>
      <c r="H465" s="17">
        <f t="shared" si="53"/>
        <v>-1.4276443867618428E-2</v>
      </c>
    </row>
    <row r="466" spans="1:8" x14ac:dyDescent="0.2">
      <c r="A466" s="14"/>
      <c r="B466" s="15" t="s">
        <v>444</v>
      </c>
      <c r="C466" s="16">
        <v>0</v>
      </c>
      <c r="D466" s="16">
        <v>4</v>
      </c>
      <c r="E466" s="17" t="str">
        <f t="shared" si="51"/>
        <v/>
      </c>
      <c r="F466" s="17">
        <f t="shared" si="52"/>
        <v>2.0356234096692112E-3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4</v>
      </c>
      <c r="D468" s="16">
        <v>6</v>
      </c>
      <c r="E468" s="17">
        <f t="shared" si="51"/>
        <v>2.5957170668397143E-3</v>
      </c>
      <c r="F468" s="17">
        <f t="shared" si="52"/>
        <v>3.0534351145038168E-3</v>
      </c>
      <c r="G468" s="17">
        <f t="shared" si="54"/>
        <v>0.5</v>
      </c>
      <c r="H468" s="17">
        <f t="shared" si="53"/>
        <v>1.2978585334198572E-3</v>
      </c>
    </row>
    <row r="469" spans="1:8" x14ac:dyDescent="0.2">
      <c r="A469" s="14"/>
      <c r="B469" s="15" t="s">
        <v>447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5.0890585241730279E-4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1</v>
      </c>
      <c r="D470" s="16">
        <v>0</v>
      </c>
      <c r="E470" s="17">
        <f t="shared" si="51"/>
        <v>6.4892926670992858E-4</v>
      </c>
      <c r="F470" s="17" t="str">
        <f t="shared" si="52"/>
        <v/>
      </c>
      <c r="G470" s="17">
        <f t="shared" si="54"/>
        <v>-1</v>
      </c>
      <c r="H470" s="17">
        <f t="shared" si="53"/>
        <v>-6.4892926670992858E-4</v>
      </c>
    </row>
    <row r="471" spans="1:8" x14ac:dyDescent="0.2">
      <c r="A471" s="14"/>
      <c r="B471" s="15" t="s">
        <v>449</v>
      </c>
      <c r="C471" s="16">
        <v>33</v>
      </c>
      <c r="D471" s="16">
        <v>64</v>
      </c>
      <c r="E471" s="17">
        <f t="shared" si="51"/>
        <v>2.1414665801427646E-2</v>
      </c>
      <c r="F471" s="17">
        <f t="shared" si="52"/>
        <v>3.2569974554707379E-2</v>
      </c>
      <c r="G471" s="17">
        <f t="shared" si="54"/>
        <v>0.93939393939393945</v>
      </c>
      <c r="H471" s="17">
        <f t="shared" si="53"/>
        <v>2.011680726800779E-2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5</v>
      </c>
      <c r="D479" s="16">
        <v>8</v>
      </c>
      <c r="E479" s="17">
        <f t="shared" si="55"/>
        <v>3.2446463335496431E-3</v>
      </c>
      <c r="F479" s="17">
        <f t="shared" si="56"/>
        <v>4.0712468193384223E-3</v>
      </c>
      <c r="G479" s="17">
        <f t="shared" si="58"/>
        <v>0.6</v>
      </c>
      <c r="H479" s="17">
        <f t="shared" si="57"/>
        <v>1.9467878001297857E-3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37</v>
      </c>
      <c r="D481" s="16">
        <v>3</v>
      </c>
      <c r="E481" s="17">
        <f t="shared" si="55"/>
        <v>2.4010382868267358E-2</v>
      </c>
      <c r="F481" s="17">
        <f t="shared" si="56"/>
        <v>1.5267175572519084E-3</v>
      </c>
      <c r="G481" s="17">
        <f t="shared" si="58"/>
        <v>-0.91891891891891897</v>
      </c>
      <c r="H481" s="17">
        <f t="shared" si="57"/>
        <v>-2.2063595068137574E-2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4</v>
      </c>
      <c r="D483" s="16">
        <v>2</v>
      </c>
      <c r="E483" s="17">
        <f t="shared" si="55"/>
        <v>2.5957170668397143E-3</v>
      </c>
      <c r="F483" s="17">
        <f t="shared" si="56"/>
        <v>1.0178117048346056E-3</v>
      </c>
      <c r="G483" s="17">
        <f t="shared" si="58"/>
        <v>-0.5</v>
      </c>
      <c r="H483" s="17">
        <f t="shared" si="57"/>
        <v>-1.2978585334198572E-3</v>
      </c>
    </row>
    <row r="484" spans="1:8" x14ac:dyDescent="0.2">
      <c r="A484" s="14"/>
      <c r="B484" s="15" t="s">
        <v>462</v>
      </c>
      <c r="C484" s="16">
        <v>19</v>
      </c>
      <c r="D484" s="16">
        <v>5</v>
      </c>
      <c r="E484" s="17">
        <f t="shared" si="55"/>
        <v>1.2329656067488644E-2</v>
      </c>
      <c r="F484" s="17">
        <f t="shared" si="56"/>
        <v>2.5445292620865142E-3</v>
      </c>
      <c r="G484" s="17">
        <f t="shared" si="58"/>
        <v>-0.73684210526315785</v>
      </c>
      <c r="H484" s="17">
        <f t="shared" si="57"/>
        <v>-9.0850097339390014E-3</v>
      </c>
    </row>
    <row r="485" spans="1:8" x14ac:dyDescent="0.2">
      <c r="A485" s="14"/>
      <c r="B485" s="15" t="s">
        <v>463</v>
      </c>
      <c r="C485" s="16">
        <v>1</v>
      </c>
      <c r="D485" s="16">
        <v>0</v>
      </c>
      <c r="E485" s="17">
        <f t="shared" si="55"/>
        <v>6.4892926670992858E-4</v>
      </c>
      <c r="F485" s="17" t="str">
        <f t="shared" si="56"/>
        <v/>
      </c>
      <c r="G485" s="17">
        <f t="shared" si="58"/>
        <v>-1</v>
      </c>
      <c r="H485" s="17">
        <f t="shared" si="57"/>
        <v>-6.4892926670992858E-4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1</v>
      </c>
      <c r="D487" s="16">
        <v>0</v>
      </c>
      <c r="E487" s="17">
        <f t="shared" si="55"/>
        <v>6.4892926670992858E-4</v>
      </c>
      <c r="F487" s="17" t="str">
        <f t="shared" si="56"/>
        <v/>
      </c>
      <c r="G487" s="17">
        <f t="shared" si="58"/>
        <v>-1</v>
      </c>
      <c r="H487" s="17">
        <f t="shared" si="57"/>
        <v>-6.4892926670992858E-4</v>
      </c>
    </row>
    <row r="488" spans="1:8" x14ac:dyDescent="0.2">
      <c r="A488" s="14"/>
      <c r="B488" s="15" t="s">
        <v>466</v>
      </c>
      <c r="C488" s="16">
        <v>1</v>
      </c>
      <c r="D488" s="16">
        <v>0</v>
      </c>
      <c r="E488" s="17">
        <f t="shared" si="55"/>
        <v>6.4892926670992858E-4</v>
      </c>
      <c r="F488" s="17" t="str">
        <f t="shared" si="56"/>
        <v/>
      </c>
      <c r="G488" s="17">
        <f t="shared" si="58"/>
        <v>-1</v>
      </c>
      <c r="H488" s="17">
        <f t="shared" si="57"/>
        <v>-6.4892926670992858E-4</v>
      </c>
    </row>
    <row r="489" spans="1:8" x14ac:dyDescent="0.2">
      <c r="A489" s="14"/>
      <c r="B489" s="15" t="s">
        <v>467</v>
      </c>
      <c r="C489" s="16">
        <v>16</v>
      </c>
      <c r="D489" s="16">
        <v>3</v>
      </c>
      <c r="E489" s="17">
        <f t="shared" si="55"/>
        <v>1.0382868267358857E-2</v>
      </c>
      <c r="F489" s="17">
        <f t="shared" si="56"/>
        <v>1.5267175572519084E-3</v>
      </c>
      <c r="G489" s="17">
        <f t="shared" si="58"/>
        <v>-0.8125</v>
      </c>
      <c r="H489" s="17">
        <f t="shared" si="57"/>
        <v>-8.4360804672290717E-3</v>
      </c>
    </row>
    <row r="490" spans="1:8" x14ac:dyDescent="0.2">
      <c r="A490" s="14"/>
      <c r="B490" s="15" t="s">
        <v>468</v>
      </c>
      <c r="C490" s="16">
        <v>3</v>
      </c>
      <c r="D490" s="16">
        <v>0</v>
      </c>
      <c r="E490" s="17">
        <f t="shared" si="55"/>
        <v>1.9467878001297859E-3</v>
      </c>
      <c r="F490" s="17" t="str">
        <f t="shared" si="56"/>
        <v/>
      </c>
      <c r="G490" s="17">
        <f t="shared" si="58"/>
        <v>-1</v>
      </c>
      <c r="H490" s="17">
        <f t="shared" si="57"/>
        <v>-1.9467878001297859E-3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5.0890585241730279E-4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2</v>
      </c>
      <c r="D500" s="16">
        <v>2</v>
      </c>
      <c r="E500" s="17">
        <f t="shared" si="55"/>
        <v>1.2978585334198572E-3</v>
      </c>
      <c r="F500" s="17">
        <f t="shared" si="56"/>
        <v>1.0178117048346056E-3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479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5.0890585241730279E-4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6</v>
      </c>
      <c r="D510" s="16">
        <v>5</v>
      </c>
      <c r="E510" s="17">
        <f t="shared" si="55"/>
        <v>3.8935756002595719E-3</v>
      </c>
      <c r="F510" s="17">
        <f t="shared" si="56"/>
        <v>2.5445292620865142E-3</v>
      </c>
      <c r="G510" s="17">
        <f t="shared" si="58"/>
        <v>-0.16666666666666666</v>
      </c>
      <c r="H510" s="17">
        <f t="shared" si="57"/>
        <v>-6.4892926670992858E-4</v>
      </c>
    </row>
    <row r="511" spans="1:8" x14ac:dyDescent="0.2">
      <c r="A511" s="14"/>
      <c r="B511" s="15" t="s">
        <v>489</v>
      </c>
      <c r="C511" s="16">
        <v>2</v>
      </c>
      <c r="D511" s="16">
        <v>0</v>
      </c>
      <c r="E511" s="17">
        <f t="shared" si="55"/>
        <v>1.2978585334198572E-3</v>
      </c>
      <c r="F511" s="17" t="str">
        <f t="shared" si="56"/>
        <v/>
      </c>
      <c r="G511" s="17">
        <f t="shared" si="58"/>
        <v>-1</v>
      </c>
      <c r="H511" s="17">
        <f t="shared" si="57"/>
        <v>-1.2978585334198572E-3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1</v>
      </c>
      <c r="D515" s="16">
        <v>0</v>
      </c>
      <c r="E515" s="17">
        <f t="shared" si="55"/>
        <v>6.4892926670992858E-4</v>
      </c>
      <c r="F515" s="17" t="str">
        <f t="shared" si="56"/>
        <v/>
      </c>
      <c r="G515" s="17">
        <f t="shared" si="58"/>
        <v>-1</v>
      </c>
      <c r="H515" s="17">
        <f t="shared" si="57"/>
        <v>-6.4892926670992858E-4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236</v>
      </c>
      <c r="D517" s="16">
        <v>6</v>
      </c>
      <c r="E517" s="17">
        <f t="shared" si="55"/>
        <v>0.15314730694354314</v>
      </c>
      <c r="F517" s="17">
        <f t="shared" si="56"/>
        <v>3.0534351145038168E-3</v>
      </c>
      <c r="G517" s="17">
        <f t="shared" si="58"/>
        <v>-0.97457627118644063</v>
      </c>
      <c r="H517" s="17">
        <f t="shared" si="57"/>
        <v>-0.14925373134328357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1</v>
      </c>
      <c r="D522" s="16">
        <v>0</v>
      </c>
      <c r="E522" s="17">
        <f t="shared" si="55"/>
        <v>6.4892926670992858E-4</v>
      </c>
      <c r="F522" s="17" t="str">
        <f t="shared" si="56"/>
        <v/>
      </c>
      <c r="G522" s="17">
        <f t="shared" si="58"/>
        <v>-1</v>
      </c>
      <c r="H522" s="17">
        <f t="shared" si="57"/>
        <v>-6.4892926670992858E-4</v>
      </c>
    </row>
    <row r="523" spans="1:8" ht="25.5" x14ac:dyDescent="0.2">
      <c r="A523" s="14"/>
      <c r="B523" s="15" t="s">
        <v>501</v>
      </c>
      <c r="C523" s="16">
        <v>1</v>
      </c>
      <c r="D523" s="16">
        <v>0</v>
      </c>
      <c r="E523" s="17">
        <f t="shared" si="55"/>
        <v>6.4892926670992858E-4</v>
      </c>
      <c r="F523" s="17" t="str">
        <f t="shared" si="56"/>
        <v/>
      </c>
      <c r="G523" s="17">
        <f t="shared" si="58"/>
        <v>-1</v>
      </c>
      <c r="H523" s="17">
        <f t="shared" si="57"/>
        <v>-6.4892926670992858E-4</v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2</v>
      </c>
      <c r="D531" s="16">
        <v>0</v>
      </c>
      <c r="E531" s="17">
        <f t="shared" si="55"/>
        <v>1.2978585334198572E-3</v>
      </c>
      <c r="F531" s="17" t="str">
        <f t="shared" si="56"/>
        <v/>
      </c>
      <c r="G531" s="17">
        <f t="shared" si="58"/>
        <v>-1</v>
      </c>
      <c r="H531" s="17">
        <f t="shared" si="57"/>
        <v>-1.2978585334198572E-3</v>
      </c>
    </row>
    <row r="532" spans="1:8" x14ac:dyDescent="0.2">
      <c r="A532" s="14"/>
      <c r="B532" s="15" t="s">
        <v>510</v>
      </c>
      <c r="C532" s="16">
        <v>1</v>
      </c>
      <c r="D532" s="16">
        <v>5</v>
      </c>
      <c r="E532" s="17">
        <f t="shared" si="55"/>
        <v>6.4892926670992858E-4</v>
      </c>
      <c r="F532" s="17">
        <f t="shared" si="56"/>
        <v>2.5445292620865142E-3</v>
      </c>
      <c r="G532" s="17">
        <f t="shared" si="58"/>
        <v>4</v>
      </c>
      <c r="H532" s="17">
        <f t="shared" si="57"/>
        <v>2.5957170668397143E-3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129</v>
      </c>
      <c r="D535" s="16">
        <v>26</v>
      </c>
      <c r="E535" s="17">
        <f t="shared" si="55"/>
        <v>8.3711875405580796E-2</v>
      </c>
      <c r="F535" s="17">
        <f t="shared" si="56"/>
        <v>1.3231552162849873E-2</v>
      </c>
      <c r="G535" s="17">
        <f t="shared" si="58"/>
        <v>-0.79844961240310075</v>
      </c>
      <c r="H535" s="17">
        <f t="shared" si="57"/>
        <v>-6.6839714471122649E-2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41</v>
      </c>
      <c r="D538" s="16">
        <v>5</v>
      </c>
      <c r="E538" s="17">
        <f t="shared" si="55"/>
        <v>2.6606099935107073E-2</v>
      </c>
      <c r="F538" s="17">
        <f t="shared" si="56"/>
        <v>2.5445292620865142E-3</v>
      </c>
      <c r="G538" s="17">
        <f t="shared" si="58"/>
        <v>-0.87804878048780488</v>
      </c>
      <c r="H538" s="17">
        <f t="shared" si="57"/>
        <v>-2.336145360155743E-2</v>
      </c>
    </row>
    <row r="539" spans="1:8" x14ac:dyDescent="0.2">
      <c r="A539" s="14"/>
      <c r="B539" s="15" t="s">
        <v>517</v>
      </c>
      <c r="C539" s="16">
        <v>7</v>
      </c>
      <c r="D539" s="16">
        <v>6</v>
      </c>
      <c r="E539" s="17">
        <f t="shared" si="55"/>
        <v>4.5425048669695007E-3</v>
      </c>
      <c r="F539" s="17">
        <f t="shared" si="56"/>
        <v>3.0534351145038168E-3</v>
      </c>
      <c r="G539" s="17">
        <f t="shared" si="58"/>
        <v>-0.14285714285714285</v>
      </c>
      <c r="H539" s="17">
        <f t="shared" si="57"/>
        <v>-6.4892926670992869E-4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7</v>
      </c>
      <c r="D548" s="16">
        <v>0</v>
      </c>
      <c r="E548" s="17">
        <f t="shared" si="59"/>
        <v>4.5425048669695007E-3</v>
      </c>
      <c r="F548" s="17" t="str">
        <f t="shared" si="60"/>
        <v/>
      </c>
      <c r="G548" s="17">
        <f t="shared" si="62"/>
        <v>-1</v>
      </c>
      <c r="H548" s="17">
        <f t="shared" si="61"/>
        <v>-4.5425048669695007E-3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5.0890585241730279E-4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1</v>
      </c>
      <c r="D552" s="16">
        <v>0</v>
      </c>
      <c r="E552" s="17">
        <f t="shared" si="59"/>
        <v>6.4892926670992858E-4</v>
      </c>
      <c r="F552" s="17" t="str">
        <f t="shared" si="60"/>
        <v/>
      </c>
      <c r="G552" s="17">
        <f t="shared" si="62"/>
        <v>-1</v>
      </c>
      <c r="H552" s="17">
        <f t="shared" si="61"/>
        <v>-6.4892926670992858E-4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76</v>
      </c>
      <c r="D554" s="16">
        <v>17</v>
      </c>
      <c r="E554" s="17">
        <f t="shared" si="59"/>
        <v>4.9318624269954578E-2</v>
      </c>
      <c r="F554" s="17">
        <f t="shared" si="60"/>
        <v>8.6513994910941468E-3</v>
      </c>
      <c r="G554" s="17">
        <f t="shared" si="62"/>
        <v>-0.77631578947368418</v>
      </c>
      <c r="H554" s="17">
        <f t="shared" si="61"/>
        <v>-3.8286826735885793E-2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2</v>
      </c>
      <c r="D556" s="16">
        <v>2</v>
      </c>
      <c r="E556" s="17">
        <f t="shared" si="59"/>
        <v>1.2978585334198572E-3</v>
      </c>
      <c r="F556" s="17">
        <f t="shared" si="60"/>
        <v>1.0178117048346056E-3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13</v>
      </c>
      <c r="D559" s="16">
        <v>23</v>
      </c>
      <c r="E559" s="17">
        <f t="shared" si="59"/>
        <v>8.4360804672290717E-3</v>
      </c>
      <c r="F559" s="17">
        <f t="shared" si="60"/>
        <v>1.1704834605597965E-2</v>
      </c>
      <c r="G559" s="17">
        <f t="shared" si="62"/>
        <v>0.76923076923076927</v>
      </c>
      <c r="H559" s="17">
        <f t="shared" si="61"/>
        <v>6.4892926670992862E-3</v>
      </c>
    </row>
    <row r="560" spans="1:8" ht="25.5" x14ac:dyDescent="0.2">
      <c r="A560" s="14"/>
      <c r="B560" s="15" t="s">
        <v>538</v>
      </c>
      <c r="C560" s="16">
        <v>0</v>
      </c>
      <c r="D560" s="16">
        <v>5</v>
      </c>
      <c r="E560" s="17" t="str">
        <f t="shared" si="59"/>
        <v/>
      </c>
      <c r="F560" s="17">
        <f t="shared" si="60"/>
        <v>2.5445292620865142E-3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25</v>
      </c>
      <c r="D561" s="16">
        <v>12</v>
      </c>
      <c r="E561" s="17">
        <f t="shared" si="59"/>
        <v>1.6223231667748216E-2</v>
      </c>
      <c r="F561" s="17">
        <f t="shared" si="60"/>
        <v>6.1068702290076335E-3</v>
      </c>
      <c r="G561" s="17">
        <f t="shared" si="62"/>
        <v>-0.52</v>
      </c>
      <c r="H561" s="17">
        <f t="shared" si="61"/>
        <v>-8.4360804672290717E-3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5.0890585241730279E-4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5.0890585241730279E-4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4</v>
      </c>
      <c r="D565" s="16">
        <v>0</v>
      </c>
      <c r="E565" s="17">
        <f t="shared" si="59"/>
        <v>2.5957170668397143E-3</v>
      </c>
      <c r="F565" s="17" t="str">
        <f t="shared" si="60"/>
        <v/>
      </c>
      <c r="G565" s="17">
        <f t="shared" si="62"/>
        <v>-1</v>
      </c>
      <c r="H565" s="17">
        <f t="shared" si="61"/>
        <v>-2.5957170668397143E-3</v>
      </c>
    </row>
    <row r="566" spans="1:8" x14ac:dyDescent="0.2">
      <c r="A566" s="14"/>
      <c r="B566" s="15" t="s">
        <v>544</v>
      </c>
      <c r="C566" s="16">
        <v>2</v>
      </c>
      <c r="D566" s="16">
        <v>0</v>
      </c>
      <c r="E566" s="17">
        <f t="shared" si="59"/>
        <v>1.2978585334198572E-3</v>
      </c>
      <c r="F566" s="17" t="str">
        <f t="shared" si="60"/>
        <v/>
      </c>
      <c r="G566" s="17">
        <f t="shared" si="62"/>
        <v>-1</v>
      </c>
      <c r="H566" s="17">
        <f t="shared" si="61"/>
        <v>-1.2978585334198572E-3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12</v>
      </c>
      <c r="E568" s="17" t="str">
        <f t="shared" si="59"/>
        <v/>
      </c>
      <c r="F568" s="17">
        <f t="shared" si="60"/>
        <v>6.1068702290076335E-3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1</v>
      </c>
      <c r="D569" s="16">
        <v>3</v>
      </c>
      <c r="E569" s="17">
        <f t="shared" si="59"/>
        <v>6.4892926670992858E-4</v>
      </c>
      <c r="F569" s="17">
        <f t="shared" si="60"/>
        <v>1.5267175572519084E-3</v>
      </c>
      <c r="G569" s="17">
        <f t="shared" si="62"/>
        <v>2</v>
      </c>
      <c r="H569" s="17">
        <f t="shared" si="61"/>
        <v>1.2978585334198572E-3</v>
      </c>
    </row>
    <row r="570" spans="1:8" x14ac:dyDescent="0.2">
      <c r="A570" s="14"/>
      <c r="B570" s="15" t="s">
        <v>548</v>
      </c>
      <c r="C570" s="16">
        <v>5</v>
      </c>
      <c r="D570" s="16">
        <v>3</v>
      </c>
      <c r="E570" s="17">
        <f t="shared" si="59"/>
        <v>3.2446463335496431E-3</v>
      </c>
      <c r="F570" s="17">
        <f t="shared" si="60"/>
        <v>1.5267175572519084E-3</v>
      </c>
      <c r="G570" s="17">
        <f t="shared" si="62"/>
        <v>-0.4</v>
      </c>
      <c r="H570" s="17">
        <f t="shared" si="61"/>
        <v>-1.2978585334198574E-3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5.0890585241730279E-4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4</v>
      </c>
      <c r="E574" s="17" t="str">
        <f t="shared" si="59"/>
        <v/>
      </c>
      <c r="F574" s="17">
        <f t="shared" si="60"/>
        <v>2.0356234096692112E-3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509</v>
      </c>
      <c r="D582" s="20">
        <f>SUM(D583:D609)</f>
        <v>520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2.1611001964636542E-2</v>
      </c>
      <c r="H582" s="21">
        <f t="shared" ref="H582:H609" si="65">+IF(OR(AND(E582=""),(G582="")),"",E582*G582)</f>
        <v>2.1611001964636542E-2</v>
      </c>
    </row>
    <row r="583" spans="1:8" x14ac:dyDescent="0.2">
      <c r="A583" s="14"/>
      <c r="B583" s="15" t="s">
        <v>555</v>
      </c>
      <c r="C583" s="16">
        <v>4</v>
      </c>
      <c r="D583" s="16">
        <v>1</v>
      </c>
      <c r="E583" s="17">
        <f t="shared" si="63"/>
        <v>7.8585461689587421E-3</v>
      </c>
      <c r="F583" s="17">
        <f t="shared" si="64"/>
        <v>1.9230769230769232E-3</v>
      </c>
      <c r="G583" s="17">
        <f t="shared" ref="G583:G609" si="66">+IF(AND(C583=0,D583=0)," ",IF(C583=0,1,IF(D583=0,-1,(D583-C583)/C583)))</f>
        <v>-0.75</v>
      </c>
      <c r="H583" s="17">
        <f t="shared" si="65"/>
        <v>-5.8939096267190561E-3</v>
      </c>
    </row>
    <row r="584" spans="1:8" x14ac:dyDescent="0.2">
      <c r="A584" s="14"/>
      <c r="B584" s="15" t="s">
        <v>556</v>
      </c>
      <c r="C584" s="16">
        <v>33</v>
      </c>
      <c r="D584" s="16">
        <v>10</v>
      </c>
      <c r="E584" s="17">
        <f t="shared" si="63"/>
        <v>6.4833005893909626E-2</v>
      </c>
      <c r="F584" s="17">
        <f t="shared" si="64"/>
        <v>1.9230769230769232E-2</v>
      </c>
      <c r="G584" s="17">
        <f t="shared" si="66"/>
        <v>-0.69696969696969702</v>
      </c>
      <c r="H584" s="17">
        <f t="shared" si="65"/>
        <v>-4.5186640471512773E-2</v>
      </c>
    </row>
    <row r="585" spans="1:8" ht="25.5" x14ac:dyDescent="0.2">
      <c r="A585" s="14"/>
      <c r="B585" s="15" t="s">
        <v>557</v>
      </c>
      <c r="C585" s="16">
        <v>51</v>
      </c>
      <c r="D585" s="16">
        <v>33</v>
      </c>
      <c r="E585" s="17">
        <f t="shared" si="63"/>
        <v>0.10019646365422397</v>
      </c>
      <c r="F585" s="17">
        <f t="shared" si="64"/>
        <v>6.3461538461538458E-2</v>
      </c>
      <c r="G585" s="17">
        <f t="shared" si="66"/>
        <v>-0.35294117647058826</v>
      </c>
      <c r="H585" s="17">
        <f t="shared" si="65"/>
        <v>-3.536345776031434E-2</v>
      </c>
    </row>
    <row r="586" spans="1:8" x14ac:dyDescent="0.2">
      <c r="A586" s="14"/>
      <c r="B586" s="15" t="s">
        <v>558</v>
      </c>
      <c r="C586" s="16">
        <v>17</v>
      </c>
      <c r="D586" s="16">
        <v>36</v>
      </c>
      <c r="E586" s="17">
        <f t="shared" si="63"/>
        <v>3.3398821218074658E-2</v>
      </c>
      <c r="F586" s="17">
        <f t="shared" si="64"/>
        <v>6.9230769230769235E-2</v>
      </c>
      <c r="G586" s="17">
        <f t="shared" si="66"/>
        <v>1.1176470588235294</v>
      </c>
      <c r="H586" s="17">
        <f t="shared" si="65"/>
        <v>3.732809430255403E-2</v>
      </c>
    </row>
    <row r="587" spans="1:8" x14ac:dyDescent="0.2">
      <c r="A587" s="14"/>
      <c r="B587" s="15" t="s">
        <v>559</v>
      </c>
      <c r="C587" s="16">
        <v>51</v>
      </c>
      <c r="D587" s="16">
        <v>18</v>
      </c>
      <c r="E587" s="17">
        <f t="shared" si="63"/>
        <v>0.10019646365422397</v>
      </c>
      <c r="F587" s="17">
        <f t="shared" si="64"/>
        <v>3.4615384615384617E-2</v>
      </c>
      <c r="G587" s="17">
        <f t="shared" si="66"/>
        <v>-0.6470588235294118</v>
      </c>
      <c r="H587" s="17">
        <f t="shared" si="65"/>
        <v>-6.4833005893909626E-2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</v>
      </c>
      <c r="D589" s="16">
        <v>0</v>
      </c>
      <c r="E589" s="17">
        <f t="shared" si="63"/>
        <v>1.9646365422396855E-3</v>
      </c>
      <c r="F589" s="17" t="str">
        <f t="shared" si="64"/>
        <v/>
      </c>
      <c r="G589" s="17">
        <f t="shared" si="66"/>
        <v>-1</v>
      </c>
      <c r="H589" s="17">
        <f t="shared" si="65"/>
        <v>-1.9646365422396855E-3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2</v>
      </c>
      <c r="D591" s="16">
        <v>0</v>
      </c>
      <c r="E591" s="17">
        <f t="shared" si="63"/>
        <v>3.929273084479371E-3</v>
      </c>
      <c r="F591" s="17" t="str">
        <f t="shared" si="64"/>
        <v/>
      </c>
      <c r="G591" s="17">
        <f t="shared" si="66"/>
        <v>-1</v>
      </c>
      <c r="H591" s="17">
        <f t="shared" si="65"/>
        <v>-3.929273084479371E-3</v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3</v>
      </c>
      <c r="D593" s="16">
        <v>0</v>
      </c>
      <c r="E593" s="17">
        <f t="shared" si="63"/>
        <v>5.893909626719057E-3</v>
      </c>
      <c r="F593" s="17" t="str">
        <f t="shared" si="64"/>
        <v/>
      </c>
      <c r="G593" s="17">
        <f t="shared" si="66"/>
        <v>-1</v>
      </c>
      <c r="H593" s="17">
        <f t="shared" si="65"/>
        <v>-5.893909626719057E-3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8</v>
      </c>
      <c r="E595" s="17" t="str">
        <f t="shared" si="63"/>
        <v/>
      </c>
      <c r="F595" s="17">
        <f t="shared" si="64"/>
        <v>1.5384615384615385E-2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73</v>
      </c>
      <c r="D597" s="16">
        <v>124</v>
      </c>
      <c r="E597" s="17">
        <f t="shared" si="63"/>
        <v>0.14341846758349705</v>
      </c>
      <c r="F597" s="17">
        <f t="shared" si="64"/>
        <v>0.23846153846153847</v>
      </c>
      <c r="G597" s="17">
        <f t="shared" si="66"/>
        <v>0.69863013698630139</v>
      </c>
      <c r="H597" s="17">
        <f t="shared" si="65"/>
        <v>0.10019646365422397</v>
      </c>
    </row>
    <row r="598" spans="1:8" x14ac:dyDescent="0.2">
      <c r="A598" s="14"/>
      <c r="B598" s="15" t="s">
        <v>570</v>
      </c>
      <c r="C598" s="16">
        <v>27</v>
      </c>
      <c r="D598" s="16">
        <v>104</v>
      </c>
      <c r="E598" s="17">
        <f t="shared" si="63"/>
        <v>5.304518664047151E-2</v>
      </c>
      <c r="F598" s="17">
        <f t="shared" si="64"/>
        <v>0.2</v>
      </c>
      <c r="G598" s="17">
        <f t="shared" si="66"/>
        <v>2.8518518518518516</v>
      </c>
      <c r="H598" s="17">
        <f t="shared" si="65"/>
        <v>0.15127701375245578</v>
      </c>
    </row>
    <row r="599" spans="1:8" x14ac:dyDescent="0.2">
      <c r="A599" s="14"/>
      <c r="B599" s="15" t="s">
        <v>571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3.8461538461538464E-3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203</v>
      </c>
      <c r="D600" s="16">
        <v>160</v>
      </c>
      <c r="E600" s="17">
        <f t="shared" si="63"/>
        <v>0.3988212180746562</v>
      </c>
      <c r="F600" s="17">
        <f t="shared" si="64"/>
        <v>0.30769230769230771</v>
      </c>
      <c r="G600" s="17">
        <f t="shared" si="66"/>
        <v>-0.21182266009852216</v>
      </c>
      <c r="H600" s="17">
        <f t="shared" si="65"/>
        <v>-8.4479371316306479E-2</v>
      </c>
    </row>
    <row r="601" spans="1:8" x14ac:dyDescent="0.2">
      <c r="A601" s="14"/>
      <c r="B601" s="15" t="s">
        <v>573</v>
      </c>
      <c r="C601" s="16">
        <v>22</v>
      </c>
      <c r="D601" s="16">
        <v>3</v>
      </c>
      <c r="E601" s="17">
        <f t="shared" si="63"/>
        <v>4.3222003929273084E-2</v>
      </c>
      <c r="F601" s="17">
        <f t="shared" si="64"/>
        <v>5.7692307692307696E-3</v>
      </c>
      <c r="G601" s="17">
        <f t="shared" si="66"/>
        <v>-0.86363636363636365</v>
      </c>
      <c r="H601" s="17">
        <f t="shared" si="65"/>
        <v>-3.732809430255403E-2</v>
      </c>
    </row>
    <row r="602" spans="1:8" x14ac:dyDescent="0.2">
      <c r="A602" s="14"/>
      <c r="B602" s="15" t="s">
        <v>574</v>
      </c>
      <c r="C602" s="16">
        <v>8</v>
      </c>
      <c r="D602" s="16">
        <v>3</v>
      </c>
      <c r="E602" s="17">
        <f t="shared" si="63"/>
        <v>1.5717092337917484E-2</v>
      </c>
      <c r="F602" s="17">
        <f t="shared" si="64"/>
        <v>5.7692307692307696E-3</v>
      </c>
      <c r="G602" s="17">
        <f t="shared" si="66"/>
        <v>-0.625</v>
      </c>
      <c r="H602" s="17">
        <f t="shared" si="65"/>
        <v>-9.823182711198428E-3</v>
      </c>
    </row>
    <row r="603" spans="1:8" x14ac:dyDescent="0.2">
      <c r="A603" s="14"/>
      <c r="B603" s="15" t="s">
        <v>575</v>
      </c>
      <c r="C603" s="16">
        <v>1</v>
      </c>
      <c r="D603" s="16">
        <v>1</v>
      </c>
      <c r="E603" s="17">
        <f t="shared" si="63"/>
        <v>1.9646365422396855E-3</v>
      </c>
      <c r="F603" s="17">
        <f t="shared" si="64"/>
        <v>1.9230769230769232E-3</v>
      </c>
      <c r="G603" s="17">
        <f t="shared" si="66"/>
        <v>0</v>
      </c>
      <c r="H603" s="17">
        <f t="shared" si="65"/>
        <v>0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4</v>
      </c>
      <c r="D605" s="16">
        <v>3</v>
      </c>
      <c r="E605" s="17">
        <f t="shared" si="63"/>
        <v>7.8585461689587421E-3</v>
      </c>
      <c r="F605" s="17">
        <f t="shared" si="64"/>
        <v>5.7692307692307696E-3</v>
      </c>
      <c r="G605" s="17">
        <f t="shared" si="66"/>
        <v>-0.25</v>
      </c>
      <c r="H605" s="17">
        <f t="shared" si="65"/>
        <v>-1.9646365422396855E-3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9</v>
      </c>
      <c r="D609" s="16">
        <v>14</v>
      </c>
      <c r="E609" s="17">
        <f t="shared" si="63"/>
        <v>1.768172888015717E-2</v>
      </c>
      <c r="F609" s="17">
        <f t="shared" si="64"/>
        <v>2.6923076923076925E-2</v>
      </c>
      <c r="G609" s="17">
        <f t="shared" si="66"/>
        <v>0.55555555555555558</v>
      </c>
      <c r="H609" s="17">
        <f t="shared" si="65"/>
        <v>9.823182711198428E-3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605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606</v>
      </c>
      <c r="C8" s="12">
        <f>+C19+C75+C173+C349+C582</f>
        <v>1078</v>
      </c>
      <c r="D8" s="13">
        <f>+D19+D75+D173+D349+D582</f>
        <v>1179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9.369202226345083E-2</v>
      </c>
      <c r="H8" s="10">
        <f t="shared" ref="H8:H13" si="1">+IF(OR(AND(E8=""),(G8="")),"",E8*G8)</f>
        <v>9.369202226345083E-2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2</v>
      </c>
      <c r="E9" s="17">
        <f t="shared" ref="E9:F13" si="2">+C9/C$8</f>
        <v>0</v>
      </c>
      <c r="F9" s="17">
        <f t="shared" si="2"/>
        <v>1.6963528413910093E-3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9</v>
      </c>
      <c r="C10" s="16">
        <f>+C75</f>
        <v>165</v>
      </c>
      <c r="D10" s="16">
        <f>+D75</f>
        <v>380</v>
      </c>
      <c r="E10" s="17">
        <f t="shared" si="2"/>
        <v>0.15306122448979592</v>
      </c>
      <c r="F10" s="17">
        <f t="shared" si="2"/>
        <v>0.32230703986429177</v>
      </c>
      <c r="G10" s="17">
        <f t="shared" si="0"/>
        <v>1.303030303030303</v>
      </c>
      <c r="H10" s="17">
        <f t="shared" si="1"/>
        <v>0.19944341372912802</v>
      </c>
    </row>
    <row r="11" spans="1:8" ht="25.5" x14ac:dyDescent="0.2">
      <c r="A11" s="14"/>
      <c r="B11" s="15" t="s">
        <v>10</v>
      </c>
      <c r="C11" s="16">
        <f>+C173</f>
        <v>550</v>
      </c>
      <c r="D11" s="16">
        <f>+D173</f>
        <v>141</v>
      </c>
      <c r="E11" s="17">
        <f t="shared" si="2"/>
        <v>0.51020408163265307</v>
      </c>
      <c r="F11" s="17">
        <f t="shared" si="2"/>
        <v>0.11959287531806616</v>
      </c>
      <c r="G11" s="17">
        <f t="shared" si="0"/>
        <v>-0.74363636363636365</v>
      </c>
      <c r="H11" s="17">
        <f t="shared" si="1"/>
        <v>-0.37940630797773656</v>
      </c>
    </row>
    <row r="12" spans="1:8" x14ac:dyDescent="0.2">
      <c r="A12" s="14"/>
      <c r="B12" s="15" t="s">
        <v>11</v>
      </c>
      <c r="C12" s="16">
        <f>+C349</f>
        <v>316</v>
      </c>
      <c r="D12" s="16">
        <f>+D349</f>
        <v>646</v>
      </c>
      <c r="E12" s="17">
        <f t="shared" si="2"/>
        <v>0.29313543599257885</v>
      </c>
      <c r="F12" s="17">
        <f t="shared" si="2"/>
        <v>0.54792196776929603</v>
      </c>
      <c r="G12" s="17">
        <f t="shared" si="0"/>
        <v>1.0443037974683544</v>
      </c>
      <c r="H12" s="17">
        <f t="shared" si="1"/>
        <v>0.30612244897959184</v>
      </c>
    </row>
    <row r="13" spans="1:8" x14ac:dyDescent="0.2">
      <c r="A13" s="14"/>
      <c r="B13" s="15" t="s">
        <v>12</v>
      </c>
      <c r="C13" s="16">
        <f>+C582</f>
        <v>47</v>
      </c>
      <c r="D13" s="16">
        <f>+D582</f>
        <v>10</v>
      </c>
      <c r="E13" s="17">
        <f t="shared" si="2"/>
        <v>4.3599257884972167E-2</v>
      </c>
      <c r="F13" s="17">
        <f t="shared" si="2"/>
        <v>8.4817642069550461E-3</v>
      </c>
      <c r="G13" s="17">
        <f t="shared" si="0"/>
        <v>-0.78723404255319152</v>
      </c>
      <c r="H13" s="17">
        <f t="shared" si="1"/>
        <v>-3.4322820037105753E-2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2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0.5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1</v>
      </c>
      <c r="E27" s="17" t="str">
        <f t="shared" si="3"/>
        <v/>
      </c>
      <c r="F27" s="17">
        <f t="shared" si="4"/>
        <v>0.5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165</v>
      </c>
      <c r="D75" s="20">
        <f>SUM(D76:D167)</f>
        <v>380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1.303030303030303</v>
      </c>
      <c r="H75" s="21">
        <f t="shared" ref="H75:H106" si="13">+IF(OR(AND(E75=""),(G75="")),"",E75*G75)</f>
        <v>1.303030303030303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2</v>
      </c>
      <c r="E80" s="17" t="str">
        <f t="shared" si="11"/>
        <v/>
      </c>
      <c r="F80" s="17">
        <f t="shared" si="12"/>
        <v>5.263157894736842E-3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6.0606060606060606E-3</v>
      </c>
      <c r="F90" s="17" t="str">
        <f t="shared" si="12"/>
        <v/>
      </c>
      <c r="G90" s="17">
        <f t="shared" si="14"/>
        <v>-1</v>
      </c>
      <c r="H90" s="17">
        <f t="shared" si="13"/>
        <v>-6.0606060606060606E-3</v>
      </c>
    </row>
    <row r="91" spans="1:8" x14ac:dyDescent="0.2">
      <c r="A91" s="14"/>
      <c r="B91" s="15" t="s">
        <v>81</v>
      </c>
      <c r="C91" s="16">
        <v>1</v>
      </c>
      <c r="D91" s="16">
        <v>1</v>
      </c>
      <c r="E91" s="17">
        <f t="shared" si="11"/>
        <v>6.0606060606060606E-3</v>
      </c>
      <c r="F91" s="17">
        <f t="shared" si="12"/>
        <v>2.631578947368421E-3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11"/>
        <v/>
      </c>
      <c r="F92" s="17">
        <f t="shared" si="12"/>
        <v>2.631578947368421E-3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7</v>
      </c>
      <c r="D104" s="16">
        <v>0</v>
      </c>
      <c r="E104" s="17">
        <f t="shared" si="11"/>
        <v>4.2424242424242427E-2</v>
      </c>
      <c r="F104" s="17" t="str">
        <f t="shared" si="12"/>
        <v/>
      </c>
      <c r="G104" s="17">
        <f t="shared" si="14"/>
        <v>-1</v>
      </c>
      <c r="H104" s="17">
        <f t="shared" si="13"/>
        <v>-4.2424242424242427E-2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2.631578947368421E-3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4</v>
      </c>
      <c r="D111" s="16">
        <v>0</v>
      </c>
      <c r="E111" s="17">
        <f t="shared" si="15"/>
        <v>2.4242424242424242E-2</v>
      </c>
      <c r="F111" s="17" t="str">
        <f t="shared" si="16"/>
        <v/>
      </c>
      <c r="G111" s="17">
        <f t="shared" si="18"/>
        <v>-1</v>
      </c>
      <c r="H111" s="17">
        <f t="shared" si="17"/>
        <v>-2.4242424242424242E-2</v>
      </c>
    </row>
    <row r="112" spans="1:8" ht="25.5" x14ac:dyDescent="0.2">
      <c r="A112" s="14"/>
      <c r="B112" s="15" t="s">
        <v>102</v>
      </c>
      <c r="C112" s="16">
        <v>0</v>
      </c>
      <c r="D112" s="16">
        <v>2</v>
      </c>
      <c r="E112" s="17" t="str">
        <f t="shared" si="15"/>
        <v/>
      </c>
      <c r="F112" s="17">
        <f t="shared" si="16"/>
        <v>5.263157894736842E-3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3</v>
      </c>
      <c r="D114" s="16">
        <v>0</v>
      </c>
      <c r="E114" s="17">
        <f t="shared" si="15"/>
        <v>1.8181818181818181E-2</v>
      </c>
      <c r="F114" s="17" t="str">
        <f t="shared" si="16"/>
        <v/>
      </c>
      <c r="G114" s="17">
        <f t="shared" si="18"/>
        <v>-1</v>
      </c>
      <c r="H114" s="17">
        <f t="shared" si="17"/>
        <v>-1.8181818181818181E-2</v>
      </c>
    </row>
    <row r="115" spans="1:8" x14ac:dyDescent="0.2">
      <c r="A115" s="14"/>
      <c r="B115" s="15" t="s">
        <v>105</v>
      </c>
      <c r="C115" s="16">
        <v>9</v>
      </c>
      <c r="D115" s="16">
        <v>2</v>
      </c>
      <c r="E115" s="17">
        <f t="shared" si="15"/>
        <v>5.4545454545454543E-2</v>
      </c>
      <c r="F115" s="17">
        <f t="shared" si="16"/>
        <v>5.263157894736842E-3</v>
      </c>
      <c r="G115" s="17">
        <f t="shared" si="18"/>
        <v>-0.77777777777777779</v>
      </c>
      <c r="H115" s="17">
        <f t="shared" si="17"/>
        <v>-4.242424242424242E-2</v>
      </c>
    </row>
    <row r="116" spans="1:8" x14ac:dyDescent="0.2">
      <c r="A116" s="14"/>
      <c r="B116" s="15" t="s">
        <v>106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2.631578947368421E-3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2</v>
      </c>
      <c r="D120" s="16">
        <v>2</v>
      </c>
      <c r="E120" s="17">
        <f t="shared" si="15"/>
        <v>1.2121212121212121E-2</v>
      </c>
      <c r="F120" s="17">
        <f t="shared" si="16"/>
        <v>5.263157894736842E-3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111</v>
      </c>
      <c r="C121" s="16">
        <v>7</v>
      </c>
      <c r="D121" s="16">
        <v>0</v>
      </c>
      <c r="E121" s="17">
        <f t="shared" si="15"/>
        <v>4.2424242424242427E-2</v>
      </c>
      <c r="F121" s="17" t="str">
        <f t="shared" si="16"/>
        <v/>
      </c>
      <c r="G121" s="17">
        <f t="shared" si="18"/>
        <v>-1</v>
      </c>
      <c r="H121" s="17">
        <f t="shared" si="17"/>
        <v>-4.2424242424242427E-2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26</v>
      </c>
      <c r="D125" s="16">
        <v>21</v>
      </c>
      <c r="E125" s="17">
        <f t="shared" si="15"/>
        <v>0.15757575757575756</v>
      </c>
      <c r="F125" s="17">
        <f t="shared" si="16"/>
        <v>5.526315789473684E-2</v>
      </c>
      <c r="G125" s="17">
        <f t="shared" si="18"/>
        <v>-0.19230769230769232</v>
      </c>
      <c r="H125" s="17">
        <f t="shared" si="17"/>
        <v>-3.0303030303030304E-2</v>
      </c>
    </row>
    <row r="126" spans="1:8" x14ac:dyDescent="0.2">
      <c r="A126" s="14"/>
      <c r="B126" s="15" t="s">
        <v>116</v>
      </c>
      <c r="C126" s="16">
        <v>0</v>
      </c>
      <c r="D126" s="16">
        <v>4</v>
      </c>
      <c r="E126" s="17" t="str">
        <f t="shared" si="15"/>
        <v/>
      </c>
      <c r="F126" s="17">
        <f t="shared" si="16"/>
        <v>1.0526315789473684E-2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1</v>
      </c>
      <c r="E128" s="17">
        <f t="shared" si="15"/>
        <v>6.0606060606060606E-3</v>
      </c>
      <c r="F128" s="17">
        <f t="shared" si="16"/>
        <v>2.631578947368421E-3</v>
      </c>
      <c r="G128" s="17">
        <f t="shared" si="18"/>
        <v>0</v>
      </c>
      <c r="H128" s="17">
        <f t="shared" si="17"/>
        <v>0</v>
      </c>
    </row>
    <row r="129" spans="1:8" x14ac:dyDescent="0.2">
      <c r="A129" s="14"/>
      <c r="B129" s="15" t="s">
        <v>119</v>
      </c>
      <c r="C129" s="16">
        <v>0</v>
      </c>
      <c r="D129" s="16">
        <v>45</v>
      </c>
      <c r="E129" s="17" t="str">
        <f t="shared" si="15"/>
        <v/>
      </c>
      <c r="F129" s="17">
        <f t="shared" si="16"/>
        <v>0.11842105263157894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2.631578947368421E-3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152</v>
      </c>
      <c r="E131" s="17" t="str">
        <f t="shared" si="15"/>
        <v/>
      </c>
      <c r="F131" s="17">
        <f t="shared" si="16"/>
        <v>0.4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90</v>
      </c>
      <c r="D135" s="16">
        <v>122</v>
      </c>
      <c r="E135" s="17">
        <f t="shared" si="15"/>
        <v>0.54545454545454541</v>
      </c>
      <c r="F135" s="17">
        <f t="shared" si="16"/>
        <v>0.32105263157894737</v>
      </c>
      <c r="G135" s="17">
        <f t="shared" si="18"/>
        <v>0.35555555555555557</v>
      </c>
      <c r="H135" s="17">
        <f t="shared" si="17"/>
        <v>0.19393939393939394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14</v>
      </c>
      <c r="D143" s="16">
        <v>22</v>
      </c>
      <c r="E143" s="17">
        <f t="shared" si="19"/>
        <v>8.4848484848484854E-2</v>
      </c>
      <c r="F143" s="17">
        <f t="shared" si="20"/>
        <v>5.7894736842105263E-2</v>
      </c>
      <c r="G143" s="17">
        <f t="shared" si="22"/>
        <v>0.5714285714285714</v>
      </c>
      <c r="H143" s="17">
        <f t="shared" si="21"/>
        <v>4.8484848484848485E-2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550</v>
      </c>
      <c r="D173" s="20">
        <f>SUM(D174:D343)</f>
        <v>141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-0.74363636363636365</v>
      </c>
      <c r="H173" s="21">
        <f t="shared" ref="H173:H204" si="25">+IF(OR(AND(E173=""),(G173="")),"",E173*G173)</f>
        <v>-0.74363636363636365</v>
      </c>
    </row>
    <row r="174" spans="1:8" x14ac:dyDescent="0.2">
      <c r="A174" s="14"/>
      <c r="B174" s="15" t="s">
        <v>158</v>
      </c>
      <c r="C174" s="16">
        <v>1</v>
      </c>
      <c r="D174" s="16">
        <v>0</v>
      </c>
      <c r="E174" s="17">
        <f t="shared" si="23"/>
        <v>1.8181818181818182E-3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-1.8181818181818182E-3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9</v>
      </c>
      <c r="D176" s="16">
        <v>0</v>
      </c>
      <c r="E176" s="17">
        <f t="shared" si="23"/>
        <v>1.6363636363636365E-2</v>
      </c>
      <c r="F176" s="17" t="str">
        <f t="shared" si="24"/>
        <v/>
      </c>
      <c r="G176" s="17">
        <f t="shared" si="26"/>
        <v>-1</v>
      </c>
      <c r="H176" s="17">
        <f t="shared" si="25"/>
        <v>-1.6363636363636365E-2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4</v>
      </c>
      <c r="D179" s="16">
        <v>1</v>
      </c>
      <c r="E179" s="17">
        <f t="shared" si="23"/>
        <v>7.2727272727272727E-3</v>
      </c>
      <c r="F179" s="17">
        <f t="shared" si="24"/>
        <v>7.0921985815602835E-3</v>
      </c>
      <c r="G179" s="17">
        <f t="shared" si="26"/>
        <v>-0.75</v>
      </c>
      <c r="H179" s="17">
        <f t="shared" si="25"/>
        <v>-5.454545454545455E-3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5</v>
      </c>
      <c r="E188" s="17" t="str">
        <f t="shared" si="23"/>
        <v/>
      </c>
      <c r="F188" s="17">
        <f t="shared" si="24"/>
        <v>3.5460992907801421E-2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7.0921985815602835E-3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7.0921985815602835E-3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1</v>
      </c>
      <c r="D195" s="16">
        <v>0</v>
      </c>
      <c r="E195" s="17">
        <f t="shared" si="23"/>
        <v>1.8181818181818182E-3</v>
      </c>
      <c r="F195" s="17" t="str">
        <f t="shared" si="24"/>
        <v/>
      </c>
      <c r="G195" s="17">
        <f t="shared" si="26"/>
        <v>-1</v>
      </c>
      <c r="H195" s="17">
        <f t="shared" si="25"/>
        <v>-1.8181818181818182E-3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21</v>
      </c>
      <c r="D199" s="16">
        <v>0</v>
      </c>
      <c r="E199" s="17">
        <f t="shared" si="23"/>
        <v>3.8181818181818185E-2</v>
      </c>
      <c r="F199" s="17" t="str">
        <f t="shared" si="24"/>
        <v/>
      </c>
      <c r="G199" s="17">
        <f t="shared" si="26"/>
        <v>-1</v>
      </c>
      <c r="H199" s="17">
        <f t="shared" si="25"/>
        <v>-3.8181818181818185E-2</v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1.4184397163120567E-2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1</v>
      </c>
      <c r="D204" s="16">
        <v>0</v>
      </c>
      <c r="E204" s="17">
        <f t="shared" si="23"/>
        <v>1.8181818181818182E-3</v>
      </c>
      <c r="F204" s="17" t="str">
        <f t="shared" si="24"/>
        <v/>
      </c>
      <c r="G204" s="17">
        <f t="shared" si="26"/>
        <v>-1</v>
      </c>
      <c r="H204" s="17">
        <f t="shared" si="25"/>
        <v>-1.8181818181818182E-3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7.0921985815602835E-3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3</v>
      </c>
      <c r="D213" s="16">
        <v>3</v>
      </c>
      <c r="E213" s="17">
        <f t="shared" si="27"/>
        <v>5.454545454545455E-3</v>
      </c>
      <c r="F213" s="17">
        <f t="shared" si="28"/>
        <v>2.1276595744680851E-2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0</v>
      </c>
      <c r="E218" s="17">
        <f t="shared" si="27"/>
        <v>1.8181818181818182E-3</v>
      </c>
      <c r="F218" s="17" t="str">
        <f t="shared" si="28"/>
        <v/>
      </c>
      <c r="G218" s="17">
        <f t="shared" si="30"/>
        <v>-1</v>
      </c>
      <c r="H218" s="17">
        <f t="shared" si="29"/>
        <v>-1.8181818181818182E-3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</v>
      </c>
      <c r="D225" s="16">
        <v>0</v>
      </c>
      <c r="E225" s="17">
        <f t="shared" si="27"/>
        <v>1.8181818181818182E-3</v>
      </c>
      <c r="F225" s="17" t="str">
        <f t="shared" si="28"/>
        <v/>
      </c>
      <c r="G225" s="17">
        <f t="shared" si="30"/>
        <v>-1</v>
      </c>
      <c r="H225" s="17">
        <f t="shared" si="29"/>
        <v>-1.8181818181818182E-3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7.0921985815602835E-3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507</v>
      </c>
      <c r="D238" s="16">
        <v>122</v>
      </c>
      <c r="E238" s="17">
        <f t="shared" si="31"/>
        <v>0.92181818181818187</v>
      </c>
      <c r="F238" s="17">
        <f t="shared" si="32"/>
        <v>0.86524822695035464</v>
      </c>
      <c r="G238" s="17">
        <f t="shared" ref="G238:G269" si="34">+IF(AND(C238=0,D238=0)," ",IF(C238=0,1,IF(D238=0,-1,(D238-C238)/C238)))</f>
        <v>-0.75936883629191321</v>
      </c>
      <c r="H238" s="17">
        <f t="shared" si="33"/>
        <v>-0.70000000000000007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1</v>
      </c>
      <c r="E241" s="17" t="str">
        <f t="shared" si="31"/>
        <v/>
      </c>
      <c r="F241" s="17">
        <f t="shared" si="32"/>
        <v>7.0921985815602835E-3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0</v>
      </c>
      <c r="E275" s="17">
        <f t="shared" si="35"/>
        <v>1.8181818181818182E-3</v>
      </c>
      <c r="F275" s="17" t="str">
        <f t="shared" si="36"/>
        <v/>
      </c>
      <c r="G275" s="17">
        <f t="shared" si="38"/>
        <v>-1</v>
      </c>
      <c r="H275" s="17">
        <f t="shared" si="37"/>
        <v>-1.8181818181818182E-3</v>
      </c>
    </row>
    <row r="276" spans="1:8" ht="25.5" x14ac:dyDescent="0.2">
      <c r="A276" s="14"/>
      <c r="B276" s="15" t="s">
        <v>260</v>
      </c>
      <c r="C276" s="16">
        <v>0</v>
      </c>
      <c r="D276" s="16">
        <v>2</v>
      </c>
      <c r="E276" s="17" t="str">
        <f t="shared" si="35"/>
        <v/>
      </c>
      <c r="F276" s="17">
        <f t="shared" si="36"/>
        <v>1.4184397163120567E-2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7.0921985815602835E-3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316</v>
      </c>
      <c r="D349" s="20">
        <f>SUM(D350:D576)</f>
        <v>646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1.0443037974683544</v>
      </c>
      <c r="H349" s="21">
        <f t="shared" ref="H349:H412" si="49">+IF(OR(AND(E349=""),(G349="")),"",E349*G349)</f>
        <v>1.0443037974683544</v>
      </c>
    </row>
    <row r="350" spans="1:8" x14ac:dyDescent="0.2">
      <c r="A350" s="14"/>
      <c r="B350" s="15" t="s">
        <v>328</v>
      </c>
      <c r="C350" s="16">
        <v>2</v>
      </c>
      <c r="D350" s="16">
        <v>2</v>
      </c>
      <c r="E350" s="17">
        <f t="shared" si="47"/>
        <v>6.3291139240506328E-3</v>
      </c>
      <c r="F350" s="17">
        <f t="shared" si="48"/>
        <v>3.0959752321981426E-3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7</v>
      </c>
      <c r="D355" s="16">
        <v>5</v>
      </c>
      <c r="E355" s="17">
        <f t="shared" si="47"/>
        <v>2.2151898734177215E-2</v>
      </c>
      <c r="F355" s="17">
        <f t="shared" si="48"/>
        <v>7.7399380804953561E-3</v>
      </c>
      <c r="G355" s="17">
        <f t="shared" si="50"/>
        <v>-0.2857142857142857</v>
      </c>
      <c r="H355" s="17">
        <f t="shared" si="49"/>
        <v>-6.3291139240506328E-3</v>
      </c>
    </row>
    <row r="356" spans="1:8" x14ac:dyDescent="0.2">
      <c r="A356" s="14"/>
      <c r="B356" s="15" t="s">
        <v>334</v>
      </c>
      <c r="C356" s="16">
        <v>3</v>
      </c>
      <c r="D356" s="16">
        <v>0</v>
      </c>
      <c r="E356" s="17">
        <f t="shared" si="47"/>
        <v>9.4936708860759497E-3</v>
      </c>
      <c r="F356" s="17" t="str">
        <f t="shared" si="48"/>
        <v/>
      </c>
      <c r="G356" s="17">
        <f t="shared" si="50"/>
        <v>-1</v>
      </c>
      <c r="H356" s="17">
        <f t="shared" si="49"/>
        <v>-9.4936708860759497E-3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20</v>
      </c>
      <c r="D361" s="16">
        <v>411</v>
      </c>
      <c r="E361" s="17">
        <f t="shared" si="47"/>
        <v>6.3291139240506333E-2</v>
      </c>
      <c r="F361" s="17">
        <f t="shared" si="48"/>
        <v>0.63622291021671828</v>
      </c>
      <c r="G361" s="17">
        <f t="shared" si="50"/>
        <v>19.55</v>
      </c>
      <c r="H361" s="17">
        <f t="shared" si="49"/>
        <v>1.2373417721518989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</v>
      </c>
      <c r="D364" s="16">
        <v>0</v>
      </c>
      <c r="E364" s="17">
        <f t="shared" si="47"/>
        <v>3.1645569620253164E-3</v>
      </c>
      <c r="F364" s="17" t="str">
        <f t="shared" si="48"/>
        <v/>
      </c>
      <c r="G364" s="17">
        <f t="shared" si="50"/>
        <v>-1</v>
      </c>
      <c r="H364" s="17">
        <f t="shared" si="49"/>
        <v>-3.1645569620253164E-3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39</v>
      </c>
      <c r="D369" s="16">
        <v>6</v>
      </c>
      <c r="E369" s="17">
        <f t="shared" si="47"/>
        <v>0.12341772151898735</v>
      </c>
      <c r="F369" s="17">
        <f t="shared" si="48"/>
        <v>9.2879256965944269E-3</v>
      </c>
      <c r="G369" s="17">
        <f t="shared" si="50"/>
        <v>-0.84615384615384615</v>
      </c>
      <c r="H369" s="17">
        <f t="shared" si="49"/>
        <v>-0.10443037974683544</v>
      </c>
    </row>
    <row r="370" spans="1:8" x14ac:dyDescent="0.2">
      <c r="A370" s="14"/>
      <c r="B370" s="15" t="s">
        <v>348</v>
      </c>
      <c r="C370" s="16">
        <v>27</v>
      </c>
      <c r="D370" s="16">
        <v>0</v>
      </c>
      <c r="E370" s="17">
        <f t="shared" si="47"/>
        <v>8.5443037974683542E-2</v>
      </c>
      <c r="F370" s="17" t="str">
        <f t="shared" si="48"/>
        <v/>
      </c>
      <c r="G370" s="17">
        <f t="shared" si="50"/>
        <v>-1</v>
      </c>
      <c r="H370" s="17">
        <f t="shared" si="49"/>
        <v>-8.5443037974683542E-2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3</v>
      </c>
      <c r="E372" s="17" t="str">
        <f t="shared" si="47"/>
        <v/>
      </c>
      <c r="F372" s="17">
        <f t="shared" si="48"/>
        <v>4.6439628482972135E-3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5</v>
      </c>
      <c r="D373" s="16">
        <v>11</v>
      </c>
      <c r="E373" s="17">
        <f t="shared" si="47"/>
        <v>1.5822784810126583E-2</v>
      </c>
      <c r="F373" s="17">
        <f t="shared" si="48"/>
        <v>1.7027863777089782E-2</v>
      </c>
      <c r="G373" s="17">
        <f t="shared" si="50"/>
        <v>1.2</v>
      </c>
      <c r="H373" s="17">
        <f t="shared" si="49"/>
        <v>1.8987341772151899E-2</v>
      </c>
    </row>
    <row r="374" spans="1:8" x14ac:dyDescent="0.2">
      <c r="A374" s="14"/>
      <c r="B374" s="15" t="s">
        <v>352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1.5479876160990713E-3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8</v>
      </c>
      <c r="D384" s="16">
        <v>1</v>
      </c>
      <c r="E384" s="17">
        <f t="shared" si="47"/>
        <v>2.5316455696202531E-2</v>
      </c>
      <c r="F384" s="17">
        <f t="shared" si="48"/>
        <v>1.5479876160990713E-3</v>
      </c>
      <c r="G384" s="17">
        <f t="shared" si="50"/>
        <v>-0.875</v>
      </c>
      <c r="H384" s="17">
        <f t="shared" si="49"/>
        <v>-2.2151898734177215E-2</v>
      </c>
    </row>
    <row r="385" spans="1:8" x14ac:dyDescent="0.2">
      <c r="A385" s="14"/>
      <c r="B385" s="15" t="s">
        <v>363</v>
      </c>
      <c r="C385" s="16">
        <v>1</v>
      </c>
      <c r="D385" s="16">
        <v>0</v>
      </c>
      <c r="E385" s="17">
        <f t="shared" si="47"/>
        <v>3.1645569620253164E-3</v>
      </c>
      <c r="F385" s="17" t="str">
        <f t="shared" si="48"/>
        <v/>
      </c>
      <c r="G385" s="17">
        <f t="shared" si="50"/>
        <v>-1</v>
      </c>
      <c r="H385" s="17">
        <f t="shared" si="49"/>
        <v>-3.1645569620253164E-3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</v>
      </c>
      <c r="D388" s="16">
        <v>8</v>
      </c>
      <c r="E388" s="17">
        <f t="shared" si="47"/>
        <v>3.1645569620253164E-3</v>
      </c>
      <c r="F388" s="17">
        <f t="shared" si="48"/>
        <v>1.238390092879257E-2</v>
      </c>
      <c r="G388" s="17">
        <f t="shared" si="50"/>
        <v>7</v>
      </c>
      <c r="H388" s="17">
        <f t="shared" si="49"/>
        <v>2.2151898734177215E-2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90</v>
      </c>
      <c r="D391" s="16">
        <v>117</v>
      </c>
      <c r="E391" s="17">
        <f t="shared" si="47"/>
        <v>0.2848101265822785</v>
      </c>
      <c r="F391" s="17">
        <f t="shared" si="48"/>
        <v>0.18111455108359134</v>
      </c>
      <c r="G391" s="17">
        <f t="shared" si="50"/>
        <v>0.3</v>
      </c>
      <c r="H391" s="17">
        <f t="shared" si="49"/>
        <v>8.5443037974683542E-2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57</v>
      </c>
      <c r="D395" s="16">
        <v>23</v>
      </c>
      <c r="E395" s="17">
        <f t="shared" si="47"/>
        <v>0.18037974683544303</v>
      </c>
      <c r="F395" s="17">
        <f t="shared" si="48"/>
        <v>3.5603715170278639E-2</v>
      </c>
      <c r="G395" s="17">
        <f t="shared" si="50"/>
        <v>-0.59649122807017541</v>
      </c>
      <c r="H395" s="17">
        <f t="shared" si="49"/>
        <v>-0.10759493670886075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</v>
      </c>
      <c r="D397" s="16">
        <v>2</v>
      </c>
      <c r="E397" s="17">
        <f t="shared" si="47"/>
        <v>6.3291139240506328E-3</v>
      </c>
      <c r="F397" s="17">
        <f t="shared" si="48"/>
        <v>3.0959752321981426E-3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376</v>
      </c>
      <c r="C398" s="16">
        <v>1</v>
      </c>
      <c r="D398" s="16">
        <v>1</v>
      </c>
      <c r="E398" s="17">
        <f t="shared" si="47"/>
        <v>3.1645569620253164E-3</v>
      </c>
      <c r="F398" s="17">
        <f t="shared" si="48"/>
        <v>1.5479876160990713E-3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377</v>
      </c>
      <c r="C399" s="16">
        <v>16</v>
      </c>
      <c r="D399" s="16">
        <v>0</v>
      </c>
      <c r="E399" s="17">
        <f t="shared" si="47"/>
        <v>5.0632911392405063E-2</v>
      </c>
      <c r="F399" s="17" t="str">
        <f t="shared" si="48"/>
        <v/>
      </c>
      <c r="G399" s="17">
        <f t="shared" si="50"/>
        <v>-1</v>
      </c>
      <c r="H399" s="17">
        <f t="shared" si="49"/>
        <v>-5.0632911392405063E-2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2</v>
      </c>
      <c r="D409" s="16">
        <v>1</v>
      </c>
      <c r="E409" s="17">
        <f t="shared" si="47"/>
        <v>6.3291139240506328E-3</v>
      </c>
      <c r="F409" s="17">
        <f t="shared" si="48"/>
        <v>1.5479876160990713E-3</v>
      </c>
      <c r="G409" s="17">
        <f t="shared" si="50"/>
        <v>-0.5</v>
      </c>
      <c r="H409" s="17">
        <f t="shared" si="49"/>
        <v>-3.1645569620253164E-3</v>
      </c>
    </row>
    <row r="410" spans="1:8" x14ac:dyDescent="0.2">
      <c r="A410" s="14"/>
      <c r="B410" s="15" t="s">
        <v>388</v>
      </c>
      <c r="C410" s="16">
        <v>4</v>
      </c>
      <c r="D410" s="16">
        <v>0</v>
      </c>
      <c r="E410" s="17">
        <f t="shared" si="47"/>
        <v>1.2658227848101266E-2</v>
      </c>
      <c r="F410" s="17" t="str">
        <f t="shared" si="48"/>
        <v/>
      </c>
      <c r="G410" s="17">
        <f t="shared" si="50"/>
        <v>-1</v>
      </c>
      <c r="H410" s="17">
        <f t="shared" si="49"/>
        <v>-1.2658227848101266E-2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2</v>
      </c>
      <c r="D412" s="16">
        <v>0</v>
      </c>
      <c r="E412" s="17">
        <f t="shared" si="47"/>
        <v>6.3291139240506328E-3</v>
      </c>
      <c r="F412" s="17" t="str">
        <f t="shared" si="48"/>
        <v/>
      </c>
      <c r="G412" s="17">
        <f t="shared" si="50"/>
        <v>-1</v>
      </c>
      <c r="H412" s="17">
        <f t="shared" si="49"/>
        <v>-6.3291139240506328E-3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</v>
      </c>
      <c r="D420" s="16">
        <v>0</v>
      </c>
      <c r="E420" s="17">
        <f t="shared" si="51"/>
        <v>3.1645569620253164E-3</v>
      </c>
      <c r="F420" s="17" t="str">
        <f t="shared" si="52"/>
        <v/>
      </c>
      <c r="G420" s="17">
        <f t="shared" si="54"/>
        <v>-1</v>
      </c>
      <c r="H420" s="17">
        <f t="shared" si="53"/>
        <v>-3.1645569620253164E-3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3</v>
      </c>
      <c r="D424" s="16">
        <v>0</v>
      </c>
      <c r="E424" s="17">
        <f t="shared" si="51"/>
        <v>9.4936708860759497E-3</v>
      </c>
      <c r="F424" s="17" t="str">
        <f t="shared" si="52"/>
        <v/>
      </c>
      <c r="G424" s="17">
        <f t="shared" si="54"/>
        <v>-1</v>
      </c>
      <c r="H424" s="17">
        <f t="shared" si="53"/>
        <v>-9.4936708860759497E-3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5</v>
      </c>
      <c r="D428" s="16">
        <v>0</v>
      </c>
      <c r="E428" s="17">
        <f t="shared" si="51"/>
        <v>1.5822784810126583E-2</v>
      </c>
      <c r="F428" s="17" t="str">
        <f t="shared" si="52"/>
        <v/>
      </c>
      <c r="G428" s="17">
        <f t="shared" si="54"/>
        <v>-1</v>
      </c>
      <c r="H428" s="17">
        <f t="shared" si="53"/>
        <v>-1.5822784810126583E-2</v>
      </c>
    </row>
    <row r="429" spans="1:8" x14ac:dyDescent="0.2">
      <c r="A429" s="14"/>
      <c r="B429" s="15" t="s">
        <v>407</v>
      </c>
      <c r="C429" s="16">
        <v>1</v>
      </c>
      <c r="D429" s="16">
        <v>1</v>
      </c>
      <c r="E429" s="17">
        <f t="shared" si="51"/>
        <v>3.1645569620253164E-3</v>
      </c>
      <c r="F429" s="17">
        <f t="shared" si="52"/>
        <v>1.5479876160990713E-3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1.5479876160990713E-3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17</v>
      </c>
      <c r="E456" s="17" t="str">
        <f t="shared" si="51"/>
        <v/>
      </c>
      <c r="F456" s="17">
        <f t="shared" si="52"/>
        <v>2.6315789473684209E-2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15</v>
      </c>
      <c r="E457" s="17" t="str">
        <f t="shared" si="51"/>
        <v/>
      </c>
      <c r="F457" s="17">
        <f t="shared" si="52"/>
        <v>2.3219814241486069E-2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4</v>
      </c>
      <c r="E461" s="17" t="str">
        <f t="shared" si="51"/>
        <v/>
      </c>
      <c r="F461" s="17">
        <f t="shared" si="52"/>
        <v>6.1919504643962852E-3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1.5479876160990713E-3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1.5479876160990713E-3</v>
      </c>
      <c r="G471" s="17">
        <f t="shared" si="54"/>
        <v>1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4</v>
      </c>
      <c r="D479" s="16">
        <v>0</v>
      </c>
      <c r="E479" s="17">
        <f t="shared" si="55"/>
        <v>1.2658227848101266E-2</v>
      </c>
      <c r="F479" s="17" t="str">
        <f t="shared" si="56"/>
        <v/>
      </c>
      <c r="G479" s="17">
        <f t="shared" si="58"/>
        <v>-1</v>
      </c>
      <c r="H479" s="17">
        <f t="shared" si="57"/>
        <v>-1.2658227848101266E-2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2</v>
      </c>
      <c r="E481" s="17" t="str">
        <f t="shared" si="55"/>
        <v/>
      </c>
      <c r="F481" s="17">
        <f t="shared" si="56"/>
        <v>3.0959752321981426E-3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1</v>
      </c>
      <c r="D486" s="16">
        <v>0</v>
      </c>
      <c r="E486" s="17">
        <f t="shared" si="55"/>
        <v>3.1645569620253164E-3</v>
      </c>
      <c r="F486" s="17" t="str">
        <f t="shared" si="56"/>
        <v/>
      </c>
      <c r="G486" s="17">
        <f t="shared" si="58"/>
        <v>-1</v>
      </c>
      <c r="H486" s="17">
        <f t="shared" si="57"/>
        <v>-3.1645569620253164E-3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3.0959752321981426E-3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1</v>
      </c>
      <c r="D493" s="16">
        <v>0</v>
      </c>
      <c r="E493" s="17">
        <f t="shared" si="55"/>
        <v>3.1645569620253164E-3</v>
      </c>
      <c r="F493" s="17" t="str">
        <f t="shared" si="56"/>
        <v/>
      </c>
      <c r="G493" s="17">
        <f t="shared" si="58"/>
        <v>-1</v>
      </c>
      <c r="H493" s="17">
        <f t="shared" si="57"/>
        <v>-3.1645569620253164E-3</v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3</v>
      </c>
      <c r="E500" s="17" t="str">
        <f t="shared" si="55"/>
        <v/>
      </c>
      <c r="F500" s="17">
        <f t="shared" si="56"/>
        <v>4.6439628482972135E-3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3</v>
      </c>
      <c r="D510" s="16">
        <v>1</v>
      </c>
      <c r="E510" s="17">
        <f t="shared" si="55"/>
        <v>9.4936708860759497E-3</v>
      </c>
      <c r="F510" s="17">
        <f t="shared" si="56"/>
        <v>1.5479876160990713E-3</v>
      </c>
      <c r="G510" s="17">
        <f t="shared" si="58"/>
        <v>-0.66666666666666663</v>
      </c>
      <c r="H510" s="17">
        <f t="shared" si="57"/>
        <v>-6.3291139240506328E-3</v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8</v>
      </c>
      <c r="D554" s="16">
        <v>0</v>
      </c>
      <c r="E554" s="17">
        <f t="shared" si="59"/>
        <v>2.5316455696202531E-2</v>
      </c>
      <c r="F554" s="17" t="str">
        <f t="shared" si="60"/>
        <v/>
      </c>
      <c r="G554" s="17">
        <f t="shared" si="62"/>
        <v>-1</v>
      </c>
      <c r="H554" s="17">
        <f t="shared" si="61"/>
        <v>-2.5316455696202531E-2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4</v>
      </c>
      <c r="E559" s="17" t="str">
        <f t="shared" si="59"/>
        <v/>
      </c>
      <c r="F559" s="17">
        <f t="shared" si="60"/>
        <v>6.1919504643962852E-3</v>
      </c>
      <c r="G559" s="17">
        <f t="shared" si="62"/>
        <v>1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</v>
      </c>
      <c r="D561" s="16">
        <v>2</v>
      </c>
      <c r="E561" s="17">
        <f t="shared" si="59"/>
        <v>3.1645569620253164E-3</v>
      </c>
      <c r="F561" s="17">
        <f t="shared" si="60"/>
        <v>3.0959752321981426E-3</v>
      </c>
      <c r="G561" s="17">
        <f t="shared" si="62"/>
        <v>1</v>
      </c>
      <c r="H561" s="17">
        <f t="shared" si="61"/>
        <v>3.1645569620253164E-3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47</v>
      </c>
      <c r="D582" s="20">
        <f>SUM(D583:D609)</f>
        <v>10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-0.78723404255319152</v>
      </c>
      <c r="H582" s="21">
        <f t="shared" ref="H582:H609" si="65">+IF(OR(AND(E582=""),(G582="")),"",E582*G582)</f>
        <v>-0.78723404255319152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1</v>
      </c>
      <c r="E584" s="17" t="str">
        <f t="shared" si="63"/>
        <v/>
      </c>
      <c r="F584" s="17">
        <f t="shared" si="64"/>
        <v>0.1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11</v>
      </c>
      <c r="D585" s="16">
        <v>3</v>
      </c>
      <c r="E585" s="17">
        <f t="shared" si="63"/>
        <v>0.23404255319148937</v>
      </c>
      <c r="F585" s="17">
        <f t="shared" si="64"/>
        <v>0.3</v>
      </c>
      <c r="G585" s="17">
        <f t="shared" si="66"/>
        <v>-0.72727272727272729</v>
      </c>
      <c r="H585" s="17">
        <f t="shared" si="65"/>
        <v>-0.1702127659574468</v>
      </c>
    </row>
    <row r="586" spans="1:8" x14ac:dyDescent="0.2">
      <c r="A586" s="14"/>
      <c r="B586" s="15" t="s">
        <v>558</v>
      </c>
      <c r="C586" s="16">
        <v>31</v>
      </c>
      <c r="D586" s="16">
        <v>3</v>
      </c>
      <c r="E586" s="17">
        <f t="shared" si="63"/>
        <v>0.65957446808510634</v>
      </c>
      <c r="F586" s="17">
        <f t="shared" si="64"/>
        <v>0.3</v>
      </c>
      <c r="G586" s="17">
        <f t="shared" si="66"/>
        <v>-0.90322580645161288</v>
      </c>
      <c r="H586" s="17">
        <f t="shared" si="65"/>
        <v>-0.5957446808510638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1</v>
      </c>
      <c r="D592" s="16">
        <v>0</v>
      </c>
      <c r="E592" s="17">
        <f t="shared" si="63"/>
        <v>2.1276595744680851E-2</v>
      </c>
      <c r="F592" s="17" t="str">
        <f t="shared" si="64"/>
        <v/>
      </c>
      <c r="G592" s="17">
        <f t="shared" si="66"/>
        <v>-1</v>
      </c>
      <c r="H592" s="17">
        <f t="shared" si="65"/>
        <v>-2.1276595744680851E-2</v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4</v>
      </c>
      <c r="D596" s="16">
        <v>0</v>
      </c>
      <c r="E596" s="17">
        <f t="shared" si="63"/>
        <v>8.5106382978723402E-2</v>
      </c>
      <c r="F596" s="17" t="str">
        <f t="shared" si="64"/>
        <v/>
      </c>
      <c r="G596" s="17">
        <f t="shared" si="66"/>
        <v>-1</v>
      </c>
      <c r="H596" s="17">
        <f t="shared" si="65"/>
        <v>-8.5106382978723402E-2</v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3</v>
      </c>
      <c r="E601" s="17" t="str">
        <f t="shared" si="63"/>
        <v/>
      </c>
      <c r="F601" s="17">
        <f t="shared" si="64"/>
        <v>0.3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607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608</v>
      </c>
      <c r="C8" s="12">
        <f>+C19+C75+C173+C349+C582</f>
        <v>2445</v>
      </c>
      <c r="D8" s="13">
        <f>+D19+D75+D173+D349+D582</f>
        <v>2414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-1.2678936605316974E-2</v>
      </c>
      <c r="H8" s="10">
        <f t="shared" ref="H8:H13" si="1">+IF(OR(AND(E8=""),(G8="")),"",E8*G8)</f>
        <v>-1.2678936605316972E-2</v>
      </c>
    </row>
    <row r="9" spans="1:8" x14ac:dyDescent="0.2">
      <c r="A9" s="14"/>
      <c r="B9" s="15" t="s">
        <v>8</v>
      </c>
      <c r="C9" s="16">
        <f>+C19</f>
        <v>2</v>
      </c>
      <c r="D9" s="16">
        <f>+D19</f>
        <v>4</v>
      </c>
      <c r="E9" s="17">
        <f t="shared" ref="E9:F13" si="2">+C9/C$8</f>
        <v>8.1799591002044991E-4</v>
      </c>
      <c r="F9" s="17">
        <f t="shared" si="2"/>
        <v>1.6570008285004142E-3</v>
      </c>
      <c r="G9" s="17">
        <f t="shared" si="0"/>
        <v>1</v>
      </c>
      <c r="H9" s="17">
        <f t="shared" si="1"/>
        <v>8.1799591002044991E-4</v>
      </c>
    </row>
    <row r="10" spans="1:8" x14ac:dyDescent="0.2">
      <c r="A10" s="14"/>
      <c r="B10" s="15" t="s">
        <v>9</v>
      </c>
      <c r="C10" s="16">
        <f>+C75</f>
        <v>574</v>
      </c>
      <c r="D10" s="16">
        <f>+D75</f>
        <v>180</v>
      </c>
      <c r="E10" s="17">
        <f t="shared" si="2"/>
        <v>0.23476482617586911</v>
      </c>
      <c r="F10" s="17">
        <f t="shared" si="2"/>
        <v>7.4565037282518648E-2</v>
      </c>
      <c r="G10" s="17">
        <f t="shared" si="0"/>
        <v>-0.68641114982578399</v>
      </c>
      <c r="H10" s="17">
        <f t="shared" si="1"/>
        <v>-0.16114519427402862</v>
      </c>
    </row>
    <row r="11" spans="1:8" ht="25.5" x14ac:dyDescent="0.2">
      <c r="A11" s="14"/>
      <c r="B11" s="15" t="s">
        <v>10</v>
      </c>
      <c r="C11" s="16">
        <f>+C173</f>
        <v>172</v>
      </c>
      <c r="D11" s="16">
        <f>+D173</f>
        <v>229</v>
      </c>
      <c r="E11" s="17">
        <f t="shared" si="2"/>
        <v>7.0347648261758697E-2</v>
      </c>
      <c r="F11" s="17">
        <f t="shared" si="2"/>
        <v>9.4863297431648716E-2</v>
      </c>
      <c r="G11" s="17">
        <f t="shared" si="0"/>
        <v>0.33139534883720928</v>
      </c>
      <c r="H11" s="17">
        <f t="shared" si="1"/>
        <v>2.3312883435582823E-2</v>
      </c>
    </row>
    <row r="12" spans="1:8" x14ac:dyDescent="0.2">
      <c r="A12" s="14"/>
      <c r="B12" s="15" t="s">
        <v>11</v>
      </c>
      <c r="C12" s="16">
        <f>+C349</f>
        <v>1288</v>
      </c>
      <c r="D12" s="16">
        <f>+D349</f>
        <v>1265</v>
      </c>
      <c r="E12" s="17">
        <f t="shared" si="2"/>
        <v>0.52678936605316973</v>
      </c>
      <c r="F12" s="17">
        <f t="shared" si="2"/>
        <v>0.52402651201325601</v>
      </c>
      <c r="G12" s="17">
        <f t="shared" si="0"/>
        <v>-1.7857142857142856E-2</v>
      </c>
      <c r="H12" s="17">
        <f t="shared" si="1"/>
        <v>-9.4069529652351727E-3</v>
      </c>
    </row>
    <row r="13" spans="1:8" x14ac:dyDescent="0.2">
      <c r="A13" s="14"/>
      <c r="B13" s="15" t="s">
        <v>12</v>
      </c>
      <c r="C13" s="16">
        <f>+C582</f>
        <v>409</v>
      </c>
      <c r="D13" s="16">
        <f>+D582</f>
        <v>736</v>
      </c>
      <c r="E13" s="17">
        <f t="shared" si="2"/>
        <v>0.16728016359918199</v>
      </c>
      <c r="F13" s="17">
        <f t="shared" si="2"/>
        <v>0.30488815244407624</v>
      </c>
      <c r="G13" s="17">
        <f t="shared" si="0"/>
        <v>0.79951100244498774</v>
      </c>
      <c r="H13" s="17">
        <f t="shared" si="1"/>
        <v>0.13374233128834354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2</v>
      </c>
      <c r="D19" s="20">
        <f>SUM(D20:D69)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>
        <f t="shared" ref="H19:H50" si="5">+IF(OR(AND(E19=""),(G19="")),"",E19*G19)</f>
        <v>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1</v>
      </c>
      <c r="E28" s="17" t="str">
        <f t="shared" si="3"/>
        <v/>
      </c>
      <c r="F28" s="17">
        <f t="shared" si="4"/>
        <v>0.25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1</v>
      </c>
      <c r="E29" s="17" t="str">
        <f t="shared" si="3"/>
        <v/>
      </c>
      <c r="F29" s="17">
        <f t="shared" si="4"/>
        <v>0.25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0.25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0</v>
      </c>
      <c r="E36" s="17">
        <f t="shared" si="3"/>
        <v>0.5</v>
      </c>
      <c r="F36" s="17" t="str">
        <f t="shared" si="4"/>
        <v/>
      </c>
      <c r="G36" s="17">
        <f t="shared" si="6"/>
        <v>-1</v>
      </c>
      <c r="H36" s="17">
        <f t="shared" si="5"/>
        <v>-0.5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0</v>
      </c>
      <c r="E64" s="17">
        <f t="shared" si="7"/>
        <v>0.5</v>
      </c>
      <c r="F64" s="17" t="str">
        <f t="shared" si="8"/>
        <v/>
      </c>
      <c r="G64" s="17">
        <f t="shared" si="10"/>
        <v>-1</v>
      </c>
      <c r="H64" s="17">
        <f t="shared" si="9"/>
        <v>-0.5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1</v>
      </c>
      <c r="E68" s="17" t="str">
        <f t="shared" si="7"/>
        <v/>
      </c>
      <c r="F68" s="17">
        <f t="shared" si="8"/>
        <v>0.25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574</v>
      </c>
      <c r="D75" s="20">
        <f>SUM(D76:D167)</f>
        <v>180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-0.68641114982578399</v>
      </c>
      <c r="H75" s="21">
        <f t="shared" ref="H75:H106" si="13">+IF(OR(AND(E75=""),(G75="")),"",E75*G75)</f>
        <v>-0.68641114982578399</v>
      </c>
    </row>
    <row r="76" spans="1:8" x14ac:dyDescent="0.2">
      <c r="A76" s="14"/>
      <c r="B76" s="15" t="s">
        <v>66</v>
      </c>
      <c r="C76" s="16">
        <v>0</v>
      </c>
      <c r="D76" s="16">
        <v>3</v>
      </c>
      <c r="E76" s="17" t="str">
        <f t="shared" si="11"/>
        <v/>
      </c>
      <c r="F76" s="17">
        <f t="shared" si="12"/>
        <v>1.6666666666666666E-2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1</v>
      </c>
      <c r="E78" s="17" t="str">
        <f t="shared" si="11"/>
        <v/>
      </c>
      <c r="F78" s="17">
        <f t="shared" si="12"/>
        <v>5.5555555555555558E-3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5</v>
      </c>
      <c r="D79" s="16">
        <v>4</v>
      </c>
      <c r="E79" s="17">
        <f t="shared" si="11"/>
        <v>8.7108013937282226E-3</v>
      </c>
      <c r="F79" s="17">
        <f t="shared" si="12"/>
        <v>2.2222222222222223E-2</v>
      </c>
      <c r="G79" s="17">
        <f t="shared" si="14"/>
        <v>-0.2</v>
      </c>
      <c r="H79" s="17">
        <f t="shared" si="13"/>
        <v>-1.7421602787456446E-3</v>
      </c>
    </row>
    <row r="80" spans="1:8" ht="25.5" x14ac:dyDescent="0.2">
      <c r="A80" s="14"/>
      <c r="B80" s="15" t="s">
        <v>70</v>
      </c>
      <c r="C80" s="16">
        <v>5</v>
      </c>
      <c r="D80" s="16">
        <v>29</v>
      </c>
      <c r="E80" s="17">
        <f t="shared" si="11"/>
        <v>8.7108013937282226E-3</v>
      </c>
      <c r="F80" s="17">
        <f t="shared" si="12"/>
        <v>0.16111111111111112</v>
      </c>
      <c r="G80" s="17">
        <f t="shared" si="14"/>
        <v>4.8</v>
      </c>
      <c r="H80" s="17">
        <f t="shared" si="13"/>
        <v>4.1811846689895467E-2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1</v>
      </c>
      <c r="E85" s="17" t="str">
        <f t="shared" si="11"/>
        <v/>
      </c>
      <c r="F85" s="17">
        <f t="shared" si="12"/>
        <v>5.5555555555555558E-3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1.1111111111111112E-2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4</v>
      </c>
      <c r="E88" s="17" t="str">
        <f t="shared" si="11"/>
        <v/>
      </c>
      <c r="F88" s="17">
        <f t="shared" si="12"/>
        <v>2.2222222222222223E-2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3</v>
      </c>
      <c r="E89" s="17" t="str">
        <f t="shared" si="11"/>
        <v/>
      </c>
      <c r="F89" s="17">
        <f t="shared" si="12"/>
        <v>1.6666666666666666E-2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5</v>
      </c>
      <c r="E90" s="17" t="str">
        <f t="shared" si="11"/>
        <v/>
      </c>
      <c r="F90" s="17">
        <f t="shared" si="12"/>
        <v>2.7777777777777776E-2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3</v>
      </c>
      <c r="D91" s="16">
        <v>10</v>
      </c>
      <c r="E91" s="17">
        <f t="shared" si="11"/>
        <v>5.2264808362369342E-3</v>
      </c>
      <c r="F91" s="17">
        <f t="shared" si="12"/>
        <v>5.5555555555555552E-2</v>
      </c>
      <c r="G91" s="17">
        <f t="shared" si="14"/>
        <v>2.3333333333333335</v>
      </c>
      <c r="H91" s="17">
        <f t="shared" si="13"/>
        <v>1.2195121951219514E-2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11"/>
        <v/>
      </c>
      <c r="F92" s="17">
        <f t="shared" si="12"/>
        <v>5.5555555555555558E-3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3</v>
      </c>
      <c r="D93" s="16">
        <v>0</v>
      </c>
      <c r="E93" s="17">
        <f t="shared" si="11"/>
        <v>5.2264808362369342E-3</v>
      </c>
      <c r="F93" s="17" t="str">
        <f t="shared" si="12"/>
        <v/>
      </c>
      <c r="G93" s="17">
        <f t="shared" si="14"/>
        <v>-1</v>
      </c>
      <c r="H93" s="17">
        <f t="shared" si="13"/>
        <v>-5.2264808362369342E-3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6</v>
      </c>
      <c r="E95" s="17" t="str">
        <f t="shared" si="11"/>
        <v/>
      </c>
      <c r="F95" s="17">
        <f t="shared" si="12"/>
        <v>3.3333333333333333E-2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4</v>
      </c>
      <c r="E99" s="17">
        <f t="shared" si="11"/>
        <v>5.2264808362369342E-3</v>
      </c>
      <c r="F99" s="17">
        <f t="shared" si="12"/>
        <v>2.2222222222222223E-2</v>
      </c>
      <c r="G99" s="17">
        <f t="shared" si="14"/>
        <v>0.33333333333333331</v>
      </c>
      <c r="H99" s="17">
        <f t="shared" si="13"/>
        <v>1.7421602787456446E-3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5.5555555555555558E-3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7</v>
      </c>
      <c r="E104" s="17">
        <f t="shared" si="11"/>
        <v>1.7421602787456446E-3</v>
      </c>
      <c r="F104" s="17">
        <f t="shared" si="12"/>
        <v>3.888888888888889E-2</v>
      </c>
      <c r="G104" s="17">
        <f t="shared" si="14"/>
        <v>6</v>
      </c>
      <c r="H104" s="17">
        <f t="shared" si="13"/>
        <v>1.0452961672473868E-2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1</v>
      </c>
      <c r="E106" s="17">
        <f t="shared" si="11"/>
        <v>1.7421602787456446E-3</v>
      </c>
      <c r="F106" s="17">
        <f t="shared" si="12"/>
        <v>5.5555555555555558E-3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2</v>
      </c>
      <c r="E108" s="17" t="str">
        <f t="shared" si="15"/>
        <v/>
      </c>
      <c r="F108" s="17">
        <f t="shared" si="16"/>
        <v>1.1111111111111112E-2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4</v>
      </c>
      <c r="D111" s="16">
        <v>0</v>
      </c>
      <c r="E111" s="17">
        <f t="shared" si="15"/>
        <v>6.9686411149825784E-3</v>
      </c>
      <c r="F111" s="17" t="str">
        <f t="shared" si="16"/>
        <v/>
      </c>
      <c r="G111" s="17">
        <f t="shared" si="18"/>
        <v>-1</v>
      </c>
      <c r="H111" s="17">
        <f t="shared" si="17"/>
        <v>-6.9686411149825784E-3</v>
      </c>
    </row>
    <row r="112" spans="1:8" ht="25.5" x14ac:dyDescent="0.2">
      <c r="A112" s="14"/>
      <c r="B112" s="15" t="s">
        <v>102</v>
      </c>
      <c r="C112" s="16">
        <v>1</v>
      </c>
      <c r="D112" s="16">
        <v>1</v>
      </c>
      <c r="E112" s="17">
        <f t="shared" si="15"/>
        <v>1.7421602787456446E-3</v>
      </c>
      <c r="F112" s="17">
        <f t="shared" si="16"/>
        <v>5.5555555555555558E-3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1</v>
      </c>
      <c r="D114" s="16">
        <v>10</v>
      </c>
      <c r="E114" s="17">
        <f t="shared" si="15"/>
        <v>1.7421602787456446E-3</v>
      </c>
      <c r="F114" s="17">
        <f t="shared" si="16"/>
        <v>5.5555555555555552E-2</v>
      </c>
      <c r="G114" s="17">
        <f t="shared" si="18"/>
        <v>9</v>
      </c>
      <c r="H114" s="17">
        <f t="shared" si="17"/>
        <v>1.5679442508710801E-2</v>
      </c>
    </row>
    <row r="115" spans="1:8" x14ac:dyDescent="0.2">
      <c r="A115" s="14"/>
      <c r="B115" s="15" t="s">
        <v>105</v>
      </c>
      <c r="C115" s="16">
        <v>4</v>
      </c>
      <c r="D115" s="16">
        <v>0</v>
      </c>
      <c r="E115" s="17">
        <f t="shared" si="15"/>
        <v>6.9686411149825784E-3</v>
      </c>
      <c r="F115" s="17" t="str">
        <f t="shared" si="16"/>
        <v/>
      </c>
      <c r="G115" s="17">
        <f t="shared" si="18"/>
        <v>-1</v>
      </c>
      <c r="H115" s="17">
        <f t="shared" si="17"/>
        <v>-6.9686411149825784E-3</v>
      </c>
    </row>
    <row r="116" spans="1:8" x14ac:dyDescent="0.2">
      <c r="A116" s="14"/>
      <c r="B116" s="15" t="s">
        <v>106</v>
      </c>
      <c r="C116" s="16">
        <v>0</v>
      </c>
      <c r="D116" s="16">
        <v>6</v>
      </c>
      <c r="E116" s="17" t="str">
        <f t="shared" si="15"/>
        <v/>
      </c>
      <c r="F116" s="17">
        <f t="shared" si="16"/>
        <v>3.3333333333333333E-2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5.5555555555555558E-3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1</v>
      </c>
      <c r="D121" s="16">
        <v>0</v>
      </c>
      <c r="E121" s="17">
        <f t="shared" si="15"/>
        <v>1.7421602787456446E-3</v>
      </c>
      <c r="F121" s="17" t="str">
        <f t="shared" si="16"/>
        <v/>
      </c>
      <c r="G121" s="17">
        <f t="shared" si="18"/>
        <v>-1</v>
      </c>
      <c r="H121" s="17">
        <f t="shared" si="17"/>
        <v>-1.7421602787456446E-3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4</v>
      </c>
      <c r="D123" s="16">
        <v>1</v>
      </c>
      <c r="E123" s="17">
        <f t="shared" si="15"/>
        <v>6.9686411149825784E-3</v>
      </c>
      <c r="F123" s="17">
        <f t="shared" si="16"/>
        <v>5.5555555555555558E-3</v>
      </c>
      <c r="G123" s="17">
        <f t="shared" si="18"/>
        <v>-0.75</v>
      </c>
      <c r="H123" s="17">
        <f t="shared" si="17"/>
        <v>-5.2264808362369342E-3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10</v>
      </c>
      <c r="D125" s="16">
        <v>8</v>
      </c>
      <c r="E125" s="17">
        <f t="shared" si="15"/>
        <v>1.7421602787456445E-2</v>
      </c>
      <c r="F125" s="17">
        <f t="shared" si="16"/>
        <v>4.4444444444444446E-2</v>
      </c>
      <c r="G125" s="17">
        <f t="shared" si="18"/>
        <v>-0.2</v>
      </c>
      <c r="H125" s="17">
        <f t="shared" si="17"/>
        <v>-3.4843205574912892E-3</v>
      </c>
    </row>
    <row r="126" spans="1:8" x14ac:dyDescent="0.2">
      <c r="A126" s="14"/>
      <c r="B126" s="15" t="s">
        <v>116</v>
      </c>
      <c r="C126" s="16">
        <v>3</v>
      </c>
      <c r="D126" s="16">
        <v>2</v>
      </c>
      <c r="E126" s="17">
        <f t="shared" si="15"/>
        <v>5.2264808362369342E-3</v>
      </c>
      <c r="F126" s="17">
        <f t="shared" si="16"/>
        <v>1.1111111111111112E-2</v>
      </c>
      <c r="G126" s="17">
        <f t="shared" si="18"/>
        <v>-0.33333333333333331</v>
      </c>
      <c r="H126" s="17">
        <f t="shared" si="17"/>
        <v>-1.7421602787456446E-3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17</v>
      </c>
      <c r="E128" s="17">
        <f t="shared" si="15"/>
        <v>3.4843205574912892E-3</v>
      </c>
      <c r="F128" s="17">
        <f t="shared" si="16"/>
        <v>9.4444444444444442E-2</v>
      </c>
      <c r="G128" s="17">
        <f t="shared" si="18"/>
        <v>7.5</v>
      </c>
      <c r="H128" s="17">
        <f t="shared" si="17"/>
        <v>2.6132404181184669E-2</v>
      </c>
    </row>
    <row r="129" spans="1:8" x14ac:dyDescent="0.2">
      <c r="A129" s="14"/>
      <c r="B129" s="15" t="s">
        <v>119</v>
      </c>
      <c r="C129" s="16">
        <v>0</v>
      </c>
      <c r="D129" s="16">
        <v>8</v>
      </c>
      <c r="E129" s="17" t="str">
        <f t="shared" si="15"/>
        <v/>
      </c>
      <c r="F129" s="17">
        <f t="shared" si="16"/>
        <v>4.4444444444444446E-2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520</v>
      </c>
      <c r="D131" s="16">
        <v>35</v>
      </c>
      <c r="E131" s="17">
        <f t="shared" si="15"/>
        <v>0.90592334494773519</v>
      </c>
      <c r="F131" s="17">
        <f t="shared" si="16"/>
        <v>0.19444444444444445</v>
      </c>
      <c r="G131" s="17">
        <f t="shared" si="18"/>
        <v>-0.93269230769230771</v>
      </c>
      <c r="H131" s="17">
        <f t="shared" si="17"/>
        <v>-0.84494773519163768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3</v>
      </c>
      <c r="D135" s="16">
        <v>0</v>
      </c>
      <c r="E135" s="17">
        <f t="shared" si="15"/>
        <v>5.2264808362369342E-3</v>
      </c>
      <c r="F135" s="17" t="str">
        <f t="shared" si="16"/>
        <v/>
      </c>
      <c r="G135" s="17">
        <f t="shared" si="18"/>
        <v>-1</v>
      </c>
      <c r="H135" s="17">
        <f t="shared" si="17"/>
        <v>-5.2264808362369342E-3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5.5555555555555558E-3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2</v>
      </c>
      <c r="E139" s="17" t="str">
        <f t="shared" ref="E139:E167" si="19">+IF(C139=0,"",C139/C$75)</f>
        <v/>
      </c>
      <c r="F139" s="17">
        <f t="shared" ref="F139:F167" si="20">+IF(D139=0,"",D139/D$75)</f>
        <v>1.1111111111111112E-2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5.5555555555555558E-3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5.5555555555555558E-3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2</v>
      </c>
      <c r="E164" s="17" t="str">
        <f t="shared" si="19"/>
        <v/>
      </c>
      <c r="F164" s="17">
        <f t="shared" si="20"/>
        <v>1.1111111111111112E-2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172</v>
      </c>
      <c r="D173" s="20">
        <f>SUM(D174:D343)</f>
        <v>229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0.33139534883720928</v>
      </c>
      <c r="H173" s="21">
        <f t="shared" ref="H173:H204" si="25">+IF(OR(AND(E173=""),(G173="")),"",E173*G173)</f>
        <v>0.33139534883720928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4.3668122270742356E-3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9</v>
      </c>
      <c r="D176" s="16">
        <v>1</v>
      </c>
      <c r="E176" s="17">
        <f t="shared" si="23"/>
        <v>5.232558139534884E-2</v>
      </c>
      <c r="F176" s="17">
        <f t="shared" si="24"/>
        <v>4.3668122270742356E-3</v>
      </c>
      <c r="G176" s="17">
        <f t="shared" si="26"/>
        <v>-0.88888888888888884</v>
      </c>
      <c r="H176" s="17">
        <f t="shared" si="25"/>
        <v>-4.6511627906976744E-2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1</v>
      </c>
      <c r="E178" s="17">
        <f t="shared" si="23"/>
        <v>5.8139534883720929E-3</v>
      </c>
      <c r="F178" s="17">
        <f t="shared" si="24"/>
        <v>4.3668122270742356E-3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163</v>
      </c>
      <c r="C179" s="16">
        <v>13</v>
      </c>
      <c r="D179" s="16">
        <v>59</v>
      </c>
      <c r="E179" s="17">
        <f t="shared" si="23"/>
        <v>7.5581395348837205E-2</v>
      </c>
      <c r="F179" s="17">
        <f t="shared" si="24"/>
        <v>0.2576419213973799</v>
      </c>
      <c r="G179" s="17">
        <f t="shared" si="26"/>
        <v>3.5384615384615383</v>
      </c>
      <c r="H179" s="17">
        <f t="shared" si="25"/>
        <v>0.26744186046511625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1</v>
      </c>
      <c r="D186" s="16">
        <v>2</v>
      </c>
      <c r="E186" s="17">
        <f t="shared" si="23"/>
        <v>5.8139534883720929E-3</v>
      </c>
      <c r="F186" s="17">
        <f t="shared" si="24"/>
        <v>8.7336244541484712E-3</v>
      </c>
      <c r="G186" s="17">
        <f t="shared" si="26"/>
        <v>1</v>
      </c>
      <c r="H186" s="17">
        <f t="shared" si="25"/>
        <v>5.8139534883720929E-3</v>
      </c>
    </row>
    <row r="187" spans="1:8" x14ac:dyDescent="0.2">
      <c r="A187" s="14"/>
      <c r="B187" s="15" t="s">
        <v>171</v>
      </c>
      <c r="C187" s="16">
        <v>2</v>
      </c>
      <c r="D187" s="16">
        <v>1</v>
      </c>
      <c r="E187" s="17">
        <f t="shared" si="23"/>
        <v>1.1627906976744186E-2</v>
      </c>
      <c r="F187" s="17">
        <f t="shared" si="24"/>
        <v>4.3668122270742356E-3</v>
      </c>
      <c r="G187" s="17">
        <f t="shared" si="26"/>
        <v>-0.5</v>
      </c>
      <c r="H187" s="17">
        <f t="shared" si="25"/>
        <v>-5.8139534883720929E-3</v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36</v>
      </c>
      <c r="D193" s="16">
        <v>0</v>
      </c>
      <c r="E193" s="17">
        <f t="shared" si="23"/>
        <v>0.20930232558139536</v>
      </c>
      <c r="F193" s="17" t="str">
        <f t="shared" si="24"/>
        <v/>
      </c>
      <c r="G193" s="17">
        <f t="shared" si="26"/>
        <v>-1</v>
      </c>
      <c r="H193" s="17">
        <f t="shared" si="25"/>
        <v>-0.20930232558139536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</v>
      </c>
      <c r="D199" s="16">
        <v>1</v>
      </c>
      <c r="E199" s="17">
        <f t="shared" si="23"/>
        <v>1.1627906976744186E-2</v>
      </c>
      <c r="F199" s="17">
        <f t="shared" si="24"/>
        <v>4.3668122270742356E-3</v>
      </c>
      <c r="G199" s="17">
        <f t="shared" si="26"/>
        <v>-0.5</v>
      </c>
      <c r="H199" s="17">
        <f t="shared" si="25"/>
        <v>-5.8139534883720929E-3</v>
      </c>
    </row>
    <row r="200" spans="1:8" ht="25.5" x14ac:dyDescent="0.2">
      <c r="A200" s="14"/>
      <c r="B200" s="15" t="s">
        <v>184</v>
      </c>
      <c r="C200" s="16">
        <v>1</v>
      </c>
      <c r="D200" s="16">
        <v>8</v>
      </c>
      <c r="E200" s="17">
        <f t="shared" si="23"/>
        <v>5.8139534883720929E-3</v>
      </c>
      <c r="F200" s="17">
        <f t="shared" si="24"/>
        <v>3.4934497816593885E-2</v>
      </c>
      <c r="G200" s="17">
        <f t="shared" si="26"/>
        <v>7</v>
      </c>
      <c r="H200" s="17">
        <f t="shared" si="25"/>
        <v>4.0697674418604654E-2</v>
      </c>
    </row>
    <row r="201" spans="1:8" x14ac:dyDescent="0.2">
      <c r="A201" s="14"/>
      <c r="B201" s="15" t="s">
        <v>185</v>
      </c>
      <c r="C201" s="16">
        <v>1</v>
      </c>
      <c r="D201" s="16">
        <v>2</v>
      </c>
      <c r="E201" s="17">
        <f t="shared" si="23"/>
        <v>5.8139534883720929E-3</v>
      </c>
      <c r="F201" s="17">
        <f t="shared" si="24"/>
        <v>8.7336244541484712E-3</v>
      </c>
      <c r="G201" s="17">
        <f t="shared" si="26"/>
        <v>1</v>
      </c>
      <c r="H201" s="17">
        <f t="shared" si="25"/>
        <v>5.8139534883720929E-3</v>
      </c>
    </row>
    <row r="202" spans="1:8" x14ac:dyDescent="0.2">
      <c r="A202" s="14"/>
      <c r="B202" s="15" t="s">
        <v>186</v>
      </c>
      <c r="C202" s="16">
        <v>19</v>
      </c>
      <c r="D202" s="16">
        <v>14</v>
      </c>
      <c r="E202" s="17">
        <f t="shared" si="23"/>
        <v>0.11046511627906977</v>
      </c>
      <c r="F202" s="17">
        <f t="shared" si="24"/>
        <v>6.1135371179039298E-2</v>
      </c>
      <c r="G202" s="17">
        <f t="shared" si="26"/>
        <v>-0.26315789473684209</v>
      </c>
      <c r="H202" s="17">
        <f t="shared" si="25"/>
        <v>-2.9069767441860465E-2</v>
      </c>
    </row>
    <row r="203" spans="1:8" x14ac:dyDescent="0.2">
      <c r="A203" s="14"/>
      <c r="B203" s="15" t="s">
        <v>187</v>
      </c>
      <c r="C203" s="16">
        <v>7</v>
      </c>
      <c r="D203" s="16">
        <v>1</v>
      </c>
      <c r="E203" s="17">
        <f t="shared" si="23"/>
        <v>4.0697674418604654E-2</v>
      </c>
      <c r="F203" s="17">
        <f t="shared" si="24"/>
        <v>4.3668122270742356E-3</v>
      </c>
      <c r="G203" s="17">
        <f t="shared" si="26"/>
        <v>-0.8571428571428571</v>
      </c>
      <c r="H203" s="17">
        <f t="shared" si="25"/>
        <v>-3.4883720930232558E-2</v>
      </c>
    </row>
    <row r="204" spans="1:8" x14ac:dyDescent="0.2">
      <c r="A204" s="14"/>
      <c r="B204" s="15" t="s">
        <v>188</v>
      </c>
      <c r="C204" s="16">
        <v>8</v>
      </c>
      <c r="D204" s="16">
        <v>22</v>
      </c>
      <c r="E204" s="17">
        <f t="shared" si="23"/>
        <v>4.6511627906976744E-2</v>
      </c>
      <c r="F204" s="17">
        <f t="shared" si="24"/>
        <v>9.606986899563319E-2</v>
      </c>
      <c r="G204" s="17">
        <f t="shared" si="26"/>
        <v>1.75</v>
      </c>
      <c r="H204" s="17">
        <f t="shared" si="25"/>
        <v>8.1395348837209308E-2</v>
      </c>
    </row>
    <row r="205" spans="1:8" x14ac:dyDescent="0.2">
      <c r="A205" s="14"/>
      <c r="B205" s="15" t="s">
        <v>189</v>
      </c>
      <c r="C205" s="16">
        <v>0</v>
      </c>
      <c r="D205" s="16">
        <v>3</v>
      </c>
      <c r="E205" s="17" t="str">
        <f t="shared" ref="E205:E236" si="27">+IF(C205=0,"",C205/C$173)</f>
        <v/>
      </c>
      <c r="F205" s="17">
        <f t="shared" ref="F205:F236" si="28">+IF(D205=0,"",D205/D$173)</f>
        <v>1.3100436681222707E-2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14</v>
      </c>
      <c r="D206" s="16">
        <v>0</v>
      </c>
      <c r="E206" s="17">
        <f t="shared" si="27"/>
        <v>8.1395348837209308E-2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-8.1395348837209308E-2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2</v>
      </c>
      <c r="D209" s="16">
        <v>0</v>
      </c>
      <c r="E209" s="17">
        <f t="shared" si="27"/>
        <v>1.1627906976744186E-2</v>
      </c>
      <c r="F209" s="17" t="str">
        <f t="shared" si="28"/>
        <v/>
      </c>
      <c r="G209" s="17">
        <f t="shared" si="30"/>
        <v>-1</v>
      </c>
      <c r="H209" s="17">
        <f t="shared" si="29"/>
        <v>-1.1627906976744186E-2</v>
      </c>
    </row>
    <row r="210" spans="1:8" x14ac:dyDescent="0.2">
      <c r="A210" s="14"/>
      <c r="B210" s="15" t="s">
        <v>194</v>
      </c>
      <c r="C210" s="16">
        <v>0</v>
      </c>
      <c r="D210" s="16">
        <v>8</v>
      </c>
      <c r="E210" s="17" t="str">
        <f t="shared" si="27"/>
        <v/>
      </c>
      <c r="F210" s="17">
        <f t="shared" si="28"/>
        <v>3.4934497816593885E-2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2</v>
      </c>
      <c r="D212" s="16">
        <v>0</v>
      </c>
      <c r="E212" s="17">
        <f t="shared" si="27"/>
        <v>1.1627906976744186E-2</v>
      </c>
      <c r="F212" s="17" t="str">
        <f t="shared" si="28"/>
        <v/>
      </c>
      <c r="G212" s="17">
        <f t="shared" si="30"/>
        <v>-1</v>
      </c>
      <c r="H212" s="17">
        <f t="shared" si="29"/>
        <v>-1.1627906976744186E-2</v>
      </c>
    </row>
    <row r="213" spans="1:8" ht="25.5" x14ac:dyDescent="0.2">
      <c r="A213" s="14"/>
      <c r="B213" s="15" t="s">
        <v>197</v>
      </c>
      <c r="C213" s="16">
        <v>23</v>
      </c>
      <c r="D213" s="16">
        <v>27</v>
      </c>
      <c r="E213" s="17">
        <f t="shared" si="27"/>
        <v>0.13372093023255813</v>
      </c>
      <c r="F213" s="17">
        <f t="shared" si="28"/>
        <v>0.11790393013100436</v>
      </c>
      <c r="G213" s="17">
        <f t="shared" si="30"/>
        <v>0.17391304347826086</v>
      </c>
      <c r="H213" s="17">
        <f t="shared" si="29"/>
        <v>2.3255813953488368E-2</v>
      </c>
    </row>
    <row r="214" spans="1:8" x14ac:dyDescent="0.2">
      <c r="A214" s="14"/>
      <c r="B214" s="15" t="s">
        <v>198</v>
      </c>
      <c r="C214" s="16">
        <v>1</v>
      </c>
      <c r="D214" s="16">
        <v>0</v>
      </c>
      <c r="E214" s="17">
        <f t="shared" si="27"/>
        <v>5.8139534883720929E-3</v>
      </c>
      <c r="F214" s="17" t="str">
        <f t="shared" si="28"/>
        <v/>
      </c>
      <c r="G214" s="17">
        <f t="shared" si="30"/>
        <v>-1</v>
      </c>
      <c r="H214" s="17">
        <f t="shared" si="29"/>
        <v>-5.8139534883720929E-3</v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4</v>
      </c>
      <c r="E218" s="17" t="str">
        <f t="shared" si="27"/>
        <v/>
      </c>
      <c r="F218" s="17">
        <f t="shared" si="28"/>
        <v>1.7467248908296942E-2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</v>
      </c>
      <c r="D225" s="16">
        <v>2</v>
      </c>
      <c r="E225" s="17">
        <f t="shared" si="27"/>
        <v>5.8139534883720929E-3</v>
      </c>
      <c r="F225" s="17">
        <f t="shared" si="28"/>
        <v>8.7336244541484712E-3</v>
      </c>
      <c r="G225" s="17">
        <f t="shared" si="30"/>
        <v>1</v>
      </c>
      <c r="H225" s="17">
        <f t="shared" si="29"/>
        <v>5.8139534883720929E-3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2</v>
      </c>
      <c r="D227" s="16">
        <v>0</v>
      </c>
      <c r="E227" s="17">
        <f t="shared" si="27"/>
        <v>1.1627906976744186E-2</v>
      </c>
      <c r="F227" s="17" t="str">
        <f t="shared" si="28"/>
        <v/>
      </c>
      <c r="G227" s="17">
        <f t="shared" si="30"/>
        <v>-1</v>
      </c>
      <c r="H227" s="17">
        <f t="shared" si="29"/>
        <v>-1.1627906976744186E-2</v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</v>
      </c>
      <c r="D230" s="16">
        <v>0</v>
      </c>
      <c r="E230" s="17">
        <f t="shared" si="27"/>
        <v>5.8139534883720929E-3</v>
      </c>
      <c r="F230" s="17" t="str">
        <f t="shared" si="28"/>
        <v/>
      </c>
      <c r="G230" s="17">
        <f t="shared" si="30"/>
        <v>-1</v>
      </c>
      <c r="H230" s="17">
        <f t="shared" si="29"/>
        <v>-5.8139534883720929E-3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0</v>
      </c>
      <c r="E232" s="17">
        <f t="shared" si="27"/>
        <v>5.8139534883720929E-3</v>
      </c>
      <c r="F232" s="17" t="str">
        <f t="shared" si="28"/>
        <v/>
      </c>
      <c r="G232" s="17">
        <f t="shared" si="30"/>
        <v>-1</v>
      </c>
      <c r="H232" s="17">
        <f t="shared" si="29"/>
        <v>-5.8139534883720929E-3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6</v>
      </c>
      <c r="E238" s="17">
        <f t="shared" si="31"/>
        <v>5.8139534883720929E-3</v>
      </c>
      <c r="F238" s="17">
        <f t="shared" si="32"/>
        <v>2.6200873362445413E-2</v>
      </c>
      <c r="G238" s="17">
        <f t="shared" ref="G238:G269" si="34">+IF(AND(C238=0,D238=0)," ",IF(C238=0,1,IF(D238=0,-1,(D238-C238)/C238)))</f>
        <v>5</v>
      </c>
      <c r="H238" s="17">
        <f t="shared" si="33"/>
        <v>2.9069767441860465E-2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6</v>
      </c>
      <c r="D241" s="16">
        <v>6</v>
      </c>
      <c r="E241" s="17">
        <f t="shared" si="31"/>
        <v>3.4883720930232558E-2</v>
      </c>
      <c r="F241" s="17">
        <f t="shared" si="32"/>
        <v>2.6200873362445413E-2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4.3668122270742356E-3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5.8139534883720929E-3</v>
      </c>
      <c r="F246" s="17" t="str">
        <f t="shared" si="32"/>
        <v/>
      </c>
      <c r="G246" s="17">
        <f t="shared" si="34"/>
        <v>-1</v>
      </c>
      <c r="H246" s="17">
        <f t="shared" si="33"/>
        <v>-5.8139534883720929E-3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2</v>
      </c>
      <c r="E257" s="17" t="str">
        <f t="shared" si="31"/>
        <v/>
      </c>
      <c r="F257" s="17">
        <f t="shared" si="32"/>
        <v>8.7336244541484712E-3</v>
      </c>
      <c r="G257" s="17">
        <f t="shared" si="34"/>
        <v>1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1</v>
      </c>
      <c r="E275" s="17">
        <f t="shared" si="35"/>
        <v>5.8139534883720929E-3</v>
      </c>
      <c r="F275" s="17">
        <f t="shared" si="36"/>
        <v>4.3668122270742356E-3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260</v>
      </c>
      <c r="C276" s="16">
        <v>3</v>
      </c>
      <c r="D276" s="16">
        <v>3</v>
      </c>
      <c r="E276" s="17">
        <f t="shared" si="35"/>
        <v>1.7441860465116279E-2</v>
      </c>
      <c r="F276" s="17">
        <f t="shared" si="36"/>
        <v>1.3100436681222707E-2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261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4.3668122270742356E-3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4.3668122270742356E-3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8</v>
      </c>
      <c r="E287" s="17" t="str">
        <f t="shared" si="35"/>
        <v/>
      </c>
      <c r="F287" s="17">
        <f t="shared" si="36"/>
        <v>3.4934497816593885E-2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0</v>
      </c>
      <c r="E288" s="17">
        <f t="shared" si="35"/>
        <v>5.8139534883720929E-3</v>
      </c>
      <c r="F288" s="17" t="str">
        <f t="shared" si="36"/>
        <v/>
      </c>
      <c r="G288" s="17">
        <f t="shared" si="38"/>
        <v>-1</v>
      </c>
      <c r="H288" s="17">
        <f t="shared" si="37"/>
        <v>-5.8139534883720929E-3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</v>
      </c>
      <c r="D294" s="16">
        <v>2</v>
      </c>
      <c r="E294" s="17">
        <f t="shared" si="35"/>
        <v>5.8139534883720929E-3</v>
      </c>
      <c r="F294" s="17">
        <f t="shared" si="36"/>
        <v>8.7336244541484712E-3</v>
      </c>
      <c r="G294" s="17">
        <f t="shared" si="38"/>
        <v>1</v>
      </c>
      <c r="H294" s="17">
        <f t="shared" si="37"/>
        <v>5.8139534883720929E-3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3</v>
      </c>
      <c r="E301" s="17" t="str">
        <f t="shared" ref="E301:E332" si="39">+IF(C301=0,"",C301/C$173)</f>
        <v/>
      </c>
      <c r="F301" s="17">
        <f t="shared" ref="F301:F332" si="40">+IF(D301=0,"",D301/D$173)</f>
        <v>1.3100436681222707E-2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6</v>
      </c>
      <c r="D302" s="16">
        <v>29</v>
      </c>
      <c r="E302" s="17">
        <f t="shared" si="39"/>
        <v>3.4883720930232558E-2</v>
      </c>
      <c r="F302" s="17">
        <f t="shared" si="40"/>
        <v>0.12663755458515283</v>
      </c>
      <c r="G302" s="17">
        <f t="shared" ref="G302:G333" si="42">+IF(AND(C302=0,D302=0)," ",IF(C302=0,1,IF(D302=0,-1,(D302-C302)/C302)))</f>
        <v>3.8333333333333335</v>
      </c>
      <c r="H302" s="17">
        <f t="shared" si="41"/>
        <v>0.13372093023255816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2</v>
      </c>
      <c r="E317" s="17" t="str">
        <f t="shared" si="39"/>
        <v/>
      </c>
      <c r="F317" s="17">
        <f t="shared" si="40"/>
        <v>8.7336244541484712E-3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</v>
      </c>
      <c r="D319" s="16">
        <v>0</v>
      </c>
      <c r="E319" s="17">
        <f t="shared" si="39"/>
        <v>5.8139534883720929E-3</v>
      </c>
      <c r="F319" s="17" t="str">
        <f t="shared" si="40"/>
        <v/>
      </c>
      <c r="G319" s="17">
        <f t="shared" si="42"/>
        <v>-1</v>
      </c>
      <c r="H319" s="17">
        <f t="shared" si="41"/>
        <v>-5.8139534883720929E-3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1</v>
      </c>
      <c r="D323" s="16">
        <v>6</v>
      </c>
      <c r="E323" s="17">
        <f t="shared" si="39"/>
        <v>5.8139534883720929E-3</v>
      </c>
      <c r="F323" s="17">
        <f t="shared" si="40"/>
        <v>2.6200873362445413E-2</v>
      </c>
      <c r="G323" s="17">
        <f t="shared" si="42"/>
        <v>5</v>
      </c>
      <c r="H323" s="17">
        <f t="shared" si="41"/>
        <v>2.9069767441860465E-2</v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</v>
      </c>
      <c r="D328" s="16">
        <v>0</v>
      </c>
      <c r="E328" s="17">
        <f t="shared" si="39"/>
        <v>5.8139534883720929E-3</v>
      </c>
      <c r="F328" s="17" t="str">
        <f t="shared" si="40"/>
        <v/>
      </c>
      <c r="G328" s="17">
        <f t="shared" si="42"/>
        <v>-1</v>
      </c>
      <c r="H328" s="17">
        <f t="shared" si="41"/>
        <v>-5.8139534883720929E-3</v>
      </c>
    </row>
    <row r="329" spans="1:8" x14ac:dyDescent="0.2">
      <c r="A329" s="14"/>
      <c r="B329" s="15" t="s">
        <v>313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4.3668122270742356E-3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2</v>
      </c>
      <c r="D338" s="16">
        <v>0</v>
      </c>
      <c r="E338" s="17">
        <f t="shared" si="43"/>
        <v>1.1627906976744186E-2</v>
      </c>
      <c r="F338" s="17" t="str">
        <f t="shared" si="44"/>
        <v/>
      </c>
      <c r="G338" s="17">
        <f t="shared" si="46"/>
        <v>-1</v>
      </c>
      <c r="H338" s="17">
        <f t="shared" si="45"/>
        <v>-1.1627906976744186E-2</v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1288</v>
      </c>
      <c r="D349" s="20">
        <f>SUM(D350:D576)</f>
        <v>1265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-1.7857142857142856E-2</v>
      </c>
      <c r="H349" s="21">
        <f t="shared" ref="H349:H412" si="49">+IF(OR(AND(E349=""),(G349="")),"",E349*G349)</f>
        <v>-1.7857142857142856E-2</v>
      </c>
    </row>
    <row r="350" spans="1:8" x14ac:dyDescent="0.2">
      <c r="A350" s="14"/>
      <c r="B350" s="15" t="s">
        <v>328</v>
      </c>
      <c r="C350" s="16">
        <v>3</v>
      </c>
      <c r="D350" s="16">
        <v>0</v>
      </c>
      <c r="E350" s="17">
        <f t="shared" si="47"/>
        <v>2.329192546583851E-3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-2.329192546583851E-3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1</v>
      </c>
      <c r="D352" s="16">
        <v>0</v>
      </c>
      <c r="E352" s="17">
        <f t="shared" si="47"/>
        <v>7.7639751552795026E-4</v>
      </c>
      <c r="F352" s="17" t="str">
        <f t="shared" si="48"/>
        <v/>
      </c>
      <c r="G352" s="17">
        <f t="shared" si="50"/>
        <v>-1</v>
      </c>
      <c r="H352" s="17">
        <f t="shared" si="49"/>
        <v>-7.7639751552795026E-4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7</v>
      </c>
      <c r="D355" s="16">
        <v>7</v>
      </c>
      <c r="E355" s="17">
        <f t="shared" si="47"/>
        <v>5.434782608695652E-3</v>
      </c>
      <c r="F355" s="17">
        <f t="shared" si="48"/>
        <v>5.5335968379446642E-3</v>
      </c>
      <c r="G355" s="17">
        <f t="shared" si="50"/>
        <v>0</v>
      </c>
      <c r="H355" s="17">
        <f t="shared" si="49"/>
        <v>0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1.5810276679841897E-3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6</v>
      </c>
      <c r="D361" s="16">
        <v>30</v>
      </c>
      <c r="E361" s="17">
        <f t="shared" si="47"/>
        <v>4.658385093167702E-3</v>
      </c>
      <c r="F361" s="17">
        <f t="shared" si="48"/>
        <v>2.3715415019762844E-2</v>
      </c>
      <c r="G361" s="17">
        <f t="shared" si="50"/>
        <v>4</v>
      </c>
      <c r="H361" s="17">
        <f t="shared" si="49"/>
        <v>1.8633540372670808E-2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5</v>
      </c>
      <c r="E364" s="17" t="str">
        <f t="shared" si="47"/>
        <v/>
      </c>
      <c r="F364" s="17">
        <f t="shared" si="48"/>
        <v>3.952569169960474E-3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3</v>
      </c>
      <c r="D369" s="16">
        <v>0</v>
      </c>
      <c r="E369" s="17">
        <f t="shared" si="47"/>
        <v>2.329192546583851E-3</v>
      </c>
      <c r="F369" s="17" t="str">
        <f t="shared" si="48"/>
        <v/>
      </c>
      <c r="G369" s="17">
        <f t="shared" si="50"/>
        <v>-1</v>
      </c>
      <c r="H369" s="17">
        <f t="shared" si="49"/>
        <v>-2.329192546583851E-3</v>
      </c>
    </row>
    <row r="370" spans="1:8" x14ac:dyDescent="0.2">
      <c r="A370" s="14"/>
      <c r="B370" s="15" t="s">
        <v>348</v>
      </c>
      <c r="C370" s="16">
        <v>39</v>
      </c>
      <c r="D370" s="16">
        <v>0</v>
      </c>
      <c r="E370" s="17">
        <f t="shared" si="47"/>
        <v>3.0279503105590064E-2</v>
      </c>
      <c r="F370" s="17" t="str">
        <f t="shared" si="48"/>
        <v/>
      </c>
      <c r="G370" s="17">
        <f t="shared" si="50"/>
        <v>-1</v>
      </c>
      <c r="H370" s="17">
        <f t="shared" si="49"/>
        <v>-3.0279503105590064E-2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4</v>
      </c>
      <c r="E372" s="17" t="str">
        <f t="shared" si="47"/>
        <v/>
      </c>
      <c r="F372" s="17">
        <f t="shared" si="48"/>
        <v>3.1620553359683794E-3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52</v>
      </c>
      <c r="D373" s="16">
        <v>12</v>
      </c>
      <c r="E373" s="17">
        <f t="shared" si="47"/>
        <v>4.0372670807453416E-2</v>
      </c>
      <c r="F373" s="17">
        <f t="shared" si="48"/>
        <v>9.4861660079051391E-3</v>
      </c>
      <c r="G373" s="17">
        <f t="shared" si="50"/>
        <v>-0.76923076923076927</v>
      </c>
      <c r="H373" s="17">
        <f t="shared" si="49"/>
        <v>-3.1055900621118016E-2</v>
      </c>
    </row>
    <row r="374" spans="1:8" x14ac:dyDescent="0.2">
      <c r="A374" s="14"/>
      <c r="B374" s="15" t="s">
        <v>352</v>
      </c>
      <c r="C374" s="16">
        <v>1</v>
      </c>
      <c r="D374" s="16">
        <v>0</v>
      </c>
      <c r="E374" s="17">
        <f t="shared" si="47"/>
        <v>7.7639751552795026E-4</v>
      </c>
      <c r="F374" s="17" t="str">
        <f t="shared" si="48"/>
        <v/>
      </c>
      <c r="G374" s="17">
        <f t="shared" si="50"/>
        <v>-1</v>
      </c>
      <c r="H374" s="17">
        <f t="shared" si="49"/>
        <v>-7.7639751552795026E-4</v>
      </c>
    </row>
    <row r="375" spans="1:8" x14ac:dyDescent="0.2">
      <c r="A375" s="14"/>
      <c r="B375" s="15" t="s">
        <v>353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7.9051383399209485E-4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8</v>
      </c>
      <c r="D380" s="16">
        <v>0</v>
      </c>
      <c r="E380" s="17">
        <f t="shared" si="47"/>
        <v>6.2111801242236021E-3</v>
      </c>
      <c r="F380" s="17" t="str">
        <f t="shared" si="48"/>
        <v/>
      </c>
      <c r="G380" s="17">
        <f t="shared" si="50"/>
        <v>-1</v>
      </c>
      <c r="H380" s="17">
        <f t="shared" si="49"/>
        <v>-6.2111801242236021E-3</v>
      </c>
    </row>
    <row r="381" spans="1:8" x14ac:dyDescent="0.2">
      <c r="A381" s="14"/>
      <c r="B381" s="15" t="s">
        <v>359</v>
      </c>
      <c r="C381" s="16">
        <v>0</v>
      </c>
      <c r="D381" s="16">
        <v>109</v>
      </c>
      <c r="E381" s="17" t="str">
        <f t="shared" si="47"/>
        <v/>
      </c>
      <c r="F381" s="17">
        <f t="shared" si="48"/>
        <v>8.6166007905138342E-2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13</v>
      </c>
      <c r="D382" s="16">
        <v>26</v>
      </c>
      <c r="E382" s="17">
        <f t="shared" si="47"/>
        <v>1.0093167701863354E-2</v>
      </c>
      <c r="F382" s="17">
        <f t="shared" si="48"/>
        <v>2.0553359683794466E-2</v>
      </c>
      <c r="G382" s="17">
        <f t="shared" si="50"/>
        <v>1</v>
      </c>
      <c r="H382" s="17">
        <f t="shared" si="49"/>
        <v>1.0093167701863354E-2</v>
      </c>
    </row>
    <row r="383" spans="1:8" ht="25.5" x14ac:dyDescent="0.2">
      <c r="A383" s="14"/>
      <c r="B383" s="15" t="s">
        <v>361</v>
      </c>
      <c r="C383" s="16">
        <v>1</v>
      </c>
      <c r="D383" s="16">
        <v>0</v>
      </c>
      <c r="E383" s="17">
        <f t="shared" si="47"/>
        <v>7.7639751552795026E-4</v>
      </c>
      <c r="F383" s="17" t="str">
        <f t="shared" si="48"/>
        <v/>
      </c>
      <c r="G383" s="17">
        <f t="shared" si="50"/>
        <v>-1</v>
      </c>
      <c r="H383" s="17">
        <f t="shared" si="49"/>
        <v>-7.7639751552795026E-4</v>
      </c>
    </row>
    <row r="384" spans="1:8" x14ac:dyDescent="0.2">
      <c r="A384" s="14"/>
      <c r="B384" s="15" t="s">
        <v>362</v>
      </c>
      <c r="C384" s="16">
        <v>68</v>
      </c>
      <c r="D384" s="16">
        <v>26</v>
      </c>
      <c r="E384" s="17">
        <f t="shared" si="47"/>
        <v>5.2795031055900624E-2</v>
      </c>
      <c r="F384" s="17">
        <f t="shared" si="48"/>
        <v>2.0553359683794466E-2</v>
      </c>
      <c r="G384" s="17">
        <f t="shared" si="50"/>
        <v>-0.61764705882352944</v>
      </c>
      <c r="H384" s="17">
        <f t="shared" si="49"/>
        <v>-3.2608695652173919E-2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5</v>
      </c>
      <c r="D387" s="16">
        <v>0</v>
      </c>
      <c r="E387" s="17">
        <f t="shared" si="47"/>
        <v>3.8819875776397515E-3</v>
      </c>
      <c r="F387" s="17" t="str">
        <f t="shared" si="48"/>
        <v/>
      </c>
      <c r="G387" s="17">
        <f t="shared" si="50"/>
        <v>-1</v>
      </c>
      <c r="H387" s="17">
        <f t="shared" si="49"/>
        <v>-3.8819875776397515E-3</v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180</v>
      </c>
      <c r="D395" s="16">
        <v>241</v>
      </c>
      <c r="E395" s="17">
        <f t="shared" si="47"/>
        <v>0.13975155279503104</v>
      </c>
      <c r="F395" s="17">
        <f t="shared" si="48"/>
        <v>0.19051383399209487</v>
      </c>
      <c r="G395" s="17">
        <f t="shared" si="50"/>
        <v>0.33888888888888891</v>
      </c>
      <c r="H395" s="17">
        <f t="shared" si="49"/>
        <v>4.7360248447204968E-2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16</v>
      </c>
      <c r="D397" s="16">
        <v>4</v>
      </c>
      <c r="E397" s="17">
        <f t="shared" si="47"/>
        <v>1.2422360248447204E-2</v>
      </c>
      <c r="F397" s="17">
        <f t="shared" si="48"/>
        <v>3.1620553359683794E-3</v>
      </c>
      <c r="G397" s="17">
        <f t="shared" si="50"/>
        <v>-0.75</v>
      </c>
      <c r="H397" s="17">
        <f t="shared" si="49"/>
        <v>-9.316770186335404E-3</v>
      </c>
    </row>
    <row r="398" spans="1:8" x14ac:dyDescent="0.2">
      <c r="A398" s="14"/>
      <c r="B398" s="15" t="s">
        <v>376</v>
      </c>
      <c r="C398" s="16">
        <v>38</v>
      </c>
      <c r="D398" s="16">
        <v>43</v>
      </c>
      <c r="E398" s="17">
        <f t="shared" si="47"/>
        <v>2.9503105590062112E-2</v>
      </c>
      <c r="F398" s="17">
        <f t="shared" si="48"/>
        <v>3.3992094861660077E-2</v>
      </c>
      <c r="G398" s="17">
        <f t="shared" si="50"/>
        <v>0.13157894736842105</v>
      </c>
      <c r="H398" s="17">
        <f t="shared" si="49"/>
        <v>3.8819875776397515E-3</v>
      </c>
    </row>
    <row r="399" spans="1:8" x14ac:dyDescent="0.2">
      <c r="A399" s="14"/>
      <c r="B399" s="15" t="s">
        <v>377</v>
      </c>
      <c r="C399" s="16">
        <v>6</v>
      </c>
      <c r="D399" s="16">
        <v>4</v>
      </c>
      <c r="E399" s="17">
        <f t="shared" si="47"/>
        <v>4.658385093167702E-3</v>
      </c>
      <c r="F399" s="17">
        <f t="shared" si="48"/>
        <v>3.1620553359683794E-3</v>
      </c>
      <c r="G399" s="17">
        <f t="shared" si="50"/>
        <v>-0.33333333333333331</v>
      </c>
      <c r="H399" s="17">
        <f t="shared" si="49"/>
        <v>-1.5527950310559005E-3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1</v>
      </c>
      <c r="D408" s="16">
        <v>1</v>
      </c>
      <c r="E408" s="17">
        <f t="shared" si="47"/>
        <v>7.7639751552795026E-4</v>
      </c>
      <c r="F408" s="17">
        <f t="shared" si="48"/>
        <v>7.9051383399209485E-4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387</v>
      </c>
      <c r="C409" s="16">
        <v>4</v>
      </c>
      <c r="D409" s="16">
        <v>4</v>
      </c>
      <c r="E409" s="17">
        <f t="shared" si="47"/>
        <v>3.105590062111801E-3</v>
      </c>
      <c r="F409" s="17">
        <f t="shared" si="48"/>
        <v>3.1620553359683794E-3</v>
      </c>
      <c r="G409" s="17">
        <f t="shared" si="50"/>
        <v>0</v>
      </c>
      <c r="H409" s="17">
        <f t="shared" si="49"/>
        <v>0</v>
      </c>
    </row>
    <row r="410" spans="1:8" x14ac:dyDescent="0.2">
      <c r="A410" s="14"/>
      <c r="B410" s="15" t="s">
        <v>388</v>
      </c>
      <c r="C410" s="16">
        <v>2</v>
      </c>
      <c r="D410" s="16">
        <v>8</v>
      </c>
      <c r="E410" s="17">
        <f t="shared" si="47"/>
        <v>1.5527950310559005E-3</v>
      </c>
      <c r="F410" s="17">
        <f t="shared" si="48"/>
        <v>6.3241106719367588E-3</v>
      </c>
      <c r="G410" s="17">
        <f t="shared" si="50"/>
        <v>3</v>
      </c>
      <c r="H410" s="17">
        <f t="shared" si="49"/>
        <v>4.658385093167702E-3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7.9051383399209485E-4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189</v>
      </c>
      <c r="D420" s="16">
        <v>77</v>
      </c>
      <c r="E420" s="17">
        <f t="shared" si="51"/>
        <v>0.14673913043478262</v>
      </c>
      <c r="F420" s="17">
        <f t="shared" si="52"/>
        <v>6.0869565217391307E-2</v>
      </c>
      <c r="G420" s="17">
        <f t="shared" si="54"/>
        <v>-0.59259259259259256</v>
      </c>
      <c r="H420" s="17">
        <f t="shared" si="53"/>
        <v>-8.6956521739130432E-2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39</v>
      </c>
      <c r="D432" s="16">
        <v>156</v>
      </c>
      <c r="E432" s="17">
        <f t="shared" si="51"/>
        <v>3.0279503105590064E-2</v>
      </c>
      <c r="F432" s="17">
        <f t="shared" si="52"/>
        <v>0.12332015810276679</v>
      </c>
      <c r="G432" s="17">
        <f t="shared" si="54"/>
        <v>3</v>
      </c>
      <c r="H432" s="17">
        <f t="shared" si="53"/>
        <v>9.0838509316770191E-2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9</v>
      </c>
      <c r="D434" s="16">
        <v>26</v>
      </c>
      <c r="E434" s="17">
        <f t="shared" si="51"/>
        <v>6.987577639751553E-3</v>
      </c>
      <c r="F434" s="17">
        <f t="shared" si="52"/>
        <v>2.0553359683794466E-2</v>
      </c>
      <c r="G434" s="17">
        <f t="shared" si="54"/>
        <v>1.8888888888888888</v>
      </c>
      <c r="H434" s="17">
        <f t="shared" si="53"/>
        <v>1.3198757763975156E-2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47</v>
      </c>
      <c r="E436" s="17" t="str">
        <f t="shared" si="51"/>
        <v/>
      </c>
      <c r="F436" s="17">
        <f t="shared" si="52"/>
        <v>3.7154150197628459E-2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3.1620553359683794E-3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72</v>
      </c>
      <c r="E439" s="17" t="str">
        <f t="shared" si="51"/>
        <v/>
      </c>
      <c r="F439" s="17">
        <f t="shared" si="52"/>
        <v>5.6916996047430828E-2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9</v>
      </c>
      <c r="D441" s="16">
        <v>11</v>
      </c>
      <c r="E441" s="17">
        <f t="shared" si="51"/>
        <v>6.987577639751553E-3</v>
      </c>
      <c r="F441" s="17">
        <f t="shared" si="52"/>
        <v>8.6956521739130436E-3</v>
      </c>
      <c r="G441" s="17">
        <f t="shared" si="54"/>
        <v>0.22222222222222221</v>
      </c>
      <c r="H441" s="17">
        <f t="shared" si="53"/>
        <v>1.5527950310559005E-3</v>
      </c>
    </row>
    <row r="442" spans="1:8" x14ac:dyDescent="0.2">
      <c r="A442" s="14"/>
      <c r="B442" s="15" t="s">
        <v>420</v>
      </c>
      <c r="C442" s="16">
        <v>0</v>
      </c>
      <c r="D442" s="16">
        <v>29</v>
      </c>
      <c r="E442" s="17" t="str">
        <f t="shared" si="51"/>
        <v/>
      </c>
      <c r="F442" s="17">
        <f t="shared" si="52"/>
        <v>2.292490118577075E-2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34</v>
      </c>
      <c r="D443" s="16">
        <v>0</v>
      </c>
      <c r="E443" s="17">
        <f t="shared" si="51"/>
        <v>2.6397515527950312E-2</v>
      </c>
      <c r="F443" s="17" t="str">
        <f t="shared" si="52"/>
        <v/>
      </c>
      <c r="G443" s="17">
        <f t="shared" si="54"/>
        <v>-1</v>
      </c>
      <c r="H443" s="17">
        <f t="shared" si="53"/>
        <v>-2.6397515527950312E-2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13</v>
      </c>
      <c r="E453" s="17" t="str">
        <f t="shared" si="51"/>
        <v/>
      </c>
      <c r="F453" s="17">
        <f t="shared" si="52"/>
        <v>1.0276679841897233E-2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18</v>
      </c>
      <c r="D455" s="16">
        <v>9</v>
      </c>
      <c r="E455" s="17">
        <f t="shared" si="51"/>
        <v>1.3975155279503106E-2</v>
      </c>
      <c r="F455" s="17">
        <f t="shared" si="52"/>
        <v>7.1146245059288534E-3</v>
      </c>
      <c r="G455" s="17">
        <f t="shared" si="54"/>
        <v>-0.5</v>
      </c>
      <c r="H455" s="17">
        <f t="shared" si="53"/>
        <v>-6.987577639751553E-3</v>
      </c>
    </row>
    <row r="456" spans="1:8" x14ac:dyDescent="0.2">
      <c r="A456" s="14"/>
      <c r="B456" s="15" t="s">
        <v>434</v>
      </c>
      <c r="C456" s="16">
        <v>1</v>
      </c>
      <c r="D456" s="16">
        <v>2</v>
      </c>
      <c r="E456" s="17">
        <f t="shared" si="51"/>
        <v>7.7639751552795026E-4</v>
      </c>
      <c r="F456" s="17">
        <f t="shared" si="52"/>
        <v>1.5810276679841897E-3</v>
      </c>
      <c r="G456" s="17">
        <f t="shared" si="54"/>
        <v>1</v>
      </c>
      <c r="H456" s="17">
        <f t="shared" si="53"/>
        <v>7.7639751552795026E-4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1</v>
      </c>
      <c r="D463" s="16">
        <v>1</v>
      </c>
      <c r="E463" s="17">
        <f t="shared" si="51"/>
        <v>7.7639751552795026E-4</v>
      </c>
      <c r="F463" s="17">
        <f t="shared" si="52"/>
        <v>7.9051383399209485E-4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442</v>
      </c>
      <c r="C464" s="16">
        <v>17</v>
      </c>
      <c r="D464" s="16">
        <v>0</v>
      </c>
      <c r="E464" s="17">
        <f t="shared" si="51"/>
        <v>1.3198757763975156E-2</v>
      </c>
      <c r="F464" s="17" t="str">
        <f t="shared" si="52"/>
        <v/>
      </c>
      <c r="G464" s="17">
        <f t="shared" si="54"/>
        <v>-1</v>
      </c>
      <c r="H464" s="17">
        <f t="shared" si="53"/>
        <v>-1.3198757763975156E-2</v>
      </c>
    </row>
    <row r="465" spans="1:8" x14ac:dyDescent="0.2">
      <c r="A465" s="14"/>
      <c r="B465" s="15" t="s">
        <v>443</v>
      </c>
      <c r="C465" s="16">
        <v>77</v>
      </c>
      <c r="D465" s="16">
        <v>30</v>
      </c>
      <c r="E465" s="17">
        <f t="shared" si="51"/>
        <v>5.9782608695652176E-2</v>
      </c>
      <c r="F465" s="17">
        <f t="shared" si="52"/>
        <v>2.3715415019762844E-2</v>
      </c>
      <c r="G465" s="17">
        <f t="shared" si="54"/>
        <v>-0.61038961038961037</v>
      </c>
      <c r="H465" s="17">
        <f t="shared" si="53"/>
        <v>-3.6490683229813664E-2</v>
      </c>
    </row>
    <row r="466" spans="1:8" x14ac:dyDescent="0.2">
      <c r="A466" s="14"/>
      <c r="B466" s="15" t="s">
        <v>444</v>
      </c>
      <c r="C466" s="16">
        <v>12</v>
      </c>
      <c r="D466" s="16">
        <v>2</v>
      </c>
      <c r="E466" s="17">
        <f t="shared" si="51"/>
        <v>9.316770186335404E-3</v>
      </c>
      <c r="F466" s="17">
        <f t="shared" si="52"/>
        <v>1.5810276679841897E-3</v>
      </c>
      <c r="G466" s="17">
        <f t="shared" si="54"/>
        <v>-0.83333333333333337</v>
      </c>
      <c r="H466" s="17">
        <f t="shared" si="53"/>
        <v>-7.7639751552795039E-3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6</v>
      </c>
      <c r="D468" s="16">
        <v>4</v>
      </c>
      <c r="E468" s="17">
        <f t="shared" si="51"/>
        <v>4.658385093167702E-3</v>
      </c>
      <c r="F468" s="17">
        <f t="shared" si="52"/>
        <v>3.1620553359683794E-3</v>
      </c>
      <c r="G468" s="17">
        <f t="shared" si="54"/>
        <v>-0.33333333333333331</v>
      </c>
      <c r="H468" s="17">
        <f t="shared" si="53"/>
        <v>-1.5527950310559005E-3</v>
      </c>
    </row>
    <row r="469" spans="1:8" x14ac:dyDescent="0.2">
      <c r="A469" s="14"/>
      <c r="B469" s="15" t="s">
        <v>447</v>
      </c>
      <c r="C469" s="16">
        <v>3</v>
      </c>
      <c r="D469" s="16">
        <v>0</v>
      </c>
      <c r="E469" s="17">
        <f t="shared" si="51"/>
        <v>2.329192546583851E-3</v>
      </c>
      <c r="F469" s="17" t="str">
        <f t="shared" si="52"/>
        <v/>
      </c>
      <c r="G469" s="17">
        <f t="shared" si="54"/>
        <v>-1</v>
      </c>
      <c r="H469" s="17">
        <f t="shared" si="53"/>
        <v>-2.329192546583851E-3</v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120</v>
      </c>
      <c r="D471" s="16">
        <v>32</v>
      </c>
      <c r="E471" s="17">
        <f t="shared" si="51"/>
        <v>9.3167701863354033E-2</v>
      </c>
      <c r="F471" s="17">
        <f t="shared" si="52"/>
        <v>2.5296442687747035E-2</v>
      </c>
      <c r="G471" s="17">
        <f t="shared" si="54"/>
        <v>-0.73333333333333328</v>
      </c>
      <c r="H471" s="17">
        <f t="shared" si="53"/>
        <v>-6.8322981366459618E-2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33</v>
      </c>
      <c r="D479" s="16">
        <v>14</v>
      </c>
      <c r="E479" s="17">
        <f t="shared" si="55"/>
        <v>2.562111801242236E-2</v>
      </c>
      <c r="F479" s="17">
        <f t="shared" si="56"/>
        <v>1.1067193675889328E-2</v>
      </c>
      <c r="G479" s="17">
        <f t="shared" si="58"/>
        <v>-0.5757575757575758</v>
      </c>
      <c r="H479" s="17">
        <f t="shared" si="57"/>
        <v>-1.4751552795031058E-2</v>
      </c>
    </row>
    <row r="480" spans="1:8" ht="25.5" x14ac:dyDescent="0.2">
      <c r="A480" s="14"/>
      <c r="B480" s="15" t="s">
        <v>458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7.9051383399209485E-4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2</v>
      </c>
      <c r="D481" s="16">
        <v>1</v>
      </c>
      <c r="E481" s="17">
        <f t="shared" si="55"/>
        <v>1.5527950310559005E-3</v>
      </c>
      <c r="F481" s="17">
        <f t="shared" si="56"/>
        <v>7.9051383399209485E-4</v>
      </c>
      <c r="G481" s="17">
        <f t="shared" si="58"/>
        <v>-0.5</v>
      </c>
      <c r="H481" s="17">
        <f t="shared" si="57"/>
        <v>-7.7639751552795026E-4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3</v>
      </c>
      <c r="E483" s="17" t="str">
        <f t="shared" si="55"/>
        <v/>
      </c>
      <c r="F483" s="17">
        <f t="shared" si="56"/>
        <v>2.3715415019762848E-3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3</v>
      </c>
      <c r="D484" s="16">
        <v>13</v>
      </c>
      <c r="E484" s="17">
        <f t="shared" si="55"/>
        <v>2.329192546583851E-3</v>
      </c>
      <c r="F484" s="17">
        <f t="shared" si="56"/>
        <v>1.0276679841897233E-2</v>
      </c>
      <c r="G484" s="17">
        <f t="shared" si="58"/>
        <v>3.3333333333333335</v>
      </c>
      <c r="H484" s="17">
        <f t="shared" si="57"/>
        <v>7.7639751552795039E-3</v>
      </c>
    </row>
    <row r="485" spans="1:8" x14ac:dyDescent="0.2">
      <c r="A485" s="14"/>
      <c r="B485" s="15" t="s">
        <v>463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7.9051383399209485E-4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2</v>
      </c>
      <c r="D486" s="16">
        <v>0</v>
      </c>
      <c r="E486" s="17">
        <f t="shared" si="55"/>
        <v>1.5527950310559005E-3</v>
      </c>
      <c r="F486" s="17" t="str">
        <f t="shared" si="56"/>
        <v/>
      </c>
      <c r="G486" s="17">
        <f t="shared" si="58"/>
        <v>-1</v>
      </c>
      <c r="H486" s="17">
        <f t="shared" si="57"/>
        <v>-1.5527950310559005E-3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0</v>
      </c>
      <c r="E489" s="17">
        <f t="shared" si="55"/>
        <v>7.7639751552795026E-4</v>
      </c>
      <c r="F489" s="17" t="str">
        <f t="shared" si="56"/>
        <v/>
      </c>
      <c r="G489" s="17">
        <f t="shared" si="58"/>
        <v>-1</v>
      </c>
      <c r="H489" s="17">
        <f t="shared" si="57"/>
        <v>-7.7639751552795026E-4</v>
      </c>
    </row>
    <row r="490" spans="1:8" x14ac:dyDescent="0.2">
      <c r="A490" s="14"/>
      <c r="B490" s="15" t="s">
        <v>468</v>
      </c>
      <c r="C490" s="16">
        <v>3</v>
      </c>
      <c r="D490" s="16">
        <v>5</v>
      </c>
      <c r="E490" s="17">
        <f t="shared" si="55"/>
        <v>2.329192546583851E-3</v>
      </c>
      <c r="F490" s="17">
        <f t="shared" si="56"/>
        <v>3.952569169960474E-3</v>
      </c>
      <c r="G490" s="17">
        <f t="shared" si="58"/>
        <v>0.66666666666666663</v>
      </c>
      <c r="H490" s="17">
        <f t="shared" si="57"/>
        <v>1.5527950310559005E-3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7.9051383399209485E-4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2</v>
      </c>
      <c r="D500" s="16">
        <v>1</v>
      </c>
      <c r="E500" s="17">
        <f t="shared" si="55"/>
        <v>1.5527950310559005E-3</v>
      </c>
      <c r="F500" s="17">
        <f t="shared" si="56"/>
        <v>7.9051383399209485E-4</v>
      </c>
      <c r="G500" s="17">
        <f t="shared" si="58"/>
        <v>-0.5</v>
      </c>
      <c r="H500" s="17">
        <f t="shared" si="57"/>
        <v>-7.7639751552795026E-4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7.9051383399209485E-4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5</v>
      </c>
      <c r="D515" s="16">
        <v>0</v>
      </c>
      <c r="E515" s="17">
        <f t="shared" si="55"/>
        <v>3.8819875776397515E-3</v>
      </c>
      <c r="F515" s="17" t="str">
        <f t="shared" si="56"/>
        <v/>
      </c>
      <c r="G515" s="17">
        <f t="shared" si="58"/>
        <v>-1</v>
      </c>
      <c r="H515" s="17">
        <f t="shared" si="57"/>
        <v>-3.8819875776397515E-3</v>
      </c>
    </row>
    <row r="516" spans="1:8" x14ac:dyDescent="0.2">
      <c r="A516" s="14"/>
      <c r="B516" s="15" t="s">
        <v>494</v>
      </c>
      <c r="C516" s="16">
        <v>4</v>
      </c>
      <c r="D516" s="16">
        <v>0</v>
      </c>
      <c r="E516" s="17">
        <f t="shared" si="55"/>
        <v>3.105590062111801E-3</v>
      </c>
      <c r="F516" s="17" t="str">
        <f t="shared" si="56"/>
        <v/>
      </c>
      <c r="G516" s="17">
        <f t="shared" si="58"/>
        <v>-1</v>
      </c>
      <c r="H516" s="17">
        <f t="shared" si="57"/>
        <v>-3.105590062111801E-3</v>
      </c>
    </row>
    <row r="517" spans="1:8" ht="25.5" x14ac:dyDescent="0.2">
      <c r="A517" s="14"/>
      <c r="B517" s="15" t="s">
        <v>495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7.9051383399209485E-4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7.9051383399209485E-4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5</v>
      </c>
      <c r="D535" s="16">
        <v>5</v>
      </c>
      <c r="E535" s="17">
        <f t="shared" si="55"/>
        <v>3.8819875776397515E-3</v>
      </c>
      <c r="F535" s="17">
        <f t="shared" si="56"/>
        <v>3.952569169960474E-3</v>
      </c>
      <c r="G535" s="17">
        <f t="shared" si="58"/>
        <v>0</v>
      </c>
      <c r="H535" s="17">
        <f t="shared" si="57"/>
        <v>0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16</v>
      </c>
      <c r="D538" s="16">
        <v>3</v>
      </c>
      <c r="E538" s="17">
        <f t="shared" si="55"/>
        <v>1.2422360248447204E-2</v>
      </c>
      <c r="F538" s="17">
        <f t="shared" si="56"/>
        <v>2.3715415019762848E-3</v>
      </c>
      <c r="G538" s="17">
        <f t="shared" si="58"/>
        <v>-0.8125</v>
      </c>
      <c r="H538" s="17">
        <f t="shared" si="57"/>
        <v>-1.0093167701863354E-2</v>
      </c>
    </row>
    <row r="539" spans="1:8" x14ac:dyDescent="0.2">
      <c r="A539" s="14"/>
      <c r="B539" s="15" t="s">
        <v>517</v>
      </c>
      <c r="C539" s="16">
        <v>87</v>
      </c>
      <c r="D539" s="16">
        <v>17</v>
      </c>
      <c r="E539" s="17">
        <f t="shared" si="55"/>
        <v>6.754658385093168E-2</v>
      </c>
      <c r="F539" s="17">
        <f t="shared" si="56"/>
        <v>1.3438735177865613E-2</v>
      </c>
      <c r="G539" s="17">
        <f t="shared" si="58"/>
        <v>-0.8045977011494253</v>
      </c>
      <c r="H539" s="17">
        <f t="shared" si="57"/>
        <v>-5.4347826086956527E-2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1</v>
      </c>
      <c r="E548" s="17" t="str">
        <f t="shared" si="59"/>
        <v/>
      </c>
      <c r="F548" s="17">
        <f t="shared" si="60"/>
        <v>7.9051383399209485E-4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7.9051383399209485E-4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6</v>
      </c>
      <c r="E551" s="17">
        <f t="shared" si="59"/>
        <v>7.7639751552795026E-4</v>
      </c>
      <c r="F551" s="17">
        <f t="shared" si="60"/>
        <v>4.7430830039525695E-3</v>
      </c>
      <c r="G551" s="17">
        <f t="shared" si="62"/>
        <v>5</v>
      </c>
      <c r="H551" s="17">
        <f t="shared" si="61"/>
        <v>3.8819875776397511E-3</v>
      </c>
    </row>
    <row r="552" spans="1:8" ht="25.5" x14ac:dyDescent="0.2">
      <c r="A552" s="14"/>
      <c r="B552" s="15" t="s">
        <v>530</v>
      </c>
      <c r="C552" s="16">
        <v>0</v>
      </c>
      <c r="D552" s="16">
        <v>5</v>
      </c>
      <c r="E552" s="17" t="str">
        <f t="shared" si="59"/>
        <v/>
      </c>
      <c r="F552" s="17">
        <f t="shared" si="60"/>
        <v>3.952569169960474E-3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12</v>
      </c>
      <c r="D554" s="16">
        <v>63</v>
      </c>
      <c r="E554" s="17">
        <f t="shared" si="59"/>
        <v>9.316770186335404E-3</v>
      </c>
      <c r="F554" s="17">
        <f t="shared" si="60"/>
        <v>4.9802371541501973E-2</v>
      </c>
      <c r="G554" s="17">
        <f t="shared" si="62"/>
        <v>4.25</v>
      </c>
      <c r="H554" s="17">
        <f t="shared" si="61"/>
        <v>3.9596273291925464E-2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5</v>
      </c>
      <c r="D556" s="16">
        <v>4</v>
      </c>
      <c r="E556" s="17">
        <f t="shared" si="59"/>
        <v>3.8819875776397515E-3</v>
      </c>
      <c r="F556" s="17">
        <f t="shared" si="60"/>
        <v>3.1620553359683794E-3</v>
      </c>
      <c r="G556" s="17">
        <f t="shared" si="62"/>
        <v>-0.2</v>
      </c>
      <c r="H556" s="17">
        <f t="shared" si="61"/>
        <v>-7.7639751552795037E-4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21</v>
      </c>
      <c r="D559" s="16">
        <v>22</v>
      </c>
      <c r="E559" s="17">
        <f t="shared" si="59"/>
        <v>1.6304347826086956E-2</v>
      </c>
      <c r="F559" s="17">
        <f t="shared" si="60"/>
        <v>1.7391304347826087E-2</v>
      </c>
      <c r="G559" s="17">
        <f t="shared" si="62"/>
        <v>4.7619047619047616E-2</v>
      </c>
      <c r="H559" s="17">
        <f t="shared" si="61"/>
        <v>7.7639751552795026E-4</v>
      </c>
    </row>
    <row r="560" spans="1:8" ht="25.5" x14ac:dyDescent="0.2">
      <c r="A560" s="14"/>
      <c r="B560" s="15" t="s">
        <v>538</v>
      </c>
      <c r="C560" s="16">
        <v>9</v>
      </c>
      <c r="D560" s="16">
        <v>5</v>
      </c>
      <c r="E560" s="17">
        <f t="shared" si="59"/>
        <v>6.987577639751553E-3</v>
      </c>
      <c r="F560" s="17">
        <f t="shared" si="60"/>
        <v>3.952569169960474E-3</v>
      </c>
      <c r="G560" s="17">
        <f t="shared" si="62"/>
        <v>-0.44444444444444442</v>
      </c>
      <c r="H560" s="17">
        <f t="shared" si="61"/>
        <v>-3.105590062111801E-3</v>
      </c>
    </row>
    <row r="561" spans="1:8" x14ac:dyDescent="0.2">
      <c r="A561" s="14"/>
      <c r="B561" s="15" t="s">
        <v>539</v>
      </c>
      <c r="C561" s="16">
        <v>70</v>
      </c>
      <c r="D561" s="16">
        <v>45</v>
      </c>
      <c r="E561" s="17">
        <f t="shared" si="59"/>
        <v>5.434782608695652E-2</v>
      </c>
      <c r="F561" s="17">
        <f t="shared" si="60"/>
        <v>3.5573122529644272E-2</v>
      </c>
      <c r="G561" s="17">
        <f t="shared" si="62"/>
        <v>-0.35714285714285715</v>
      </c>
      <c r="H561" s="17">
        <f t="shared" si="61"/>
        <v>-1.9409937888198756E-2</v>
      </c>
    </row>
    <row r="562" spans="1:8" x14ac:dyDescent="0.2">
      <c r="A562" s="14"/>
      <c r="B562" s="15" t="s">
        <v>540</v>
      </c>
      <c r="C562" s="16">
        <v>2</v>
      </c>
      <c r="D562" s="16">
        <v>0</v>
      </c>
      <c r="E562" s="17">
        <f t="shared" si="59"/>
        <v>1.5527950310559005E-3</v>
      </c>
      <c r="F562" s="17" t="str">
        <f t="shared" si="60"/>
        <v/>
      </c>
      <c r="G562" s="17">
        <f t="shared" si="62"/>
        <v>-1</v>
      </c>
      <c r="H562" s="17">
        <f t="shared" si="61"/>
        <v>-1.5527950310559005E-3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2</v>
      </c>
      <c r="D568" s="16">
        <v>1</v>
      </c>
      <c r="E568" s="17">
        <f t="shared" si="59"/>
        <v>1.5527950310559005E-3</v>
      </c>
      <c r="F568" s="17">
        <f t="shared" si="60"/>
        <v>7.9051383399209485E-4</v>
      </c>
      <c r="G568" s="17">
        <f t="shared" si="62"/>
        <v>-0.5</v>
      </c>
      <c r="H568" s="17">
        <f t="shared" si="61"/>
        <v>-7.7639751552795026E-4</v>
      </c>
    </row>
    <row r="569" spans="1:8" x14ac:dyDescent="0.2">
      <c r="A569" s="14"/>
      <c r="B569" s="15" t="s">
        <v>547</v>
      </c>
      <c r="C569" s="16">
        <v>4</v>
      </c>
      <c r="D569" s="16">
        <v>1</v>
      </c>
      <c r="E569" s="17">
        <f t="shared" si="59"/>
        <v>3.105590062111801E-3</v>
      </c>
      <c r="F569" s="17">
        <f t="shared" si="60"/>
        <v>7.9051383399209485E-4</v>
      </c>
      <c r="G569" s="17">
        <f t="shared" si="62"/>
        <v>-0.75</v>
      </c>
      <c r="H569" s="17">
        <f t="shared" si="61"/>
        <v>-2.329192546583851E-3</v>
      </c>
    </row>
    <row r="570" spans="1:8" x14ac:dyDescent="0.2">
      <c r="A570" s="14"/>
      <c r="B570" s="15" t="s">
        <v>548</v>
      </c>
      <c r="C570" s="16">
        <v>10</v>
      </c>
      <c r="D570" s="16">
        <v>0</v>
      </c>
      <c r="E570" s="17">
        <f t="shared" si="59"/>
        <v>7.763975155279503E-3</v>
      </c>
      <c r="F570" s="17" t="str">
        <f t="shared" si="60"/>
        <v/>
      </c>
      <c r="G570" s="17">
        <f t="shared" si="62"/>
        <v>-1</v>
      </c>
      <c r="H570" s="17">
        <f t="shared" si="61"/>
        <v>-7.763975155279503E-3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409</v>
      </c>
      <c r="D582" s="20">
        <f>SUM(D583:D609)</f>
        <v>736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0.79951100244498774</v>
      </c>
      <c r="H582" s="21">
        <f t="shared" ref="H582:H609" si="65">+IF(OR(AND(E582=""),(G582="")),"",E582*G582)</f>
        <v>0.79951100244498774</v>
      </c>
    </row>
    <row r="583" spans="1:8" x14ac:dyDescent="0.2">
      <c r="A583" s="14"/>
      <c r="B583" s="15" t="s">
        <v>555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1.358695652173913E-3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36</v>
      </c>
      <c r="D585" s="16">
        <v>12</v>
      </c>
      <c r="E585" s="17">
        <f t="shared" si="63"/>
        <v>8.8019559902200492E-2</v>
      </c>
      <c r="F585" s="17">
        <f t="shared" si="64"/>
        <v>1.6304347826086956E-2</v>
      </c>
      <c r="G585" s="17">
        <f t="shared" si="66"/>
        <v>-0.66666666666666663</v>
      </c>
      <c r="H585" s="17">
        <f t="shared" si="65"/>
        <v>-5.8679706601466992E-2</v>
      </c>
    </row>
    <row r="586" spans="1:8" x14ac:dyDescent="0.2">
      <c r="A586" s="14"/>
      <c r="B586" s="15" t="s">
        <v>558</v>
      </c>
      <c r="C586" s="16">
        <v>114</v>
      </c>
      <c r="D586" s="16">
        <v>35</v>
      </c>
      <c r="E586" s="17">
        <f t="shared" si="63"/>
        <v>0.27872860635696822</v>
      </c>
      <c r="F586" s="17">
        <f t="shared" si="64"/>
        <v>4.755434782608696E-2</v>
      </c>
      <c r="G586" s="17">
        <f t="shared" si="66"/>
        <v>-0.69298245614035092</v>
      </c>
      <c r="H586" s="17">
        <f t="shared" si="65"/>
        <v>-0.19315403422982888</v>
      </c>
    </row>
    <row r="587" spans="1:8" x14ac:dyDescent="0.2">
      <c r="A587" s="14"/>
      <c r="B587" s="15" t="s">
        <v>559</v>
      </c>
      <c r="C587" s="16">
        <v>1</v>
      </c>
      <c r="D587" s="16">
        <v>0</v>
      </c>
      <c r="E587" s="17">
        <f t="shared" si="63"/>
        <v>2.4449877750611247E-3</v>
      </c>
      <c r="F587" s="17" t="str">
        <f t="shared" si="64"/>
        <v/>
      </c>
      <c r="G587" s="17">
        <f t="shared" si="66"/>
        <v>-1</v>
      </c>
      <c r="H587" s="17">
        <f t="shared" si="65"/>
        <v>-2.4449877750611247E-3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3</v>
      </c>
      <c r="E592" s="17" t="str">
        <f t="shared" si="63"/>
        <v/>
      </c>
      <c r="F592" s="17">
        <f t="shared" si="64"/>
        <v>4.076086956521739E-3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27</v>
      </c>
      <c r="E595" s="17" t="str">
        <f t="shared" si="63"/>
        <v/>
      </c>
      <c r="F595" s="17">
        <f t="shared" si="64"/>
        <v>3.6684782608695655E-2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40</v>
      </c>
      <c r="D597" s="16">
        <v>110</v>
      </c>
      <c r="E597" s="17">
        <f t="shared" si="63"/>
        <v>9.7799511002444994E-2</v>
      </c>
      <c r="F597" s="17">
        <f t="shared" si="64"/>
        <v>0.14945652173913043</v>
      </c>
      <c r="G597" s="17">
        <f t="shared" si="66"/>
        <v>1.75</v>
      </c>
      <c r="H597" s="17">
        <f t="shared" si="65"/>
        <v>0.17114914425427874</v>
      </c>
    </row>
    <row r="598" spans="1:8" x14ac:dyDescent="0.2">
      <c r="A598" s="14"/>
      <c r="B598" s="15" t="s">
        <v>570</v>
      </c>
      <c r="C598" s="16">
        <v>21</v>
      </c>
      <c r="D598" s="16">
        <v>0</v>
      </c>
      <c r="E598" s="17">
        <f t="shared" si="63"/>
        <v>5.1344743276283619E-2</v>
      </c>
      <c r="F598" s="17" t="str">
        <f t="shared" si="64"/>
        <v/>
      </c>
      <c r="G598" s="17">
        <f t="shared" si="66"/>
        <v>-1</v>
      </c>
      <c r="H598" s="17">
        <f t="shared" si="65"/>
        <v>-5.1344743276283619E-2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169</v>
      </c>
      <c r="D600" s="16">
        <v>536</v>
      </c>
      <c r="E600" s="17">
        <f t="shared" si="63"/>
        <v>0.41320293398533009</v>
      </c>
      <c r="F600" s="17">
        <f t="shared" si="64"/>
        <v>0.72826086956521741</v>
      </c>
      <c r="G600" s="17">
        <f t="shared" si="66"/>
        <v>2.1715976331360949</v>
      </c>
      <c r="H600" s="17">
        <f t="shared" si="65"/>
        <v>0.89731051344743284</v>
      </c>
    </row>
    <row r="601" spans="1:8" x14ac:dyDescent="0.2">
      <c r="A601" s="14"/>
      <c r="B601" s="15" t="s">
        <v>573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1.358695652173913E-3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4</v>
      </c>
      <c r="D603" s="16">
        <v>2</v>
      </c>
      <c r="E603" s="17">
        <f t="shared" si="63"/>
        <v>9.7799511002444987E-3</v>
      </c>
      <c r="F603" s="17">
        <f t="shared" si="64"/>
        <v>2.717391304347826E-3</v>
      </c>
      <c r="G603" s="17">
        <f t="shared" si="66"/>
        <v>-0.5</v>
      </c>
      <c r="H603" s="17">
        <f t="shared" si="65"/>
        <v>-4.8899755501222494E-3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3</v>
      </c>
      <c r="D605" s="16">
        <v>9</v>
      </c>
      <c r="E605" s="17">
        <f t="shared" si="63"/>
        <v>7.3349633251833741E-3</v>
      </c>
      <c r="F605" s="17">
        <f t="shared" si="64"/>
        <v>1.2228260869565218E-2</v>
      </c>
      <c r="G605" s="17">
        <f t="shared" si="66"/>
        <v>2</v>
      </c>
      <c r="H605" s="17">
        <f t="shared" si="65"/>
        <v>1.4669926650366748E-2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3</v>
      </c>
      <c r="D608" s="16">
        <v>0</v>
      </c>
      <c r="E608" s="17">
        <f t="shared" si="63"/>
        <v>7.3349633251833741E-3</v>
      </c>
      <c r="F608" s="17" t="str">
        <f t="shared" si="64"/>
        <v/>
      </c>
      <c r="G608" s="17">
        <f t="shared" si="66"/>
        <v>-1</v>
      </c>
      <c r="H608" s="17">
        <f t="shared" si="65"/>
        <v>-7.3349633251833741E-3</v>
      </c>
    </row>
    <row r="609" spans="1:8" ht="25.5" x14ac:dyDescent="0.2">
      <c r="A609" s="14"/>
      <c r="B609" s="15" t="s">
        <v>581</v>
      </c>
      <c r="C609" s="16">
        <v>18</v>
      </c>
      <c r="D609" s="16">
        <v>0</v>
      </c>
      <c r="E609" s="17">
        <f t="shared" si="63"/>
        <v>4.4009779951100246E-2</v>
      </c>
      <c r="F609" s="17" t="str">
        <f t="shared" si="64"/>
        <v/>
      </c>
      <c r="G609" s="17">
        <f t="shared" si="66"/>
        <v>-1</v>
      </c>
      <c r="H609" s="17">
        <f t="shared" si="65"/>
        <v>-4.4009779951100246E-2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609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610</v>
      </c>
      <c r="C8" s="12">
        <f>+C19+C75+C173+C349+C582</f>
        <v>23384</v>
      </c>
      <c r="D8" s="13">
        <f>+D19+D75+D173+D349+D582</f>
        <v>20350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-0.12974683544303797</v>
      </c>
      <c r="H8" s="10">
        <f t="shared" ref="H8:H13" si="1">+IF(OR(AND(E8=""),(G8="")),"",E8*G8)</f>
        <v>-0.12974683544303797</v>
      </c>
    </row>
    <row r="9" spans="1:8" x14ac:dyDescent="0.2">
      <c r="A9" s="14"/>
      <c r="B9" s="15" t="s">
        <v>8</v>
      </c>
      <c r="C9" s="16">
        <f>+C19</f>
        <v>94</v>
      </c>
      <c r="D9" s="16">
        <f>+D19</f>
        <v>36</v>
      </c>
      <c r="E9" s="17">
        <f t="shared" ref="E9:F13" si="2">+C9/C$8</f>
        <v>4.0198426274375637E-3</v>
      </c>
      <c r="F9" s="17">
        <f t="shared" si="2"/>
        <v>1.7690417690417691E-3</v>
      </c>
      <c r="G9" s="17">
        <f t="shared" si="0"/>
        <v>-0.61702127659574468</v>
      </c>
      <c r="H9" s="17">
        <f t="shared" si="1"/>
        <v>-2.4803284296955183E-3</v>
      </c>
    </row>
    <row r="10" spans="1:8" x14ac:dyDescent="0.2">
      <c r="A10" s="14"/>
      <c r="B10" s="15" t="s">
        <v>9</v>
      </c>
      <c r="C10" s="16">
        <f>+C75</f>
        <v>865</v>
      </c>
      <c r="D10" s="16">
        <f>+D75</f>
        <v>1495</v>
      </c>
      <c r="E10" s="17">
        <f t="shared" si="2"/>
        <v>3.6991105029079714E-2</v>
      </c>
      <c r="F10" s="17">
        <f t="shared" si="2"/>
        <v>7.346437346437347E-2</v>
      </c>
      <c r="G10" s="17">
        <f t="shared" si="0"/>
        <v>0.72832369942196529</v>
      </c>
      <c r="H10" s="17">
        <f t="shared" si="1"/>
        <v>2.6941498460485803E-2</v>
      </c>
    </row>
    <row r="11" spans="1:8" ht="25.5" x14ac:dyDescent="0.2">
      <c r="A11" s="14"/>
      <c r="B11" s="15" t="s">
        <v>10</v>
      </c>
      <c r="C11" s="16">
        <f>+C173</f>
        <v>1915</v>
      </c>
      <c r="D11" s="16">
        <f>+D173</f>
        <v>1992</v>
      </c>
      <c r="E11" s="17">
        <f t="shared" si="2"/>
        <v>8.189360246322272E-2</v>
      </c>
      <c r="F11" s="17">
        <f t="shared" si="2"/>
        <v>9.788697788697788E-2</v>
      </c>
      <c r="G11" s="17">
        <f t="shared" si="0"/>
        <v>4.0208877284595303E-2</v>
      </c>
      <c r="H11" s="17">
        <f t="shared" si="1"/>
        <v>3.292849811837154E-3</v>
      </c>
    </row>
    <row r="12" spans="1:8" x14ac:dyDescent="0.2">
      <c r="A12" s="14"/>
      <c r="B12" s="15" t="s">
        <v>11</v>
      </c>
      <c r="C12" s="16">
        <f>+C349</f>
        <v>12879</v>
      </c>
      <c r="D12" s="16">
        <f>+D349</f>
        <v>12491</v>
      </c>
      <c r="E12" s="17">
        <f t="shared" si="2"/>
        <v>0.55076120424221686</v>
      </c>
      <c r="F12" s="17">
        <f t="shared" si="2"/>
        <v>0.61380835380835386</v>
      </c>
      <c r="G12" s="17">
        <f t="shared" si="0"/>
        <v>-3.0126562621321532E-2</v>
      </c>
      <c r="H12" s="17">
        <f t="shared" si="1"/>
        <v>-1.6592541908997605E-2</v>
      </c>
    </row>
    <row r="13" spans="1:8" x14ac:dyDescent="0.2">
      <c r="A13" s="14"/>
      <c r="B13" s="15" t="s">
        <v>12</v>
      </c>
      <c r="C13" s="16">
        <f>+C582</f>
        <v>7631</v>
      </c>
      <c r="D13" s="16">
        <f>+D582</f>
        <v>4336</v>
      </c>
      <c r="E13" s="17">
        <f t="shared" si="2"/>
        <v>0.32633424563804309</v>
      </c>
      <c r="F13" s="17">
        <f t="shared" si="2"/>
        <v>0.21307125307125308</v>
      </c>
      <c r="G13" s="17">
        <f t="shared" si="0"/>
        <v>-0.43179137727689687</v>
      </c>
      <c r="H13" s="17">
        <f t="shared" si="1"/>
        <v>-0.14090831337666779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94</v>
      </c>
      <c r="D19" s="20">
        <f>SUM(D20:D69)</f>
        <v>36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-0.61702127659574468</v>
      </c>
      <c r="H19" s="21">
        <f t="shared" ref="H19:H50" si="5">+IF(OR(AND(E19=""),(G19="")),"",E19*G19)</f>
        <v>-0.61702127659574468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2</v>
      </c>
      <c r="E27" s="17">
        <f t="shared" si="3"/>
        <v>1.0638297872340425E-2</v>
      </c>
      <c r="F27" s="17">
        <f t="shared" si="4"/>
        <v>5.5555555555555552E-2</v>
      </c>
      <c r="G27" s="17">
        <f t="shared" si="6"/>
        <v>1</v>
      </c>
      <c r="H27" s="17">
        <f t="shared" si="5"/>
        <v>1.0638297872340425E-2</v>
      </c>
    </row>
    <row r="28" spans="1:8" x14ac:dyDescent="0.2">
      <c r="A28" s="14"/>
      <c r="B28" s="15" t="s">
        <v>24</v>
      </c>
      <c r="C28" s="16">
        <v>1</v>
      </c>
      <c r="D28" s="16">
        <v>2</v>
      </c>
      <c r="E28" s="17">
        <f t="shared" si="3"/>
        <v>1.0638297872340425E-2</v>
      </c>
      <c r="F28" s="17">
        <f t="shared" si="4"/>
        <v>5.5555555555555552E-2</v>
      </c>
      <c r="G28" s="17">
        <f t="shared" si="6"/>
        <v>1</v>
      </c>
      <c r="H28" s="17">
        <f t="shared" si="5"/>
        <v>1.0638297872340425E-2</v>
      </c>
    </row>
    <row r="29" spans="1:8" x14ac:dyDescent="0.2">
      <c r="A29" s="14"/>
      <c r="B29" s="15" t="s">
        <v>25</v>
      </c>
      <c r="C29" s="16">
        <v>2</v>
      </c>
      <c r="D29" s="16">
        <v>1</v>
      </c>
      <c r="E29" s="17">
        <f t="shared" si="3"/>
        <v>2.1276595744680851E-2</v>
      </c>
      <c r="F29" s="17">
        <f t="shared" si="4"/>
        <v>2.7777777777777776E-2</v>
      </c>
      <c r="G29" s="17">
        <f t="shared" si="6"/>
        <v>-0.5</v>
      </c>
      <c r="H29" s="17">
        <f t="shared" si="5"/>
        <v>-1.0638297872340425E-2</v>
      </c>
    </row>
    <row r="30" spans="1:8" x14ac:dyDescent="0.2">
      <c r="A30" s="14"/>
      <c r="B30" s="15" t="s">
        <v>26</v>
      </c>
      <c r="C30" s="16">
        <v>23</v>
      </c>
      <c r="D30" s="16">
        <v>17</v>
      </c>
      <c r="E30" s="17">
        <f t="shared" si="3"/>
        <v>0.24468085106382978</v>
      </c>
      <c r="F30" s="17">
        <f t="shared" si="4"/>
        <v>0.47222222222222221</v>
      </c>
      <c r="G30" s="17">
        <f t="shared" si="6"/>
        <v>-0.2608695652173913</v>
      </c>
      <c r="H30" s="17">
        <f t="shared" si="5"/>
        <v>-6.3829787234042548E-2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2</v>
      </c>
      <c r="E36" s="17" t="str">
        <f t="shared" si="3"/>
        <v/>
      </c>
      <c r="F36" s="17">
        <f t="shared" si="4"/>
        <v>5.5555555555555552E-2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6</v>
      </c>
      <c r="D39" s="16">
        <v>1</v>
      </c>
      <c r="E39" s="17">
        <f t="shared" si="3"/>
        <v>6.3829787234042548E-2</v>
      </c>
      <c r="F39" s="17">
        <f t="shared" si="4"/>
        <v>2.7777777777777776E-2</v>
      </c>
      <c r="G39" s="17">
        <f t="shared" si="6"/>
        <v>-0.83333333333333337</v>
      </c>
      <c r="H39" s="17">
        <f t="shared" si="5"/>
        <v>-5.3191489361702128E-2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35</v>
      </c>
      <c r="D50" s="16">
        <v>2</v>
      </c>
      <c r="E50" s="17">
        <f t="shared" si="3"/>
        <v>0.37234042553191488</v>
      </c>
      <c r="F50" s="17">
        <f t="shared" si="4"/>
        <v>5.5555555555555552E-2</v>
      </c>
      <c r="G50" s="17">
        <f t="shared" si="6"/>
        <v>-0.94285714285714284</v>
      </c>
      <c r="H50" s="17">
        <f t="shared" si="5"/>
        <v>-0.35106382978723399</v>
      </c>
    </row>
    <row r="51" spans="1:8" x14ac:dyDescent="0.2">
      <c r="A51" s="14"/>
      <c r="B51" s="15" t="s">
        <v>47</v>
      </c>
      <c r="C51" s="16">
        <v>1</v>
      </c>
      <c r="D51" s="16">
        <v>0</v>
      </c>
      <c r="E51" s="17">
        <f t="shared" ref="E51:E69" si="7">+IF(C51=0,"",C51/C$19)</f>
        <v>1.0638297872340425E-2</v>
      </c>
      <c r="F51" s="17" t="str">
        <f t="shared" ref="F51:F69" si="8">+IF(D51=0,"",D51/D$19)</f>
        <v/>
      </c>
      <c r="G51" s="17">
        <f t="shared" si="6"/>
        <v>-1</v>
      </c>
      <c r="H51" s="17">
        <f t="shared" ref="H51:H69" si="9">+IF(OR(AND(E51=""),(G51="")),"",E51*G51)</f>
        <v>-1.0638297872340425E-2</v>
      </c>
    </row>
    <row r="52" spans="1:8" x14ac:dyDescent="0.2">
      <c r="A52" s="14"/>
      <c r="B52" s="15" t="s">
        <v>48</v>
      </c>
      <c r="C52" s="16">
        <v>1</v>
      </c>
      <c r="D52" s="16">
        <v>0</v>
      </c>
      <c r="E52" s="17">
        <f t="shared" si="7"/>
        <v>1.0638297872340425E-2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-1.0638297872340425E-2</v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7"/>
        <v>1.0638297872340425E-2</v>
      </c>
      <c r="F53" s="17" t="str">
        <f t="shared" si="8"/>
        <v/>
      </c>
      <c r="G53" s="17">
        <f t="shared" si="10"/>
        <v>-1</v>
      </c>
      <c r="H53" s="17">
        <f t="shared" si="9"/>
        <v>-1.0638297872340425E-2</v>
      </c>
    </row>
    <row r="54" spans="1:8" x14ac:dyDescent="0.2">
      <c r="A54" s="14"/>
      <c r="B54" s="15" t="s">
        <v>50</v>
      </c>
      <c r="C54" s="16">
        <v>3</v>
      </c>
      <c r="D54" s="16">
        <v>3</v>
      </c>
      <c r="E54" s="17">
        <f t="shared" si="7"/>
        <v>3.1914893617021274E-2</v>
      </c>
      <c r="F54" s="17">
        <f t="shared" si="8"/>
        <v>8.3333333333333329E-2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51</v>
      </c>
      <c r="C55" s="16">
        <v>10</v>
      </c>
      <c r="D55" s="16">
        <v>0</v>
      </c>
      <c r="E55" s="17">
        <f t="shared" si="7"/>
        <v>0.10638297872340426</v>
      </c>
      <c r="F55" s="17" t="str">
        <f t="shared" si="8"/>
        <v/>
      </c>
      <c r="G55" s="17">
        <f t="shared" si="10"/>
        <v>-1</v>
      </c>
      <c r="H55" s="17">
        <f t="shared" si="9"/>
        <v>-0.10638297872340426</v>
      </c>
    </row>
    <row r="56" spans="1:8" x14ac:dyDescent="0.2">
      <c r="A56" s="14"/>
      <c r="B56" s="15" t="s">
        <v>52</v>
      </c>
      <c r="C56" s="16">
        <v>4</v>
      </c>
      <c r="D56" s="16">
        <v>0</v>
      </c>
      <c r="E56" s="17">
        <f t="shared" si="7"/>
        <v>4.2553191489361701E-2</v>
      </c>
      <c r="F56" s="17" t="str">
        <f t="shared" si="8"/>
        <v/>
      </c>
      <c r="G56" s="17">
        <f t="shared" si="10"/>
        <v>-1</v>
      </c>
      <c r="H56" s="17">
        <f t="shared" si="9"/>
        <v>-4.2553191489361701E-2</v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</v>
      </c>
      <c r="D59" s="16">
        <v>0</v>
      </c>
      <c r="E59" s="17">
        <f t="shared" si="7"/>
        <v>1.0638297872340425E-2</v>
      </c>
      <c r="F59" s="17" t="str">
        <f t="shared" si="8"/>
        <v/>
      </c>
      <c r="G59" s="17">
        <f t="shared" si="10"/>
        <v>-1</v>
      </c>
      <c r="H59" s="17">
        <f t="shared" si="9"/>
        <v>-1.0638297872340425E-2</v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1</v>
      </c>
      <c r="E61" s="17" t="str">
        <f t="shared" si="7"/>
        <v/>
      </c>
      <c r="F61" s="17">
        <f t="shared" si="8"/>
        <v>2.7777777777777776E-2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1</v>
      </c>
      <c r="E62" s="17">
        <f t="shared" si="7"/>
        <v>1.0638297872340425E-2</v>
      </c>
      <c r="F62" s="17">
        <f t="shared" si="8"/>
        <v>2.7777777777777776E-2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2</v>
      </c>
      <c r="D64" s="16">
        <v>1</v>
      </c>
      <c r="E64" s="17">
        <f t="shared" si="7"/>
        <v>2.1276595744680851E-2</v>
      </c>
      <c r="F64" s="17">
        <f t="shared" si="8"/>
        <v>2.7777777777777776E-2</v>
      </c>
      <c r="G64" s="17">
        <f t="shared" si="10"/>
        <v>-0.5</v>
      </c>
      <c r="H64" s="17">
        <f t="shared" si="9"/>
        <v>-1.0638297872340425E-2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2</v>
      </c>
      <c r="D67" s="16">
        <v>3</v>
      </c>
      <c r="E67" s="17">
        <f t="shared" si="7"/>
        <v>2.1276595744680851E-2</v>
      </c>
      <c r="F67" s="17">
        <f t="shared" si="8"/>
        <v>8.3333333333333329E-2</v>
      </c>
      <c r="G67" s="17">
        <f t="shared" si="10"/>
        <v>0.5</v>
      </c>
      <c r="H67" s="17">
        <f t="shared" si="9"/>
        <v>1.0638297872340425E-2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865</v>
      </c>
      <c r="D75" s="20">
        <f>SUM(D76:D167)</f>
        <v>1495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0.72832369942196529</v>
      </c>
      <c r="H75" s="21">
        <f t="shared" ref="H75:H106" si="13">+IF(OR(AND(E75=""),(G75="")),"",E75*G75)</f>
        <v>0.72832369942196529</v>
      </c>
    </row>
    <row r="76" spans="1:8" x14ac:dyDescent="0.2">
      <c r="A76" s="14"/>
      <c r="B76" s="15" t="s">
        <v>66</v>
      </c>
      <c r="C76" s="16">
        <v>17</v>
      </c>
      <c r="D76" s="16">
        <v>25</v>
      </c>
      <c r="E76" s="17">
        <f t="shared" si="11"/>
        <v>1.9653179190751446E-2</v>
      </c>
      <c r="F76" s="17">
        <f t="shared" si="12"/>
        <v>1.6722408026755852E-2</v>
      </c>
      <c r="G76" s="17">
        <f t="shared" ref="G76:G107" si="14">+IF(AND(C76=0,D76=0)," ",IF(C76=0,1,IF(D76=0,-1,(D76-C76)/C76)))</f>
        <v>0.47058823529411764</v>
      </c>
      <c r="H76" s="17">
        <f t="shared" si="13"/>
        <v>9.2485549132947983E-3</v>
      </c>
    </row>
    <row r="77" spans="1:8" ht="25.5" x14ac:dyDescent="0.2">
      <c r="A77" s="14"/>
      <c r="B77" s="15" t="s">
        <v>67</v>
      </c>
      <c r="C77" s="16">
        <v>5</v>
      </c>
      <c r="D77" s="16">
        <v>3</v>
      </c>
      <c r="E77" s="17">
        <f t="shared" si="11"/>
        <v>5.7803468208092483E-3</v>
      </c>
      <c r="F77" s="17">
        <f t="shared" si="12"/>
        <v>2.0066889632107021E-3</v>
      </c>
      <c r="G77" s="17">
        <f t="shared" si="14"/>
        <v>-0.4</v>
      </c>
      <c r="H77" s="17">
        <f t="shared" si="13"/>
        <v>-2.3121387283236996E-3</v>
      </c>
    </row>
    <row r="78" spans="1:8" x14ac:dyDescent="0.2">
      <c r="A78" s="14"/>
      <c r="B78" s="15" t="s">
        <v>68</v>
      </c>
      <c r="C78" s="16">
        <v>1</v>
      </c>
      <c r="D78" s="16">
        <v>2</v>
      </c>
      <c r="E78" s="17">
        <f t="shared" si="11"/>
        <v>1.1560693641618498E-3</v>
      </c>
      <c r="F78" s="17">
        <f t="shared" si="12"/>
        <v>1.3377926421404682E-3</v>
      </c>
      <c r="G78" s="17">
        <f t="shared" si="14"/>
        <v>1</v>
      </c>
      <c r="H78" s="17">
        <f t="shared" si="13"/>
        <v>1.1560693641618498E-3</v>
      </c>
    </row>
    <row r="79" spans="1:8" x14ac:dyDescent="0.2">
      <c r="A79" s="14"/>
      <c r="B79" s="15" t="s">
        <v>69</v>
      </c>
      <c r="C79" s="16">
        <v>17</v>
      </c>
      <c r="D79" s="16">
        <v>28</v>
      </c>
      <c r="E79" s="17">
        <f t="shared" si="11"/>
        <v>1.9653179190751446E-2</v>
      </c>
      <c r="F79" s="17">
        <f t="shared" si="12"/>
        <v>1.8729096989966554E-2</v>
      </c>
      <c r="G79" s="17">
        <f t="shared" si="14"/>
        <v>0.6470588235294118</v>
      </c>
      <c r="H79" s="17">
        <f t="shared" si="13"/>
        <v>1.2716763005780347E-2</v>
      </c>
    </row>
    <row r="80" spans="1:8" ht="25.5" x14ac:dyDescent="0.2">
      <c r="A80" s="14"/>
      <c r="B80" s="15" t="s">
        <v>70</v>
      </c>
      <c r="C80" s="16">
        <v>414</v>
      </c>
      <c r="D80" s="16">
        <v>613</v>
      </c>
      <c r="E80" s="17">
        <f t="shared" si="11"/>
        <v>0.47861271676300576</v>
      </c>
      <c r="F80" s="17">
        <f t="shared" si="12"/>
        <v>0.41003344481605353</v>
      </c>
      <c r="G80" s="17">
        <f t="shared" si="14"/>
        <v>0.48067632850241548</v>
      </c>
      <c r="H80" s="17">
        <f t="shared" si="13"/>
        <v>0.23005780346820809</v>
      </c>
    </row>
    <row r="81" spans="1:8" x14ac:dyDescent="0.2">
      <c r="A81" s="14"/>
      <c r="B81" s="15" t="s">
        <v>71</v>
      </c>
      <c r="C81" s="16">
        <v>1</v>
      </c>
      <c r="D81" s="16">
        <v>0</v>
      </c>
      <c r="E81" s="17">
        <f t="shared" si="11"/>
        <v>1.1560693641618498E-3</v>
      </c>
      <c r="F81" s="17" t="str">
        <f t="shared" si="12"/>
        <v/>
      </c>
      <c r="G81" s="17">
        <f t="shared" si="14"/>
        <v>-1</v>
      </c>
      <c r="H81" s="17">
        <f t="shared" si="13"/>
        <v>-1.1560693641618498E-3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1</v>
      </c>
      <c r="E84" s="17" t="str">
        <f t="shared" si="11"/>
        <v/>
      </c>
      <c r="F84" s="17">
        <f t="shared" si="12"/>
        <v>6.6889632107023408E-4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2</v>
      </c>
      <c r="D87" s="16">
        <v>9</v>
      </c>
      <c r="E87" s="17">
        <f t="shared" si="11"/>
        <v>2.3121387283236996E-3</v>
      </c>
      <c r="F87" s="17">
        <f t="shared" si="12"/>
        <v>6.0200668896321068E-3</v>
      </c>
      <c r="G87" s="17">
        <f t="shared" si="14"/>
        <v>3.5</v>
      </c>
      <c r="H87" s="17">
        <f t="shared" si="13"/>
        <v>8.0924855491329491E-3</v>
      </c>
    </row>
    <row r="88" spans="1:8" x14ac:dyDescent="0.2">
      <c r="A88" s="14"/>
      <c r="B88" s="15" t="s">
        <v>78</v>
      </c>
      <c r="C88" s="16">
        <v>1</v>
      </c>
      <c r="D88" s="16">
        <v>8</v>
      </c>
      <c r="E88" s="17">
        <f t="shared" si="11"/>
        <v>1.1560693641618498E-3</v>
      </c>
      <c r="F88" s="17">
        <f t="shared" si="12"/>
        <v>5.3511705685618726E-3</v>
      </c>
      <c r="G88" s="17">
        <f t="shared" si="14"/>
        <v>7</v>
      </c>
      <c r="H88" s="17">
        <f t="shared" si="13"/>
        <v>8.0924855491329491E-3</v>
      </c>
    </row>
    <row r="89" spans="1:8" x14ac:dyDescent="0.2">
      <c r="A89" s="14"/>
      <c r="B89" s="15" t="s">
        <v>79</v>
      </c>
      <c r="C89" s="16">
        <v>4</v>
      </c>
      <c r="D89" s="16">
        <v>15</v>
      </c>
      <c r="E89" s="17">
        <f t="shared" si="11"/>
        <v>4.6242774566473991E-3</v>
      </c>
      <c r="F89" s="17">
        <f t="shared" si="12"/>
        <v>1.0033444816053512E-2</v>
      </c>
      <c r="G89" s="17">
        <f t="shared" si="14"/>
        <v>2.75</v>
      </c>
      <c r="H89" s="17">
        <f t="shared" si="13"/>
        <v>1.2716763005780347E-2</v>
      </c>
    </row>
    <row r="90" spans="1:8" x14ac:dyDescent="0.2">
      <c r="A90" s="14"/>
      <c r="B90" s="15" t="s">
        <v>80</v>
      </c>
      <c r="C90" s="16">
        <v>3</v>
      </c>
      <c r="D90" s="16">
        <v>3</v>
      </c>
      <c r="E90" s="17">
        <f t="shared" si="11"/>
        <v>3.4682080924855491E-3</v>
      </c>
      <c r="F90" s="17">
        <f t="shared" si="12"/>
        <v>2.0066889632107021E-3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17</v>
      </c>
      <c r="D91" s="16">
        <v>41</v>
      </c>
      <c r="E91" s="17">
        <f t="shared" si="11"/>
        <v>1.9653179190751446E-2</v>
      </c>
      <c r="F91" s="17">
        <f t="shared" si="12"/>
        <v>2.7424749163879599E-2</v>
      </c>
      <c r="G91" s="17">
        <f t="shared" si="14"/>
        <v>1.411764705882353</v>
      </c>
      <c r="H91" s="17">
        <f t="shared" si="13"/>
        <v>2.7745664739884397E-2</v>
      </c>
    </row>
    <row r="92" spans="1:8" x14ac:dyDescent="0.2">
      <c r="A92" s="14"/>
      <c r="B92" s="15" t="s">
        <v>82</v>
      </c>
      <c r="C92" s="16">
        <v>1</v>
      </c>
      <c r="D92" s="16">
        <v>8</v>
      </c>
      <c r="E92" s="17">
        <f t="shared" si="11"/>
        <v>1.1560693641618498E-3</v>
      </c>
      <c r="F92" s="17">
        <f t="shared" si="12"/>
        <v>5.3511705685618726E-3</v>
      </c>
      <c r="G92" s="17">
        <f t="shared" si="14"/>
        <v>7</v>
      </c>
      <c r="H92" s="17">
        <f t="shared" si="13"/>
        <v>8.0924855491329491E-3</v>
      </c>
    </row>
    <row r="93" spans="1:8" x14ac:dyDescent="0.2">
      <c r="A93" s="14"/>
      <c r="B93" s="15" t="s">
        <v>83</v>
      </c>
      <c r="C93" s="16">
        <v>8</v>
      </c>
      <c r="D93" s="16">
        <v>7</v>
      </c>
      <c r="E93" s="17">
        <f t="shared" si="11"/>
        <v>9.2485549132947983E-3</v>
      </c>
      <c r="F93" s="17">
        <f t="shared" si="12"/>
        <v>4.6822742474916385E-3</v>
      </c>
      <c r="G93" s="17">
        <f t="shared" si="14"/>
        <v>-0.125</v>
      </c>
      <c r="H93" s="17">
        <f t="shared" si="13"/>
        <v>-1.1560693641618498E-3</v>
      </c>
    </row>
    <row r="94" spans="1:8" x14ac:dyDescent="0.2">
      <c r="A94" s="14"/>
      <c r="B94" s="15" t="s">
        <v>84</v>
      </c>
      <c r="C94" s="16">
        <v>3</v>
      </c>
      <c r="D94" s="16">
        <v>1</v>
      </c>
      <c r="E94" s="17">
        <f t="shared" si="11"/>
        <v>3.4682080924855491E-3</v>
      </c>
      <c r="F94" s="17">
        <f t="shared" si="12"/>
        <v>6.6889632107023408E-4</v>
      </c>
      <c r="G94" s="17">
        <f t="shared" si="14"/>
        <v>-0.66666666666666663</v>
      </c>
      <c r="H94" s="17">
        <f t="shared" si="13"/>
        <v>-2.3121387283236991E-3</v>
      </c>
    </row>
    <row r="95" spans="1:8" x14ac:dyDescent="0.2">
      <c r="A95" s="14"/>
      <c r="B95" s="15" t="s">
        <v>85</v>
      </c>
      <c r="C95" s="16">
        <v>2</v>
      </c>
      <c r="D95" s="16">
        <v>6</v>
      </c>
      <c r="E95" s="17">
        <f t="shared" si="11"/>
        <v>2.3121387283236996E-3</v>
      </c>
      <c r="F95" s="17">
        <f t="shared" si="12"/>
        <v>4.0133779264214043E-3</v>
      </c>
      <c r="G95" s="17">
        <f t="shared" si="14"/>
        <v>2</v>
      </c>
      <c r="H95" s="17">
        <f t="shared" si="13"/>
        <v>4.6242774566473991E-3</v>
      </c>
    </row>
    <row r="96" spans="1:8" x14ac:dyDescent="0.2">
      <c r="A96" s="14"/>
      <c r="B96" s="15" t="s">
        <v>86</v>
      </c>
      <c r="C96" s="16">
        <v>4</v>
      </c>
      <c r="D96" s="16">
        <v>0</v>
      </c>
      <c r="E96" s="17">
        <f t="shared" si="11"/>
        <v>4.6242774566473991E-3</v>
      </c>
      <c r="F96" s="17" t="str">
        <f t="shared" si="12"/>
        <v/>
      </c>
      <c r="G96" s="17">
        <f t="shared" si="14"/>
        <v>-1</v>
      </c>
      <c r="H96" s="17">
        <f t="shared" si="13"/>
        <v>-4.6242774566473991E-3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159</v>
      </c>
      <c r="D99" s="16">
        <v>206</v>
      </c>
      <c r="E99" s="17">
        <f t="shared" si="11"/>
        <v>0.1838150289017341</v>
      </c>
      <c r="F99" s="17">
        <f t="shared" si="12"/>
        <v>0.13779264214046824</v>
      </c>
      <c r="G99" s="17">
        <f t="shared" si="14"/>
        <v>0.29559748427672955</v>
      </c>
      <c r="H99" s="17">
        <f t="shared" si="13"/>
        <v>5.433526011560693E-2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4</v>
      </c>
      <c r="D102" s="16">
        <v>0</v>
      </c>
      <c r="E102" s="17">
        <f t="shared" si="11"/>
        <v>4.6242774566473991E-3</v>
      </c>
      <c r="F102" s="17" t="str">
        <f t="shared" si="12"/>
        <v/>
      </c>
      <c r="G102" s="17">
        <f t="shared" si="14"/>
        <v>-1</v>
      </c>
      <c r="H102" s="17">
        <f t="shared" si="13"/>
        <v>-4.6242774566473991E-3</v>
      </c>
    </row>
    <row r="103" spans="1:8" x14ac:dyDescent="0.2">
      <c r="A103" s="14"/>
      <c r="B103" s="15" t="s">
        <v>93</v>
      </c>
      <c r="C103" s="16">
        <v>3</v>
      </c>
      <c r="D103" s="16">
        <v>2</v>
      </c>
      <c r="E103" s="17">
        <f t="shared" si="11"/>
        <v>3.4682080924855491E-3</v>
      </c>
      <c r="F103" s="17">
        <f t="shared" si="12"/>
        <v>1.3377926421404682E-3</v>
      </c>
      <c r="G103" s="17">
        <f t="shared" si="14"/>
        <v>-0.33333333333333331</v>
      </c>
      <c r="H103" s="17">
        <f t="shared" si="13"/>
        <v>-1.1560693641618496E-3</v>
      </c>
    </row>
    <row r="104" spans="1:8" x14ac:dyDescent="0.2">
      <c r="A104" s="14"/>
      <c r="B104" s="15" t="s">
        <v>94</v>
      </c>
      <c r="C104" s="16">
        <v>6</v>
      </c>
      <c r="D104" s="16">
        <v>4</v>
      </c>
      <c r="E104" s="17">
        <f t="shared" si="11"/>
        <v>6.9364161849710983E-3</v>
      </c>
      <c r="F104" s="17">
        <f t="shared" si="12"/>
        <v>2.6755852842809363E-3</v>
      </c>
      <c r="G104" s="17">
        <f t="shared" si="14"/>
        <v>-0.33333333333333331</v>
      </c>
      <c r="H104" s="17">
        <f t="shared" si="13"/>
        <v>-2.3121387283236991E-3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2</v>
      </c>
      <c r="D106" s="16">
        <v>1</v>
      </c>
      <c r="E106" s="17">
        <f t="shared" si="11"/>
        <v>2.3121387283236996E-3</v>
      </c>
      <c r="F106" s="17">
        <f t="shared" si="12"/>
        <v>6.6889632107023408E-4</v>
      </c>
      <c r="G106" s="17">
        <f t="shared" si="14"/>
        <v>-0.5</v>
      </c>
      <c r="H106" s="17">
        <f t="shared" si="13"/>
        <v>-1.1560693641618498E-3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1</v>
      </c>
      <c r="D108" s="16">
        <v>1</v>
      </c>
      <c r="E108" s="17">
        <f t="shared" si="15"/>
        <v>1.1560693641618498E-3</v>
      </c>
      <c r="F108" s="17">
        <f t="shared" si="16"/>
        <v>6.6889632107023408E-4</v>
      </c>
      <c r="G108" s="17">
        <f t="shared" ref="G108:G139" si="18">+IF(AND(C108=0,D108=0)," ",IF(C108=0,1,IF(D108=0,-1,(D108-C108)/C108)))</f>
        <v>0</v>
      </c>
      <c r="H108" s="17">
        <f t="shared" si="17"/>
        <v>0</v>
      </c>
    </row>
    <row r="109" spans="1:8" x14ac:dyDescent="0.2">
      <c r="A109" s="14"/>
      <c r="B109" s="15" t="s">
        <v>99</v>
      </c>
      <c r="C109" s="16">
        <v>10</v>
      </c>
      <c r="D109" s="16">
        <v>0</v>
      </c>
      <c r="E109" s="17">
        <f t="shared" si="15"/>
        <v>1.1560693641618497E-2</v>
      </c>
      <c r="F109" s="17" t="str">
        <f t="shared" si="16"/>
        <v/>
      </c>
      <c r="G109" s="17">
        <f t="shared" si="18"/>
        <v>-1</v>
      </c>
      <c r="H109" s="17">
        <f t="shared" si="17"/>
        <v>-1.1560693641618497E-2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3</v>
      </c>
      <c r="D111" s="16">
        <v>4</v>
      </c>
      <c r="E111" s="17">
        <f t="shared" si="15"/>
        <v>3.4682080924855491E-3</v>
      </c>
      <c r="F111" s="17">
        <f t="shared" si="16"/>
        <v>2.6755852842809363E-3</v>
      </c>
      <c r="G111" s="17">
        <f t="shared" si="18"/>
        <v>0.33333333333333331</v>
      </c>
      <c r="H111" s="17">
        <f t="shared" si="17"/>
        <v>1.1560693641618496E-3</v>
      </c>
    </row>
    <row r="112" spans="1:8" ht="25.5" x14ac:dyDescent="0.2">
      <c r="A112" s="14"/>
      <c r="B112" s="15" t="s">
        <v>102</v>
      </c>
      <c r="C112" s="16">
        <v>6</v>
      </c>
      <c r="D112" s="16">
        <v>5</v>
      </c>
      <c r="E112" s="17">
        <f t="shared" si="15"/>
        <v>6.9364161849710983E-3</v>
      </c>
      <c r="F112" s="17">
        <f t="shared" si="16"/>
        <v>3.3444816053511705E-3</v>
      </c>
      <c r="G112" s="17">
        <f t="shared" si="18"/>
        <v>-0.16666666666666666</v>
      </c>
      <c r="H112" s="17">
        <f t="shared" si="17"/>
        <v>-1.1560693641618496E-3</v>
      </c>
    </row>
    <row r="113" spans="1:8" ht="25.5" x14ac:dyDescent="0.2">
      <c r="A113" s="14"/>
      <c r="B113" s="15" t="s">
        <v>103</v>
      </c>
      <c r="C113" s="16">
        <v>7</v>
      </c>
      <c r="D113" s="16">
        <v>28</v>
      </c>
      <c r="E113" s="17">
        <f t="shared" si="15"/>
        <v>8.0924855491329474E-3</v>
      </c>
      <c r="F113" s="17">
        <f t="shared" si="16"/>
        <v>1.8729096989966554E-2</v>
      </c>
      <c r="G113" s="17">
        <f t="shared" si="18"/>
        <v>3</v>
      </c>
      <c r="H113" s="17">
        <f t="shared" si="17"/>
        <v>2.4277456647398842E-2</v>
      </c>
    </row>
    <row r="114" spans="1:8" x14ac:dyDescent="0.2">
      <c r="A114" s="14"/>
      <c r="B114" s="15" t="s">
        <v>104</v>
      </c>
      <c r="C114" s="16">
        <v>0</v>
      </c>
      <c r="D114" s="16">
        <v>9</v>
      </c>
      <c r="E114" s="17" t="str">
        <f t="shared" si="15"/>
        <v/>
      </c>
      <c r="F114" s="17">
        <f t="shared" si="16"/>
        <v>6.0200668896321068E-3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11</v>
      </c>
      <c r="D115" s="16">
        <v>31</v>
      </c>
      <c r="E115" s="17">
        <f t="shared" si="15"/>
        <v>1.2716763005780347E-2</v>
      </c>
      <c r="F115" s="17">
        <f t="shared" si="16"/>
        <v>2.0735785953177259E-2</v>
      </c>
      <c r="G115" s="17">
        <f t="shared" si="18"/>
        <v>1.8181818181818181</v>
      </c>
      <c r="H115" s="17">
        <f t="shared" si="17"/>
        <v>2.3121387283236993E-2</v>
      </c>
    </row>
    <row r="116" spans="1:8" x14ac:dyDescent="0.2">
      <c r="A116" s="14"/>
      <c r="B116" s="15" t="s">
        <v>106</v>
      </c>
      <c r="C116" s="16">
        <v>1</v>
      </c>
      <c r="D116" s="16">
        <v>4</v>
      </c>
      <c r="E116" s="17">
        <f t="shared" si="15"/>
        <v>1.1560693641618498E-3</v>
      </c>
      <c r="F116" s="17">
        <f t="shared" si="16"/>
        <v>2.6755852842809363E-3</v>
      </c>
      <c r="G116" s="17">
        <f t="shared" si="18"/>
        <v>3</v>
      </c>
      <c r="H116" s="17">
        <f t="shared" si="17"/>
        <v>3.4682080924855491E-3</v>
      </c>
    </row>
    <row r="117" spans="1:8" x14ac:dyDescent="0.2">
      <c r="A117" s="14"/>
      <c r="B117" s="15" t="s">
        <v>107</v>
      </c>
      <c r="C117" s="16">
        <v>1</v>
      </c>
      <c r="D117" s="16">
        <v>5</v>
      </c>
      <c r="E117" s="17">
        <f t="shared" si="15"/>
        <v>1.1560693641618498E-3</v>
      </c>
      <c r="F117" s="17">
        <f t="shared" si="16"/>
        <v>3.3444816053511705E-3</v>
      </c>
      <c r="G117" s="17">
        <f t="shared" si="18"/>
        <v>4</v>
      </c>
      <c r="H117" s="17">
        <f t="shared" si="17"/>
        <v>4.6242774566473991E-3</v>
      </c>
    </row>
    <row r="118" spans="1:8" x14ac:dyDescent="0.2">
      <c r="A118" s="14"/>
      <c r="B118" s="15" t="s">
        <v>108</v>
      </c>
      <c r="C118" s="16">
        <v>0</v>
      </c>
      <c r="D118" s="16">
        <v>2</v>
      </c>
      <c r="E118" s="17" t="str">
        <f t="shared" si="15"/>
        <v/>
      </c>
      <c r="F118" s="17">
        <f t="shared" si="16"/>
        <v>1.3377926421404682E-3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2</v>
      </c>
      <c r="D120" s="16">
        <v>12</v>
      </c>
      <c r="E120" s="17">
        <f t="shared" si="15"/>
        <v>2.3121387283236996E-3</v>
      </c>
      <c r="F120" s="17">
        <f t="shared" si="16"/>
        <v>8.0267558528428085E-3</v>
      </c>
      <c r="G120" s="17">
        <f t="shared" si="18"/>
        <v>5</v>
      </c>
      <c r="H120" s="17">
        <f t="shared" si="17"/>
        <v>1.1560693641618498E-2</v>
      </c>
    </row>
    <row r="121" spans="1:8" x14ac:dyDescent="0.2">
      <c r="A121" s="14"/>
      <c r="B121" s="15" t="s">
        <v>111</v>
      </c>
      <c r="C121" s="16">
        <v>6</v>
      </c>
      <c r="D121" s="16">
        <v>2</v>
      </c>
      <c r="E121" s="17">
        <f t="shared" si="15"/>
        <v>6.9364161849710983E-3</v>
      </c>
      <c r="F121" s="17">
        <f t="shared" si="16"/>
        <v>1.3377926421404682E-3</v>
      </c>
      <c r="G121" s="17">
        <f t="shared" si="18"/>
        <v>-0.66666666666666663</v>
      </c>
      <c r="H121" s="17">
        <f t="shared" si="17"/>
        <v>-4.6242774566473983E-3</v>
      </c>
    </row>
    <row r="122" spans="1:8" x14ac:dyDescent="0.2">
      <c r="A122" s="14"/>
      <c r="B122" s="15" t="s">
        <v>112</v>
      </c>
      <c r="C122" s="16">
        <v>3</v>
      </c>
      <c r="D122" s="16">
        <v>2</v>
      </c>
      <c r="E122" s="17">
        <f t="shared" si="15"/>
        <v>3.4682080924855491E-3</v>
      </c>
      <c r="F122" s="17">
        <f t="shared" si="16"/>
        <v>1.3377926421404682E-3</v>
      </c>
      <c r="G122" s="17">
        <f t="shared" si="18"/>
        <v>-0.33333333333333331</v>
      </c>
      <c r="H122" s="17">
        <f t="shared" si="17"/>
        <v>-1.1560693641618496E-3</v>
      </c>
    </row>
    <row r="123" spans="1:8" x14ac:dyDescent="0.2">
      <c r="A123" s="14"/>
      <c r="B123" s="15" t="s">
        <v>113</v>
      </c>
      <c r="C123" s="16">
        <v>7</v>
      </c>
      <c r="D123" s="16">
        <v>2</v>
      </c>
      <c r="E123" s="17">
        <f t="shared" si="15"/>
        <v>8.0924855491329474E-3</v>
      </c>
      <c r="F123" s="17">
        <f t="shared" si="16"/>
        <v>1.3377926421404682E-3</v>
      </c>
      <c r="G123" s="17">
        <f t="shared" si="18"/>
        <v>-0.7142857142857143</v>
      </c>
      <c r="H123" s="17">
        <f t="shared" si="17"/>
        <v>-5.7803468208092483E-3</v>
      </c>
    </row>
    <row r="124" spans="1:8" x14ac:dyDescent="0.2">
      <c r="A124" s="14"/>
      <c r="B124" s="15" t="s">
        <v>114</v>
      </c>
      <c r="C124" s="16">
        <v>3</v>
      </c>
      <c r="D124" s="16">
        <v>0</v>
      </c>
      <c r="E124" s="17">
        <f t="shared" si="15"/>
        <v>3.4682080924855491E-3</v>
      </c>
      <c r="F124" s="17" t="str">
        <f t="shared" si="16"/>
        <v/>
      </c>
      <c r="G124" s="17">
        <f t="shared" si="18"/>
        <v>-1</v>
      </c>
      <c r="H124" s="17">
        <f t="shared" si="17"/>
        <v>-3.4682080924855491E-3</v>
      </c>
    </row>
    <row r="125" spans="1:8" x14ac:dyDescent="0.2">
      <c r="A125" s="14"/>
      <c r="B125" s="15" t="s">
        <v>115</v>
      </c>
      <c r="C125" s="16">
        <v>15</v>
      </c>
      <c r="D125" s="16">
        <v>41</v>
      </c>
      <c r="E125" s="17">
        <f t="shared" si="15"/>
        <v>1.7341040462427744E-2</v>
      </c>
      <c r="F125" s="17">
        <f t="shared" si="16"/>
        <v>2.7424749163879599E-2</v>
      </c>
      <c r="G125" s="17">
        <f t="shared" si="18"/>
        <v>1.7333333333333334</v>
      </c>
      <c r="H125" s="17">
        <f t="shared" si="17"/>
        <v>3.0057803468208091E-2</v>
      </c>
    </row>
    <row r="126" spans="1:8" x14ac:dyDescent="0.2">
      <c r="A126" s="14"/>
      <c r="B126" s="15" t="s">
        <v>116</v>
      </c>
      <c r="C126" s="16">
        <v>3</v>
      </c>
      <c r="D126" s="16">
        <v>36</v>
      </c>
      <c r="E126" s="17">
        <f t="shared" si="15"/>
        <v>3.4682080924855491E-3</v>
      </c>
      <c r="F126" s="17">
        <f t="shared" si="16"/>
        <v>2.4080267558528427E-2</v>
      </c>
      <c r="G126" s="17">
        <f t="shared" si="18"/>
        <v>11</v>
      </c>
      <c r="H126" s="17">
        <f t="shared" si="17"/>
        <v>3.8150289017341042E-2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9</v>
      </c>
      <c r="E128" s="17" t="str">
        <f t="shared" si="15"/>
        <v/>
      </c>
      <c r="F128" s="17">
        <f t="shared" si="16"/>
        <v>6.0200668896321068E-3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5</v>
      </c>
      <c r="D129" s="16">
        <v>3</v>
      </c>
      <c r="E129" s="17">
        <f t="shared" si="15"/>
        <v>5.7803468208092483E-3</v>
      </c>
      <c r="F129" s="17">
        <f t="shared" si="16"/>
        <v>2.0066889632107021E-3</v>
      </c>
      <c r="G129" s="17">
        <f t="shared" si="18"/>
        <v>-0.4</v>
      </c>
      <c r="H129" s="17">
        <f t="shared" si="17"/>
        <v>-2.3121387283236996E-3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25</v>
      </c>
      <c r="D131" s="16">
        <v>207</v>
      </c>
      <c r="E131" s="17">
        <f t="shared" si="15"/>
        <v>2.8901734104046242E-2</v>
      </c>
      <c r="F131" s="17">
        <f t="shared" si="16"/>
        <v>0.13846153846153847</v>
      </c>
      <c r="G131" s="17">
        <f t="shared" si="18"/>
        <v>7.28</v>
      </c>
      <c r="H131" s="17">
        <f t="shared" si="17"/>
        <v>0.21040462427745665</v>
      </c>
    </row>
    <row r="132" spans="1:8" ht="25.5" x14ac:dyDescent="0.2">
      <c r="A132" s="14"/>
      <c r="B132" s="15" t="s">
        <v>122</v>
      </c>
      <c r="C132" s="16">
        <v>24</v>
      </c>
      <c r="D132" s="16">
        <v>82</v>
      </c>
      <c r="E132" s="17">
        <f t="shared" si="15"/>
        <v>2.7745664739884393E-2</v>
      </c>
      <c r="F132" s="17">
        <f t="shared" si="16"/>
        <v>5.4849498327759198E-2</v>
      </c>
      <c r="G132" s="17">
        <f t="shared" si="18"/>
        <v>2.4166666666666665</v>
      </c>
      <c r="H132" s="17">
        <f t="shared" si="17"/>
        <v>6.7052023121387277E-2</v>
      </c>
    </row>
    <row r="133" spans="1:8" x14ac:dyDescent="0.2">
      <c r="A133" s="14"/>
      <c r="B133" s="15" t="s">
        <v>123</v>
      </c>
      <c r="C133" s="16">
        <v>26</v>
      </c>
      <c r="D133" s="16">
        <v>2</v>
      </c>
      <c r="E133" s="17">
        <f t="shared" si="15"/>
        <v>3.0057803468208091E-2</v>
      </c>
      <c r="F133" s="17">
        <f t="shared" si="16"/>
        <v>1.3377926421404682E-3</v>
      </c>
      <c r="G133" s="17">
        <f t="shared" si="18"/>
        <v>-0.92307692307692313</v>
      </c>
      <c r="H133" s="17">
        <f t="shared" si="17"/>
        <v>-2.7745664739884393E-2</v>
      </c>
    </row>
    <row r="134" spans="1:8" x14ac:dyDescent="0.2">
      <c r="A134" s="14"/>
      <c r="B134" s="15" t="s">
        <v>124</v>
      </c>
      <c r="C134" s="16">
        <v>2</v>
      </c>
      <c r="D134" s="16">
        <v>1</v>
      </c>
      <c r="E134" s="17">
        <f t="shared" si="15"/>
        <v>2.3121387283236996E-3</v>
      </c>
      <c r="F134" s="17">
        <f t="shared" si="16"/>
        <v>6.6889632107023408E-4</v>
      </c>
      <c r="G134" s="17">
        <f t="shared" si="18"/>
        <v>-0.5</v>
      </c>
      <c r="H134" s="17">
        <f t="shared" si="17"/>
        <v>-1.1560693641618498E-3</v>
      </c>
    </row>
    <row r="135" spans="1:8" x14ac:dyDescent="0.2">
      <c r="A135" s="14"/>
      <c r="B135" s="15" t="s">
        <v>125</v>
      </c>
      <c r="C135" s="16">
        <v>6</v>
      </c>
      <c r="D135" s="16">
        <v>1</v>
      </c>
      <c r="E135" s="17">
        <f t="shared" si="15"/>
        <v>6.9364161849710983E-3</v>
      </c>
      <c r="F135" s="17">
        <f t="shared" si="16"/>
        <v>6.6889632107023408E-4</v>
      </c>
      <c r="G135" s="17">
        <f t="shared" si="18"/>
        <v>-0.83333333333333337</v>
      </c>
      <c r="H135" s="17">
        <f t="shared" si="17"/>
        <v>-5.7803468208092491E-3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1</v>
      </c>
      <c r="D137" s="16">
        <v>20</v>
      </c>
      <c r="E137" s="17">
        <f t="shared" si="15"/>
        <v>1.1560693641618498E-3</v>
      </c>
      <c r="F137" s="17">
        <f t="shared" si="16"/>
        <v>1.3377926421404682E-2</v>
      </c>
      <c r="G137" s="17">
        <f t="shared" si="18"/>
        <v>19</v>
      </c>
      <c r="H137" s="17">
        <f t="shared" si="17"/>
        <v>2.1965317919075147E-2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1</v>
      </c>
      <c r="D139" s="16">
        <v>0</v>
      </c>
      <c r="E139" s="17">
        <f t="shared" ref="E139:E167" si="19">+IF(C139=0,"",C139/C$75)</f>
        <v>1.1560693641618498E-3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-1.1560693641618498E-3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3</v>
      </c>
      <c r="D142" s="16">
        <v>0</v>
      </c>
      <c r="E142" s="17">
        <f t="shared" si="19"/>
        <v>3.4682080924855491E-3</v>
      </c>
      <c r="F142" s="17" t="str">
        <f t="shared" si="20"/>
        <v/>
      </c>
      <c r="G142" s="17">
        <f t="shared" si="22"/>
        <v>-1</v>
      </c>
      <c r="H142" s="17">
        <f t="shared" si="21"/>
        <v>-3.4682080924855491E-3</v>
      </c>
    </row>
    <row r="143" spans="1:8" ht="25.5" x14ac:dyDescent="0.2">
      <c r="A143" s="14"/>
      <c r="B143" s="15" t="s">
        <v>133</v>
      </c>
      <c r="C143" s="16">
        <v>2</v>
      </c>
      <c r="D143" s="16">
        <v>0</v>
      </c>
      <c r="E143" s="17">
        <f t="shared" si="19"/>
        <v>2.3121387283236996E-3</v>
      </c>
      <c r="F143" s="17" t="str">
        <f t="shared" si="20"/>
        <v/>
      </c>
      <c r="G143" s="17">
        <f t="shared" si="22"/>
        <v>-1</v>
      </c>
      <c r="H143" s="17">
        <f t="shared" si="21"/>
        <v>-2.3121387283236996E-3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3</v>
      </c>
      <c r="D148" s="16">
        <v>1</v>
      </c>
      <c r="E148" s="17">
        <f t="shared" si="19"/>
        <v>3.4682080924855491E-3</v>
      </c>
      <c r="F148" s="17">
        <f t="shared" si="20"/>
        <v>6.6889632107023408E-4</v>
      </c>
      <c r="G148" s="17">
        <f t="shared" si="22"/>
        <v>-0.66666666666666663</v>
      </c>
      <c r="H148" s="17">
        <f t="shared" si="21"/>
        <v>-2.3121387283236991E-3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1</v>
      </c>
      <c r="E153" s="17">
        <f t="shared" si="19"/>
        <v>1.1560693641618498E-3</v>
      </c>
      <c r="F153" s="17">
        <f t="shared" si="20"/>
        <v>6.6889632107023408E-4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1</v>
      </c>
      <c r="D156" s="16">
        <v>0</v>
      </c>
      <c r="E156" s="17">
        <f t="shared" si="19"/>
        <v>1.1560693641618498E-3</v>
      </c>
      <c r="F156" s="17" t="str">
        <f t="shared" si="20"/>
        <v/>
      </c>
      <c r="G156" s="17">
        <f t="shared" si="22"/>
        <v>-1</v>
      </c>
      <c r="H156" s="17">
        <f t="shared" si="21"/>
        <v>-1.1560693641618498E-3</v>
      </c>
    </row>
    <row r="157" spans="1:8" ht="25.5" x14ac:dyDescent="0.2">
      <c r="A157" s="14"/>
      <c r="B157" s="15" t="s">
        <v>147</v>
      </c>
      <c r="C157" s="16">
        <v>2</v>
      </c>
      <c r="D157" s="16">
        <v>0</v>
      </c>
      <c r="E157" s="17">
        <f t="shared" si="19"/>
        <v>2.3121387283236996E-3</v>
      </c>
      <c r="F157" s="17" t="str">
        <f t="shared" si="20"/>
        <v/>
      </c>
      <c r="G157" s="17">
        <f t="shared" si="22"/>
        <v>-1</v>
      </c>
      <c r="H157" s="17">
        <f t="shared" si="21"/>
        <v>-2.3121387283236996E-3</v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9</v>
      </c>
      <c r="D164" s="16">
        <v>1</v>
      </c>
      <c r="E164" s="17">
        <f t="shared" si="19"/>
        <v>1.0404624277456647E-2</v>
      </c>
      <c r="F164" s="17">
        <f t="shared" si="20"/>
        <v>6.6889632107023408E-4</v>
      </c>
      <c r="G164" s="17">
        <f t="shared" si="22"/>
        <v>-0.88888888888888884</v>
      </c>
      <c r="H164" s="17">
        <f t="shared" si="21"/>
        <v>-9.2485549132947965E-3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1</v>
      </c>
      <c r="D166" s="16">
        <v>0</v>
      </c>
      <c r="E166" s="17">
        <f t="shared" si="19"/>
        <v>1.1560693641618498E-3</v>
      </c>
      <c r="F166" s="17" t="str">
        <f t="shared" si="20"/>
        <v/>
      </c>
      <c r="G166" s="17">
        <f t="shared" si="22"/>
        <v>-1</v>
      </c>
      <c r="H166" s="17">
        <f t="shared" si="21"/>
        <v>-1.1560693641618498E-3</v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1915</v>
      </c>
      <c r="D173" s="20">
        <f>SUM(D174:D343)</f>
        <v>1992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4.0208877284595303E-2</v>
      </c>
      <c r="H173" s="21">
        <f t="shared" ref="H173:H204" si="25">+IF(OR(AND(E173=""),(G173="")),"",E173*G173)</f>
        <v>4.0208877284595303E-2</v>
      </c>
    </row>
    <row r="174" spans="1:8" x14ac:dyDescent="0.2">
      <c r="A174" s="14"/>
      <c r="B174" s="15" t="s">
        <v>158</v>
      </c>
      <c r="C174" s="16">
        <v>2</v>
      </c>
      <c r="D174" s="16">
        <v>1</v>
      </c>
      <c r="E174" s="17">
        <f t="shared" si="23"/>
        <v>1.0443864229765013E-3</v>
      </c>
      <c r="F174" s="17">
        <f t="shared" si="24"/>
        <v>5.0200803212851401E-4</v>
      </c>
      <c r="G174" s="17">
        <f t="shared" ref="G174:G205" si="26">+IF(AND(C174=0,D174=0)," ",IF(C174=0,1,IF(D174=0,-1,(D174-C174)/C174)))</f>
        <v>-0.5</v>
      </c>
      <c r="H174" s="17">
        <f t="shared" si="25"/>
        <v>-5.2219321148825064E-4</v>
      </c>
    </row>
    <row r="175" spans="1:8" x14ac:dyDescent="0.2">
      <c r="A175" s="14"/>
      <c r="B175" s="15" t="s">
        <v>159</v>
      </c>
      <c r="C175" s="16">
        <v>0</v>
      </c>
      <c r="D175" s="16">
        <v>2</v>
      </c>
      <c r="E175" s="17" t="str">
        <f t="shared" si="23"/>
        <v/>
      </c>
      <c r="F175" s="17">
        <f t="shared" si="24"/>
        <v>1.004016064257028E-3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10</v>
      </c>
      <c r="D176" s="16">
        <v>0</v>
      </c>
      <c r="E176" s="17">
        <f t="shared" si="23"/>
        <v>5.2219321148825066E-3</v>
      </c>
      <c r="F176" s="17" t="str">
        <f t="shared" si="24"/>
        <v/>
      </c>
      <c r="G176" s="17">
        <f t="shared" si="26"/>
        <v>-1</v>
      </c>
      <c r="H176" s="17">
        <f t="shared" si="25"/>
        <v>-5.2219321148825066E-3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12</v>
      </c>
      <c r="D178" s="16">
        <v>10</v>
      </c>
      <c r="E178" s="17">
        <f t="shared" si="23"/>
        <v>6.2663185378590081E-3</v>
      </c>
      <c r="F178" s="17">
        <f t="shared" si="24"/>
        <v>5.0200803212851405E-3</v>
      </c>
      <c r="G178" s="17">
        <f t="shared" si="26"/>
        <v>-0.16666666666666666</v>
      </c>
      <c r="H178" s="17">
        <f t="shared" si="25"/>
        <v>-1.0443864229765013E-3</v>
      </c>
    </row>
    <row r="179" spans="1:8" x14ac:dyDescent="0.2">
      <c r="A179" s="14"/>
      <c r="B179" s="15" t="s">
        <v>163</v>
      </c>
      <c r="C179" s="16">
        <v>250</v>
      </c>
      <c r="D179" s="16">
        <v>430</v>
      </c>
      <c r="E179" s="17">
        <f t="shared" si="23"/>
        <v>0.13054830287206268</v>
      </c>
      <c r="F179" s="17">
        <f t="shared" si="24"/>
        <v>0.21586345381526104</v>
      </c>
      <c r="G179" s="17">
        <f t="shared" si="26"/>
        <v>0.72</v>
      </c>
      <c r="H179" s="17">
        <f t="shared" si="25"/>
        <v>9.3994778067885129E-2</v>
      </c>
    </row>
    <row r="180" spans="1:8" x14ac:dyDescent="0.2">
      <c r="A180" s="14"/>
      <c r="B180" s="15" t="s">
        <v>164</v>
      </c>
      <c r="C180" s="16">
        <v>9</v>
      </c>
      <c r="D180" s="16">
        <v>7</v>
      </c>
      <c r="E180" s="17">
        <f t="shared" si="23"/>
        <v>4.6997389033942563E-3</v>
      </c>
      <c r="F180" s="17">
        <f t="shared" si="24"/>
        <v>3.5140562248995983E-3</v>
      </c>
      <c r="G180" s="17">
        <f t="shared" si="26"/>
        <v>-0.22222222222222221</v>
      </c>
      <c r="H180" s="17">
        <f t="shared" si="25"/>
        <v>-1.0443864229765013E-3</v>
      </c>
    </row>
    <row r="181" spans="1:8" x14ac:dyDescent="0.2">
      <c r="A181" s="14"/>
      <c r="B181" s="15" t="s">
        <v>165</v>
      </c>
      <c r="C181" s="16">
        <v>5</v>
      </c>
      <c r="D181" s="16">
        <v>2</v>
      </c>
      <c r="E181" s="17">
        <f t="shared" si="23"/>
        <v>2.6109660574412533E-3</v>
      </c>
      <c r="F181" s="17">
        <f t="shared" si="24"/>
        <v>1.004016064257028E-3</v>
      </c>
      <c r="G181" s="17">
        <f t="shared" si="26"/>
        <v>-0.6</v>
      </c>
      <c r="H181" s="17">
        <f t="shared" si="25"/>
        <v>-1.566579634464752E-3</v>
      </c>
    </row>
    <row r="182" spans="1:8" x14ac:dyDescent="0.2">
      <c r="A182" s="14"/>
      <c r="B182" s="15" t="s">
        <v>166</v>
      </c>
      <c r="C182" s="16">
        <v>3</v>
      </c>
      <c r="D182" s="16">
        <v>7</v>
      </c>
      <c r="E182" s="17">
        <f t="shared" si="23"/>
        <v>1.566579634464752E-3</v>
      </c>
      <c r="F182" s="17">
        <f t="shared" si="24"/>
        <v>3.5140562248995983E-3</v>
      </c>
      <c r="G182" s="17">
        <f t="shared" si="26"/>
        <v>1.3333333333333333</v>
      </c>
      <c r="H182" s="17">
        <f t="shared" si="25"/>
        <v>2.0887728459530026E-3</v>
      </c>
    </row>
    <row r="183" spans="1:8" x14ac:dyDescent="0.2">
      <c r="A183" s="14"/>
      <c r="B183" s="15" t="s">
        <v>167</v>
      </c>
      <c r="C183" s="16">
        <v>1</v>
      </c>
      <c r="D183" s="16">
        <v>0</v>
      </c>
      <c r="E183" s="17">
        <f t="shared" si="23"/>
        <v>5.2219321148825064E-4</v>
      </c>
      <c r="F183" s="17" t="str">
        <f t="shared" si="24"/>
        <v/>
      </c>
      <c r="G183" s="17">
        <f t="shared" si="26"/>
        <v>-1</v>
      </c>
      <c r="H183" s="17">
        <f t="shared" si="25"/>
        <v>-5.2219321148825064E-4</v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7</v>
      </c>
      <c r="D185" s="16">
        <v>2</v>
      </c>
      <c r="E185" s="17">
        <f t="shared" si="23"/>
        <v>3.6553524804177544E-3</v>
      </c>
      <c r="F185" s="17">
        <f t="shared" si="24"/>
        <v>1.004016064257028E-3</v>
      </c>
      <c r="G185" s="17">
        <f t="shared" si="26"/>
        <v>-0.7142857142857143</v>
      </c>
      <c r="H185" s="17">
        <f t="shared" si="25"/>
        <v>-2.6109660574412533E-3</v>
      </c>
    </row>
    <row r="186" spans="1:8" x14ac:dyDescent="0.2">
      <c r="A186" s="14"/>
      <c r="B186" s="15" t="s">
        <v>170</v>
      </c>
      <c r="C186" s="16">
        <v>10</v>
      </c>
      <c r="D186" s="16">
        <v>26</v>
      </c>
      <c r="E186" s="17">
        <f t="shared" si="23"/>
        <v>5.2219321148825066E-3</v>
      </c>
      <c r="F186" s="17">
        <f t="shared" si="24"/>
        <v>1.3052208835341365E-2</v>
      </c>
      <c r="G186" s="17">
        <f t="shared" si="26"/>
        <v>1.6</v>
      </c>
      <c r="H186" s="17">
        <f t="shared" si="25"/>
        <v>8.3550913838120102E-3</v>
      </c>
    </row>
    <row r="187" spans="1:8" x14ac:dyDescent="0.2">
      <c r="A187" s="14"/>
      <c r="B187" s="15" t="s">
        <v>171</v>
      </c>
      <c r="C187" s="16">
        <v>43</v>
      </c>
      <c r="D187" s="16">
        <v>28</v>
      </c>
      <c r="E187" s="17">
        <f t="shared" si="23"/>
        <v>2.2454308093994776E-2</v>
      </c>
      <c r="F187" s="17">
        <f t="shared" si="24"/>
        <v>1.4056224899598393E-2</v>
      </c>
      <c r="G187" s="17">
        <f t="shared" si="26"/>
        <v>-0.34883720930232559</v>
      </c>
      <c r="H187" s="17">
        <f t="shared" si="25"/>
        <v>-7.832898172323759E-3</v>
      </c>
    </row>
    <row r="188" spans="1:8" ht="25.5" x14ac:dyDescent="0.2">
      <c r="A188" s="14"/>
      <c r="B188" s="15" t="s">
        <v>172</v>
      </c>
      <c r="C188" s="16">
        <v>10</v>
      </c>
      <c r="D188" s="16">
        <v>20</v>
      </c>
      <c r="E188" s="17">
        <f t="shared" si="23"/>
        <v>5.2219321148825066E-3</v>
      </c>
      <c r="F188" s="17">
        <f t="shared" si="24"/>
        <v>1.0040160642570281E-2</v>
      </c>
      <c r="G188" s="17">
        <f t="shared" si="26"/>
        <v>1</v>
      </c>
      <c r="H188" s="17">
        <f t="shared" si="25"/>
        <v>5.2219321148825066E-3</v>
      </c>
    </row>
    <row r="189" spans="1:8" ht="25.5" x14ac:dyDescent="0.2">
      <c r="A189" s="14"/>
      <c r="B189" s="15" t="s">
        <v>173</v>
      </c>
      <c r="C189" s="16">
        <v>2</v>
      </c>
      <c r="D189" s="16">
        <v>0</v>
      </c>
      <c r="E189" s="17">
        <f t="shared" si="23"/>
        <v>1.0443864229765013E-3</v>
      </c>
      <c r="F189" s="17" t="str">
        <f t="shared" si="24"/>
        <v/>
      </c>
      <c r="G189" s="17">
        <f t="shared" si="26"/>
        <v>-1</v>
      </c>
      <c r="H189" s="17">
        <f t="shared" si="25"/>
        <v>-1.0443864229765013E-3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2</v>
      </c>
      <c r="D191" s="16">
        <v>2</v>
      </c>
      <c r="E191" s="17">
        <f t="shared" si="23"/>
        <v>1.0443864229765013E-3</v>
      </c>
      <c r="F191" s="17">
        <f t="shared" si="24"/>
        <v>1.004016064257028E-3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29</v>
      </c>
      <c r="D193" s="16">
        <v>370</v>
      </c>
      <c r="E193" s="17">
        <f t="shared" si="23"/>
        <v>1.5143603133159269E-2</v>
      </c>
      <c r="F193" s="17">
        <f t="shared" si="24"/>
        <v>0.18574297188755021</v>
      </c>
      <c r="G193" s="17">
        <f t="shared" si="26"/>
        <v>11.758620689655173</v>
      </c>
      <c r="H193" s="17">
        <f t="shared" si="25"/>
        <v>0.17806788511749347</v>
      </c>
    </row>
    <row r="194" spans="1:8" x14ac:dyDescent="0.2">
      <c r="A194" s="14"/>
      <c r="B194" s="15" t="s">
        <v>178</v>
      </c>
      <c r="C194" s="16">
        <v>10</v>
      </c>
      <c r="D194" s="16">
        <v>12</v>
      </c>
      <c r="E194" s="17">
        <f t="shared" si="23"/>
        <v>5.2219321148825066E-3</v>
      </c>
      <c r="F194" s="17">
        <f t="shared" si="24"/>
        <v>6.024096385542169E-3</v>
      </c>
      <c r="G194" s="17">
        <f t="shared" si="26"/>
        <v>0.2</v>
      </c>
      <c r="H194" s="17">
        <f t="shared" si="25"/>
        <v>1.0443864229765013E-3</v>
      </c>
    </row>
    <row r="195" spans="1:8" x14ac:dyDescent="0.2">
      <c r="A195" s="14"/>
      <c r="B195" s="15" t="s">
        <v>179</v>
      </c>
      <c r="C195" s="16">
        <v>1</v>
      </c>
      <c r="D195" s="16">
        <v>0</v>
      </c>
      <c r="E195" s="17">
        <f t="shared" si="23"/>
        <v>5.2219321148825064E-4</v>
      </c>
      <c r="F195" s="17" t="str">
        <f t="shared" si="24"/>
        <v/>
      </c>
      <c r="G195" s="17">
        <f t="shared" si="26"/>
        <v>-1</v>
      </c>
      <c r="H195" s="17">
        <f t="shared" si="25"/>
        <v>-5.2219321148825064E-4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5</v>
      </c>
      <c r="D197" s="16">
        <v>0</v>
      </c>
      <c r="E197" s="17">
        <f t="shared" si="23"/>
        <v>2.6109660574412533E-3</v>
      </c>
      <c r="F197" s="17" t="str">
        <f t="shared" si="24"/>
        <v/>
      </c>
      <c r="G197" s="17">
        <f t="shared" si="26"/>
        <v>-1</v>
      </c>
      <c r="H197" s="17">
        <f t="shared" si="25"/>
        <v>-2.6109660574412533E-3</v>
      </c>
    </row>
    <row r="198" spans="1:8" x14ac:dyDescent="0.2">
      <c r="A198" s="14"/>
      <c r="B198" s="15" t="s">
        <v>182</v>
      </c>
      <c r="C198" s="16">
        <v>1</v>
      </c>
      <c r="D198" s="16">
        <v>0</v>
      </c>
      <c r="E198" s="17">
        <f t="shared" si="23"/>
        <v>5.2219321148825064E-4</v>
      </c>
      <c r="F198" s="17" t="str">
        <f t="shared" si="24"/>
        <v/>
      </c>
      <c r="G198" s="17">
        <f t="shared" si="26"/>
        <v>-1</v>
      </c>
      <c r="H198" s="17">
        <f t="shared" si="25"/>
        <v>-5.2219321148825064E-4</v>
      </c>
    </row>
    <row r="199" spans="1:8" x14ac:dyDescent="0.2">
      <c r="A199" s="14"/>
      <c r="B199" s="15" t="s">
        <v>183</v>
      </c>
      <c r="C199" s="16">
        <v>8</v>
      </c>
      <c r="D199" s="16">
        <v>0</v>
      </c>
      <c r="E199" s="17">
        <f t="shared" si="23"/>
        <v>4.1775456919060051E-3</v>
      </c>
      <c r="F199" s="17" t="str">
        <f t="shared" si="24"/>
        <v/>
      </c>
      <c r="G199" s="17">
        <f t="shared" si="26"/>
        <v>-1</v>
      </c>
      <c r="H199" s="17">
        <f t="shared" si="25"/>
        <v>-4.1775456919060051E-3</v>
      </c>
    </row>
    <row r="200" spans="1:8" ht="25.5" x14ac:dyDescent="0.2">
      <c r="A200" s="14"/>
      <c r="B200" s="15" t="s">
        <v>184</v>
      </c>
      <c r="C200" s="16">
        <v>5</v>
      </c>
      <c r="D200" s="16">
        <v>1</v>
      </c>
      <c r="E200" s="17">
        <f t="shared" si="23"/>
        <v>2.6109660574412533E-3</v>
      </c>
      <c r="F200" s="17">
        <f t="shared" si="24"/>
        <v>5.0200803212851401E-4</v>
      </c>
      <c r="G200" s="17">
        <f t="shared" si="26"/>
        <v>-0.8</v>
      </c>
      <c r="H200" s="17">
        <f t="shared" si="25"/>
        <v>-2.0887728459530026E-3</v>
      </c>
    </row>
    <row r="201" spans="1:8" x14ac:dyDescent="0.2">
      <c r="A201" s="14"/>
      <c r="B201" s="15" t="s">
        <v>185</v>
      </c>
      <c r="C201" s="16">
        <v>14</v>
      </c>
      <c r="D201" s="16">
        <v>7</v>
      </c>
      <c r="E201" s="17">
        <f t="shared" si="23"/>
        <v>7.3107049608355087E-3</v>
      </c>
      <c r="F201" s="17">
        <f t="shared" si="24"/>
        <v>3.5140562248995983E-3</v>
      </c>
      <c r="G201" s="17">
        <f t="shared" si="26"/>
        <v>-0.5</v>
      </c>
      <c r="H201" s="17">
        <f t="shared" si="25"/>
        <v>-3.6553524804177544E-3</v>
      </c>
    </row>
    <row r="202" spans="1:8" x14ac:dyDescent="0.2">
      <c r="A202" s="14"/>
      <c r="B202" s="15" t="s">
        <v>186</v>
      </c>
      <c r="C202" s="16">
        <v>24</v>
      </c>
      <c r="D202" s="16">
        <v>18</v>
      </c>
      <c r="E202" s="17">
        <f t="shared" si="23"/>
        <v>1.2532637075718016E-2</v>
      </c>
      <c r="F202" s="17">
        <f t="shared" si="24"/>
        <v>9.0361445783132526E-3</v>
      </c>
      <c r="G202" s="17">
        <f t="shared" si="26"/>
        <v>-0.25</v>
      </c>
      <c r="H202" s="17">
        <f t="shared" si="25"/>
        <v>-3.133159268929504E-3</v>
      </c>
    </row>
    <row r="203" spans="1:8" x14ac:dyDescent="0.2">
      <c r="A203" s="14"/>
      <c r="B203" s="15" t="s">
        <v>187</v>
      </c>
      <c r="C203" s="16">
        <v>454</v>
      </c>
      <c r="D203" s="16">
        <v>233</v>
      </c>
      <c r="E203" s="17">
        <f t="shared" si="23"/>
        <v>0.23707571801566579</v>
      </c>
      <c r="F203" s="17">
        <f t="shared" si="24"/>
        <v>0.11696787148594377</v>
      </c>
      <c r="G203" s="17">
        <f t="shared" si="26"/>
        <v>-0.486784140969163</v>
      </c>
      <c r="H203" s="17">
        <f t="shared" si="25"/>
        <v>-0.1154046997389034</v>
      </c>
    </row>
    <row r="204" spans="1:8" x14ac:dyDescent="0.2">
      <c r="A204" s="14"/>
      <c r="B204" s="15" t="s">
        <v>188</v>
      </c>
      <c r="C204" s="16">
        <v>36</v>
      </c>
      <c r="D204" s="16">
        <v>32</v>
      </c>
      <c r="E204" s="17">
        <f t="shared" si="23"/>
        <v>1.8798955613577025E-2</v>
      </c>
      <c r="F204" s="17">
        <f t="shared" si="24"/>
        <v>1.6064257028112448E-2</v>
      </c>
      <c r="G204" s="17">
        <f t="shared" si="26"/>
        <v>-0.1111111111111111</v>
      </c>
      <c r="H204" s="17">
        <f t="shared" si="25"/>
        <v>-2.0887728459530026E-3</v>
      </c>
    </row>
    <row r="205" spans="1:8" x14ac:dyDescent="0.2">
      <c r="A205" s="14"/>
      <c r="B205" s="15" t="s">
        <v>189</v>
      </c>
      <c r="C205" s="16">
        <v>2</v>
      </c>
      <c r="D205" s="16">
        <v>2</v>
      </c>
      <c r="E205" s="17">
        <f t="shared" ref="E205:E236" si="27">+IF(C205=0,"",C205/C$173)</f>
        <v>1.0443864229765013E-3</v>
      </c>
      <c r="F205" s="17">
        <f t="shared" ref="F205:F236" si="28">+IF(D205=0,"",D205/D$173)</f>
        <v>1.004016064257028E-3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190</v>
      </c>
      <c r="C206" s="16">
        <v>9</v>
      </c>
      <c r="D206" s="16">
        <v>0</v>
      </c>
      <c r="E206" s="17">
        <f t="shared" si="27"/>
        <v>4.6997389033942563E-3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-4.6997389033942563E-3</v>
      </c>
    </row>
    <row r="207" spans="1:8" x14ac:dyDescent="0.2">
      <c r="A207" s="14"/>
      <c r="B207" s="15" t="s">
        <v>191</v>
      </c>
      <c r="C207" s="16">
        <v>62</v>
      </c>
      <c r="D207" s="16">
        <v>0</v>
      </c>
      <c r="E207" s="17">
        <f t="shared" si="27"/>
        <v>3.2375979112271538E-2</v>
      </c>
      <c r="F207" s="17" t="str">
        <f t="shared" si="28"/>
        <v/>
      </c>
      <c r="G207" s="17">
        <f t="shared" si="30"/>
        <v>-1</v>
      </c>
      <c r="H207" s="17">
        <f t="shared" si="29"/>
        <v>-3.2375979112271538E-2</v>
      </c>
    </row>
    <row r="208" spans="1:8" x14ac:dyDescent="0.2">
      <c r="A208" s="14"/>
      <c r="B208" s="15" t="s">
        <v>192</v>
      </c>
      <c r="C208" s="16">
        <v>3</v>
      </c>
      <c r="D208" s="16">
        <v>11</v>
      </c>
      <c r="E208" s="17">
        <f t="shared" si="27"/>
        <v>1.566579634464752E-3</v>
      </c>
      <c r="F208" s="17">
        <f t="shared" si="28"/>
        <v>5.5220883534136548E-3</v>
      </c>
      <c r="G208" s="17">
        <f t="shared" si="30"/>
        <v>2.6666666666666665</v>
      </c>
      <c r="H208" s="17">
        <f t="shared" si="29"/>
        <v>4.1775456919060051E-3</v>
      </c>
    </row>
    <row r="209" spans="1:8" x14ac:dyDescent="0.2">
      <c r="A209" s="14"/>
      <c r="B209" s="15" t="s">
        <v>193</v>
      </c>
      <c r="C209" s="16">
        <v>6</v>
      </c>
      <c r="D209" s="16">
        <v>4</v>
      </c>
      <c r="E209" s="17">
        <f t="shared" si="27"/>
        <v>3.133159268929504E-3</v>
      </c>
      <c r="F209" s="17">
        <f t="shared" si="28"/>
        <v>2.008032128514056E-3</v>
      </c>
      <c r="G209" s="17">
        <f t="shared" si="30"/>
        <v>-0.33333333333333331</v>
      </c>
      <c r="H209" s="17">
        <f t="shared" si="29"/>
        <v>-1.0443864229765013E-3</v>
      </c>
    </row>
    <row r="210" spans="1:8" x14ac:dyDescent="0.2">
      <c r="A210" s="14"/>
      <c r="B210" s="15" t="s">
        <v>194</v>
      </c>
      <c r="C210" s="16">
        <v>1</v>
      </c>
      <c r="D210" s="16">
        <v>7</v>
      </c>
      <c r="E210" s="17">
        <f t="shared" si="27"/>
        <v>5.2219321148825064E-4</v>
      </c>
      <c r="F210" s="17">
        <f t="shared" si="28"/>
        <v>3.5140562248995983E-3</v>
      </c>
      <c r="G210" s="17">
        <f t="shared" si="30"/>
        <v>6</v>
      </c>
      <c r="H210" s="17">
        <f t="shared" si="29"/>
        <v>3.1331592689295036E-3</v>
      </c>
    </row>
    <row r="211" spans="1:8" x14ac:dyDescent="0.2">
      <c r="A211" s="14"/>
      <c r="B211" s="15" t="s">
        <v>195</v>
      </c>
      <c r="C211" s="16">
        <v>0</v>
      </c>
      <c r="D211" s="16">
        <v>2</v>
      </c>
      <c r="E211" s="17" t="str">
        <f t="shared" si="27"/>
        <v/>
      </c>
      <c r="F211" s="17">
        <f t="shared" si="28"/>
        <v>1.004016064257028E-3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6</v>
      </c>
      <c r="D212" s="16">
        <v>2</v>
      </c>
      <c r="E212" s="17">
        <f t="shared" si="27"/>
        <v>3.133159268929504E-3</v>
      </c>
      <c r="F212" s="17">
        <f t="shared" si="28"/>
        <v>1.004016064257028E-3</v>
      </c>
      <c r="G212" s="17">
        <f t="shared" si="30"/>
        <v>-0.66666666666666663</v>
      </c>
      <c r="H212" s="17">
        <f t="shared" si="29"/>
        <v>-2.0887728459530026E-3</v>
      </c>
    </row>
    <row r="213" spans="1:8" ht="25.5" x14ac:dyDescent="0.2">
      <c r="A213" s="14"/>
      <c r="B213" s="15" t="s">
        <v>197</v>
      </c>
      <c r="C213" s="16">
        <v>41</v>
      </c>
      <c r="D213" s="16">
        <v>17</v>
      </c>
      <c r="E213" s="17">
        <f t="shared" si="27"/>
        <v>2.1409921671018278E-2</v>
      </c>
      <c r="F213" s="17">
        <f t="shared" si="28"/>
        <v>8.5341365461847393E-3</v>
      </c>
      <c r="G213" s="17">
        <f t="shared" si="30"/>
        <v>-0.58536585365853655</v>
      </c>
      <c r="H213" s="17">
        <f t="shared" si="29"/>
        <v>-1.2532637075718016E-2</v>
      </c>
    </row>
    <row r="214" spans="1:8" x14ac:dyDescent="0.2">
      <c r="A214" s="14"/>
      <c r="B214" s="15" t="s">
        <v>198</v>
      </c>
      <c r="C214" s="16">
        <v>0</v>
      </c>
      <c r="D214" s="16">
        <v>11</v>
      </c>
      <c r="E214" s="17" t="str">
        <f t="shared" si="27"/>
        <v/>
      </c>
      <c r="F214" s="17">
        <f t="shared" si="28"/>
        <v>5.5220883534136548E-3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7</v>
      </c>
      <c r="D218" s="16">
        <v>17</v>
      </c>
      <c r="E218" s="17">
        <f t="shared" si="27"/>
        <v>3.6553524804177544E-3</v>
      </c>
      <c r="F218" s="17">
        <f t="shared" si="28"/>
        <v>8.5341365461847393E-3</v>
      </c>
      <c r="G218" s="17">
        <f t="shared" si="30"/>
        <v>1.4285714285714286</v>
      </c>
      <c r="H218" s="17">
        <f t="shared" si="29"/>
        <v>5.2219321148825066E-3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40</v>
      </c>
      <c r="D225" s="16">
        <v>148</v>
      </c>
      <c r="E225" s="17">
        <f t="shared" si="27"/>
        <v>2.0887728459530026E-2</v>
      </c>
      <c r="F225" s="17">
        <f t="shared" si="28"/>
        <v>7.4297188755020074E-2</v>
      </c>
      <c r="G225" s="17">
        <f t="shared" si="30"/>
        <v>2.7</v>
      </c>
      <c r="H225" s="17">
        <f t="shared" si="29"/>
        <v>5.6396866840731072E-2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5.0200803212851401E-4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6</v>
      </c>
      <c r="E230" s="17" t="str">
        <f t="shared" si="27"/>
        <v/>
      </c>
      <c r="F230" s="17">
        <f t="shared" si="28"/>
        <v>3.0120481927710845E-3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2</v>
      </c>
      <c r="D232" s="16">
        <v>6</v>
      </c>
      <c r="E232" s="17">
        <f t="shared" si="27"/>
        <v>1.0443864229765013E-3</v>
      </c>
      <c r="F232" s="17">
        <f t="shared" si="28"/>
        <v>3.0120481927710845E-3</v>
      </c>
      <c r="G232" s="17">
        <f t="shared" si="30"/>
        <v>2</v>
      </c>
      <c r="H232" s="17">
        <f t="shared" si="29"/>
        <v>2.0887728459530026E-3</v>
      </c>
    </row>
    <row r="233" spans="1:8" x14ac:dyDescent="0.2">
      <c r="A233" s="14"/>
      <c r="B233" s="15" t="s">
        <v>217</v>
      </c>
      <c r="C233" s="16">
        <v>1</v>
      </c>
      <c r="D233" s="16">
        <v>0</v>
      </c>
      <c r="E233" s="17">
        <f t="shared" si="27"/>
        <v>5.2219321148825064E-4</v>
      </c>
      <c r="F233" s="17" t="str">
        <f t="shared" si="28"/>
        <v/>
      </c>
      <c r="G233" s="17">
        <f t="shared" si="30"/>
        <v>-1</v>
      </c>
      <c r="H233" s="17">
        <f t="shared" si="29"/>
        <v>-5.2219321148825064E-4</v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1.004016064257028E-3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3</v>
      </c>
      <c r="D238" s="16">
        <v>33</v>
      </c>
      <c r="E238" s="17">
        <f t="shared" si="31"/>
        <v>1.566579634464752E-3</v>
      </c>
      <c r="F238" s="17">
        <f t="shared" si="32"/>
        <v>1.6566265060240965E-2</v>
      </c>
      <c r="G238" s="17">
        <f t="shared" ref="G238:G269" si="34">+IF(AND(C238=0,D238=0)," ",IF(C238=0,1,IF(D238=0,-1,(D238-C238)/C238)))</f>
        <v>10</v>
      </c>
      <c r="H238" s="17">
        <f t="shared" si="33"/>
        <v>1.5665796344647522E-2</v>
      </c>
    </row>
    <row r="239" spans="1:8" x14ac:dyDescent="0.2">
      <c r="A239" s="14"/>
      <c r="B239" s="15" t="s">
        <v>223</v>
      </c>
      <c r="C239" s="16">
        <v>2</v>
      </c>
      <c r="D239" s="16">
        <v>0</v>
      </c>
      <c r="E239" s="17">
        <f t="shared" si="31"/>
        <v>1.0443864229765013E-3</v>
      </c>
      <c r="F239" s="17" t="str">
        <f t="shared" si="32"/>
        <v/>
      </c>
      <c r="G239" s="17">
        <f t="shared" si="34"/>
        <v>-1</v>
      </c>
      <c r="H239" s="17">
        <f t="shared" si="33"/>
        <v>-1.0443864229765013E-3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8</v>
      </c>
      <c r="D241" s="16">
        <v>19</v>
      </c>
      <c r="E241" s="17">
        <f t="shared" si="31"/>
        <v>4.1775456919060051E-3</v>
      </c>
      <c r="F241" s="17">
        <f t="shared" si="32"/>
        <v>9.5381526104417677E-3</v>
      </c>
      <c r="G241" s="17">
        <f t="shared" si="34"/>
        <v>1.375</v>
      </c>
      <c r="H241" s="17">
        <f t="shared" si="33"/>
        <v>5.7441253263707569E-3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1.5060240963855422E-3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5.0200803212851401E-4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1</v>
      </c>
      <c r="D248" s="16">
        <v>1</v>
      </c>
      <c r="E248" s="17">
        <f t="shared" si="31"/>
        <v>5.2219321148825064E-4</v>
      </c>
      <c r="F248" s="17">
        <f t="shared" si="32"/>
        <v>5.0200803212851401E-4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2</v>
      </c>
      <c r="D251" s="16">
        <v>0</v>
      </c>
      <c r="E251" s="17">
        <f t="shared" si="31"/>
        <v>1.0443864229765013E-3</v>
      </c>
      <c r="F251" s="17" t="str">
        <f t="shared" si="32"/>
        <v/>
      </c>
      <c r="G251" s="17">
        <f t="shared" si="34"/>
        <v>-1</v>
      </c>
      <c r="H251" s="17">
        <f t="shared" si="33"/>
        <v>-1.0443864229765013E-3</v>
      </c>
    </row>
    <row r="252" spans="1:8" ht="25.5" x14ac:dyDescent="0.2">
      <c r="A252" s="14"/>
      <c r="B252" s="15" t="s">
        <v>236</v>
      </c>
      <c r="C252" s="16">
        <v>2</v>
      </c>
      <c r="D252" s="16">
        <v>0</v>
      </c>
      <c r="E252" s="17">
        <f t="shared" si="31"/>
        <v>1.0443864229765013E-3</v>
      </c>
      <c r="F252" s="17" t="str">
        <f t="shared" si="32"/>
        <v/>
      </c>
      <c r="G252" s="17">
        <f t="shared" si="34"/>
        <v>-1</v>
      </c>
      <c r="H252" s="17">
        <f t="shared" si="33"/>
        <v>-1.0443864229765013E-3</v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2</v>
      </c>
      <c r="D254" s="16">
        <v>0</v>
      </c>
      <c r="E254" s="17">
        <f t="shared" si="31"/>
        <v>1.0443864229765013E-3</v>
      </c>
      <c r="F254" s="17" t="str">
        <f t="shared" si="32"/>
        <v/>
      </c>
      <c r="G254" s="17">
        <f t="shared" si="34"/>
        <v>-1</v>
      </c>
      <c r="H254" s="17">
        <f t="shared" si="33"/>
        <v>-1.0443864229765013E-3</v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1</v>
      </c>
      <c r="D259" s="16">
        <v>17</v>
      </c>
      <c r="E259" s="17">
        <f t="shared" si="31"/>
        <v>5.2219321148825064E-4</v>
      </c>
      <c r="F259" s="17">
        <f t="shared" si="32"/>
        <v>8.5341365461847393E-3</v>
      </c>
      <c r="G259" s="17">
        <f t="shared" si="34"/>
        <v>16</v>
      </c>
      <c r="H259" s="17">
        <f t="shared" si="33"/>
        <v>8.3550913838120102E-3</v>
      </c>
    </row>
    <row r="260" spans="1:8" x14ac:dyDescent="0.2">
      <c r="A260" s="14"/>
      <c r="B260" s="15" t="s">
        <v>244</v>
      </c>
      <c r="C260" s="16">
        <v>8</v>
      </c>
      <c r="D260" s="16">
        <v>3</v>
      </c>
      <c r="E260" s="17">
        <f t="shared" si="31"/>
        <v>4.1775456919060051E-3</v>
      </c>
      <c r="F260" s="17">
        <f t="shared" si="32"/>
        <v>1.5060240963855422E-3</v>
      </c>
      <c r="G260" s="17">
        <f t="shared" si="34"/>
        <v>-0.625</v>
      </c>
      <c r="H260" s="17">
        <f t="shared" si="33"/>
        <v>-2.6109660574412533E-3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2</v>
      </c>
      <c r="D262" s="16">
        <v>0</v>
      </c>
      <c r="E262" s="17">
        <f t="shared" si="31"/>
        <v>1.0443864229765013E-3</v>
      </c>
      <c r="F262" s="17" t="str">
        <f t="shared" si="32"/>
        <v/>
      </c>
      <c r="G262" s="17">
        <f t="shared" si="34"/>
        <v>-1</v>
      </c>
      <c r="H262" s="17">
        <f t="shared" si="33"/>
        <v>-1.0443864229765013E-3</v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55</v>
      </c>
      <c r="D264" s="16">
        <v>31</v>
      </c>
      <c r="E264" s="17">
        <f t="shared" si="31"/>
        <v>2.8720626631853787E-2</v>
      </c>
      <c r="F264" s="17">
        <f t="shared" si="32"/>
        <v>1.5562248995983935E-2</v>
      </c>
      <c r="G264" s="17">
        <f t="shared" si="34"/>
        <v>-0.43636363636363634</v>
      </c>
      <c r="H264" s="17">
        <f t="shared" si="33"/>
        <v>-1.2532637075718016E-2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1</v>
      </c>
      <c r="E270" s="17" t="str">
        <f t="shared" si="35"/>
        <v/>
      </c>
      <c r="F270" s="17">
        <f t="shared" si="36"/>
        <v>5.0200803212851401E-4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17</v>
      </c>
      <c r="D275" s="16">
        <v>9</v>
      </c>
      <c r="E275" s="17">
        <f t="shared" si="35"/>
        <v>8.8772845953002614E-3</v>
      </c>
      <c r="F275" s="17">
        <f t="shared" si="36"/>
        <v>4.5180722891566263E-3</v>
      </c>
      <c r="G275" s="17">
        <f t="shared" si="38"/>
        <v>-0.47058823529411764</v>
      </c>
      <c r="H275" s="17">
        <f t="shared" si="37"/>
        <v>-4.1775456919060051E-3</v>
      </c>
    </row>
    <row r="276" spans="1:8" ht="25.5" x14ac:dyDescent="0.2">
      <c r="A276" s="14"/>
      <c r="B276" s="15" t="s">
        <v>260</v>
      </c>
      <c r="C276" s="16">
        <v>73</v>
      </c>
      <c r="D276" s="16">
        <v>88</v>
      </c>
      <c r="E276" s="17">
        <f t="shared" si="35"/>
        <v>3.8120104438642298E-2</v>
      </c>
      <c r="F276" s="17">
        <f t="shared" si="36"/>
        <v>4.4176706827309238E-2</v>
      </c>
      <c r="G276" s="17">
        <f t="shared" si="38"/>
        <v>0.20547945205479451</v>
      </c>
      <c r="H276" s="17">
        <f t="shared" si="37"/>
        <v>7.832898172323759E-3</v>
      </c>
    </row>
    <row r="277" spans="1:8" x14ac:dyDescent="0.2">
      <c r="A277" s="14"/>
      <c r="B277" s="15" t="s">
        <v>261</v>
      </c>
      <c r="C277" s="16">
        <v>5</v>
      </c>
      <c r="D277" s="16">
        <v>3</v>
      </c>
      <c r="E277" s="17">
        <f t="shared" si="35"/>
        <v>2.6109660574412533E-3</v>
      </c>
      <c r="F277" s="17">
        <f t="shared" si="36"/>
        <v>1.5060240963855422E-3</v>
      </c>
      <c r="G277" s="17">
        <f t="shared" si="38"/>
        <v>-0.4</v>
      </c>
      <c r="H277" s="17">
        <f t="shared" si="37"/>
        <v>-1.0443864229765013E-3</v>
      </c>
    </row>
    <row r="278" spans="1:8" x14ac:dyDescent="0.2">
      <c r="A278" s="14"/>
      <c r="B278" s="15" t="s">
        <v>262</v>
      </c>
      <c r="C278" s="16">
        <v>4</v>
      </c>
      <c r="D278" s="16">
        <v>2</v>
      </c>
      <c r="E278" s="17">
        <f t="shared" si="35"/>
        <v>2.0887728459530026E-3</v>
      </c>
      <c r="F278" s="17">
        <f t="shared" si="36"/>
        <v>1.004016064257028E-3</v>
      </c>
      <c r="G278" s="17">
        <f t="shared" si="38"/>
        <v>-0.5</v>
      </c>
      <c r="H278" s="17">
        <f t="shared" si="37"/>
        <v>-1.0443864229765013E-3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22</v>
      </c>
      <c r="D282" s="16">
        <v>0</v>
      </c>
      <c r="E282" s="17">
        <f t="shared" si="35"/>
        <v>1.1488250652741514E-2</v>
      </c>
      <c r="F282" s="17" t="str">
        <f t="shared" si="36"/>
        <v/>
      </c>
      <c r="G282" s="17">
        <f t="shared" si="38"/>
        <v>-1</v>
      </c>
      <c r="H282" s="17">
        <f t="shared" si="37"/>
        <v>-1.1488250652741514E-2</v>
      </c>
    </row>
    <row r="283" spans="1:8" x14ac:dyDescent="0.2">
      <c r="A283" s="14"/>
      <c r="B283" s="15" t="s">
        <v>267</v>
      </c>
      <c r="C283" s="16">
        <v>2</v>
      </c>
      <c r="D283" s="16">
        <v>16</v>
      </c>
      <c r="E283" s="17">
        <f t="shared" si="35"/>
        <v>1.0443864229765013E-3</v>
      </c>
      <c r="F283" s="17">
        <f t="shared" si="36"/>
        <v>8.0321285140562242E-3</v>
      </c>
      <c r="G283" s="17">
        <f t="shared" si="38"/>
        <v>7</v>
      </c>
      <c r="H283" s="17">
        <f t="shared" si="37"/>
        <v>7.3107049608355087E-3</v>
      </c>
    </row>
    <row r="284" spans="1:8" x14ac:dyDescent="0.2">
      <c r="A284" s="14"/>
      <c r="B284" s="15" t="s">
        <v>268</v>
      </c>
      <c r="C284" s="16">
        <v>1</v>
      </c>
      <c r="D284" s="16">
        <v>0</v>
      </c>
      <c r="E284" s="17">
        <f t="shared" si="35"/>
        <v>5.2219321148825064E-4</v>
      </c>
      <c r="F284" s="17" t="str">
        <f t="shared" si="36"/>
        <v/>
      </c>
      <c r="G284" s="17">
        <f t="shared" si="38"/>
        <v>-1</v>
      </c>
      <c r="H284" s="17">
        <f t="shared" si="37"/>
        <v>-5.2219321148825064E-4</v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2</v>
      </c>
      <c r="D286" s="16">
        <v>1</v>
      </c>
      <c r="E286" s="17">
        <f t="shared" si="35"/>
        <v>1.0443864229765013E-3</v>
      </c>
      <c r="F286" s="17">
        <f t="shared" si="36"/>
        <v>5.0200803212851401E-4</v>
      </c>
      <c r="G286" s="17">
        <f t="shared" si="38"/>
        <v>-0.5</v>
      </c>
      <c r="H286" s="17">
        <f t="shared" si="37"/>
        <v>-5.2219321148825064E-4</v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451</v>
      </c>
      <c r="D288" s="16">
        <v>136</v>
      </c>
      <c r="E288" s="17">
        <f t="shared" si="35"/>
        <v>0.23550913838120105</v>
      </c>
      <c r="F288" s="17">
        <f t="shared" si="36"/>
        <v>6.8273092369477914E-2</v>
      </c>
      <c r="G288" s="17">
        <f t="shared" si="38"/>
        <v>-0.69844789356984482</v>
      </c>
      <c r="H288" s="17">
        <f t="shared" si="37"/>
        <v>-0.16449086161879897</v>
      </c>
    </row>
    <row r="289" spans="1:8" x14ac:dyDescent="0.2">
      <c r="A289" s="14"/>
      <c r="B289" s="15" t="s">
        <v>273</v>
      </c>
      <c r="C289" s="16">
        <v>3</v>
      </c>
      <c r="D289" s="16">
        <v>0</v>
      </c>
      <c r="E289" s="17">
        <f t="shared" si="35"/>
        <v>1.566579634464752E-3</v>
      </c>
      <c r="F289" s="17" t="str">
        <f t="shared" si="36"/>
        <v/>
      </c>
      <c r="G289" s="17">
        <f t="shared" si="38"/>
        <v>-1</v>
      </c>
      <c r="H289" s="17">
        <f t="shared" si="37"/>
        <v>-1.566579634464752E-3</v>
      </c>
    </row>
    <row r="290" spans="1:8" x14ac:dyDescent="0.2">
      <c r="A290" s="14"/>
      <c r="B290" s="15" t="s">
        <v>274</v>
      </c>
      <c r="C290" s="16">
        <v>0</v>
      </c>
      <c r="D290" s="16">
        <v>2</v>
      </c>
      <c r="E290" s="17" t="str">
        <f t="shared" si="35"/>
        <v/>
      </c>
      <c r="F290" s="17">
        <f t="shared" si="36"/>
        <v>1.004016064257028E-3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2</v>
      </c>
      <c r="D291" s="16">
        <v>0</v>
      </c>
      <c r="E291" s="17">
        <f t="shared" si="35"/>
        <v>1.0443864229765013E-3</v>
      </c>
      <c r="F291" s="17" t="str">
        <f t="shared" si="36"/>
        <v/>
      </c>
      <c r="G291" s="17">
        <f t="shared" si="38"/>
        <v>-1</v>
      </c>
      <c r="H291" s="17">
        <f t="shared" si="37"/>
        <v>-1.0443864229765013E-3</v>
      </c>
    </row>
    <row r="292" spans="1:8" x14ac:dyDescent="0.2">
      <c r="A292" s="14"/>
      <c r="B292" s="15" t="s">
        <v>276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5.0200803212851401E-4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19</v>
      </c>
      <c r="D294" s="16">
        <v>10</v>
      </c>
      <c r="E294" s="17">
        <f t="shared" si="35"/>
        <v>9.921671018276762E-3</v>
      </c>
      <c r="F294" s="17">
        <f t="shared" si="36"/>
        <v>5.0200803212851405E-3</v>
      </c>
      <c r="G294" s="17">
        <f t="shared" si="38"/>
        <v>-0.47368421052631576</v>
      </c>
      <c r="H294" s="17">
        <f t="shared" si="37"/>
        <v>-4.6997389033942554E-3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5.0200803212851401E-4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2</v>
      </c>
      <c r="D301" s="16">
        <v>3</v>
      </c>
      <c r="E301" s="17">
        <f t="shared" ref="E301:E332" si="39">+IF(C301=0,"",C301/C$173)</f>
        <v>1.0443864229765013E-3</v>
      </c>
      <c r="F301" s="17">
        <f t="shared" ref="F301:F332" si="40">+IF(D301=0,"",D301/D$173)</f>
        <v>1.5060240963855422E-3</v>
      </c>
      <c r="G301" s="17">
        <f t="shared" si="38"/>
        <v>0.5</v>
      </c>
      <c r="H301" s="17">
        <f t="shared" ref="H301:H332" si="41">+IF(OR(AND(E301=""),(G301="")),"",E301*G301)</f>
        <v>5.2219321148825064E-4</v>
      </c>
    </row>
    <row r="302" spans="1:8" ht="25.5" x14ac:dyDescent="0.2">
      <c r="A302" s="14"/>
      <c r="B302" s="15" t="s">
        <v>286</v>
      </c>
      <c r="C302" s="16">
        <v>17</v>
      </c>
      <c r="D302" s="16">
        <v>5</v>
      </c>
      <c r="E302" s="17">
        <f t="shared" si="39"/>
        <v>8.8772845953002614E-3</v>
      </c>
      <c r="F302" s="17">
        <f t="shared" si="40"/>
        <v>2.5100401606425703E-3</v>
      </c>
      <c r="G302" s="17">
        <f t="shared" ref="G302:G333" si="42">+IF(AND(C302=0,D302=0)," ",IF(C302=0,1,IF(D302=0,-1,(D302-C302)/C302)))</f>
        <v>-0.70588235294117652</v>
      </c>
      <c r="H302" s="17">
        <f t="shared" si="41"/>
        <v>-6.2663185378590081E-3</v>
      </c>
    </row>
    <row r="303" spans="1:8" x14ac:dyDescent="0.2">
      <c r="A303" s="14"/>
      <c r="B303" s="15" t="s">
        <v>287</v>
      </c>
      <c r="C303" s="16">
        <v>0</v>
      </c>
      <c r="D303" s="16">
        <v>8</v>
      </c>
      <c r="E303" s="17" t="str">
        <f t="shared" si="39"/>
        <v/>
      </c>
      <c r="F303" s="17">
        <f t="shared" si="40"/>
        <v>4.0160642570281121E-3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5</v>
      </c>
      <c r="D305" s="16">
        <v>95</v>
      </c>
      <c r="E305" s="17">
        <f t="shared" si="39"/>
        <v>2.6109660574412533E-3</v>
      </c>
      <c r="F305" s="17">
        <f t="shared" si="40"/>
        <v>4.7690763052208839E-2</v>
      </c>
      <c r="G305" s="17">
        <f t="shared" si="42"/>
        <v>18</v>
      </c>
      <c r="H305" s="17">
        <f t="shared" si="41"/>
        <v>4.6997389033942558E-2</v>
      </c>
    </row>
    <row r="306" spans="1:8" x14ac:dyDescent="0.2">
      <c r="A306" s="14"/>
      <c r="B306" s="15" t="s">
        <v>290</v>
      </c>
      <c r="C306" s="16">
        <v>2</v>
      </c>
      <c r="D306" s="16">
        <v>0</v>
      </c>
      <c r="E306" s="17">
        <f t="shared" si="39"/>
        <v>1.0443864229765013E-3</v>
      </c>
      <c r="F306" s="17" t="str">
        <f t="shared" si="40"/>
        <v/>
      </c>
      <c r="G306" s="17">
        <f t="shared" si="42"/>
        <v>-1</v>
      </c>
      <c r="H306" s="17">
        <f t="shared" si="41"/>
        <v>-1.0443864229765013E-3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2</v>
      </c>
      <c r="D308" s="16">
        <v>5</v>
      </c>
      <c r="E308" s="17">
        <f t="shared" si="39"/>
        <v>1.0443864229765013E-3</v>
      </c>
      <c r="F308" s="17">
        <f t="shared" si="40"/>
        <v>2.5100401606425703E-3</v>
      </c>
      <c r="G308" s="17">
        <f t="shared" si="42"/>
        <v>1.5</v>
      </c>
      <c r="H308" s="17">
        <f t="shared" si="41"/>
        <v>1.5665796344647518E-3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5.0200803212851401E-4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19</v>
      </c>
      <c r="D313" s="16">
        <v>1</v>
      </c>
      <c r="E313" s="17">
        <f t="shared" si="39"/>
        <v>9.921671018276762E-3</v>
      </c>
      <c r="F313" s="17">
        <f t="shared" si="40"/>
        <v>5.0200803212851401E-4</v>
      </c>
      <c r="G313" s="17">
        <f t="shared" si="42"/>
        <v>-0.94736842105263153</v>
      </c>
      <c r="H313" s="17">
        <f t="shared" si="41"/>
        <v>-9.3994778067885108E-3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2</v>
      </c>
      <c r="E315" s="17" t="str">
        <f t="shared" si="39"/>
        <v/>
      </c>
      <c r="F315" s="17">
        <f t="shared" si="40"/>
        <v>1.004016064257028E-3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2</v>
      </c>
      <c r="E317" s="17">
        <f t="shared" si="39"/>
        <v>5.2219321148825064E-4</v>
      </c>
      <c r="F317" s="17">
        <f t="shared" si="40"/>
        <v>1.004016064257028E-3</v>
      </c>
      <c r="G317" s="17">
        <f t="shared" si="42"/>
        <v>1</v>
      </c>
      <c r="H317" s="17">
        <f t="shared" si="41"/>
        <v>5.2219321148825064E-4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14</v>
      </c>
      <c r="D319" s="16">
        <v>34</v>
      </c>
      <c r="E319" s="17">
        <f t="shared" si="39"/>
        <v>7.3107049608355087E-3</v>
      </c>
      <c r="F319" s="17">
        <f t="shared" si="40"/>
        <v>1.7068273092369479E-2</v>
      </c>
      <c r="G319" s="17">
        <f t="shared" si="42"/>
        <v>1.4285714285714286</v>
      </c>
      <c r="H319" s="17">
        <f t="shared" si="41"/>
        <v>1.0443864229765013E-2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1</v>
      </c>
      <c r="D322" s="16">
        <v>1</v>
      </c>
      <c r="E322" s="17">
        <f t="shared" si="39"/>
        <v>5.2219321148825064E-4</v>
      </c>
      <c r="F322" s="17">
        <f t="shared" si="40"/>
        <v>5.0200803212851401E-4</v>
      </c>
      <c r="G322" s="17">
        <f t="shared" si="42"/>
        <v>0</v>
      </c>
      <c r="H322" s="17">
        <f t="shared" si="41"/>
        <v>0</v>
      </c>
    </row>
    <row r="323" spans="1:8" ht="38.25" x14ac:dyDescent="0.2">
      <c r="A323" s="14"/>
      <c r="B323" s="15" t="s">
        <v>307</v>
      </c>
      <c r="C323" s="16">
        <v>1</v>
      </c>
      <c r="D323" s="16">
        <v>1</v>
      </c>
      <c r="E323" s="17">
        <f t="shared" si="39"/>
        <v>5.2219321148825064E-4</v>
      </c>
      <c r="F323" s="17">
        <f t="shared" si="40"/>
        <v>5.0200803212851401E-4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308</v>
      </c>
      <c r="C324" s="16">
        <v>7</v>
      </c>
      <c r="D324" s="16">
        <v>0</v>
      </c>
      <c r="E324" s="17">
        <f t="shared" si="39"/>
        <v>3.6553524804177544E-3</v>
      </c>
      <c r="F324" s="17" t="str">
        <f t="shared" si="40"/>
        <v/>
      </c>
      <c r="G324" s="17">
        <f t="shared" si="42"/>
        <v>-1</v>
      </c>
      <c r="H324" s="17">
        <f t="shared" si="41"/>
        <v>-3.6553524804177544E-3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6</v>
      </c>
      <c r="D328" s="16">
        <v>3</v>
      </c>
      <c r="E328" s="17">
        <f t="shared" si="39"/>
        <v>3.133159268929504E-3</v>
      </c>
      <c r="F328" s="17">
        <f t="shared" si="40"/>
        <v>1.5060240963855422E-3</v>
      </c>
      <c r="G328" s="17">
        <f t="shared" si="42"/>
        <v>-0.5</v>
      </c>
      <c r="H328" s="17">
        <f t="shared" si="41"/>
        <v>-1.566579634464752E-3</v>
      </c>
    </row>
    <row r="329" spans="1:8" x14ac:dyDescent="0.2">
      <c r="A329" s="14"/>
      <c r="B329" s="15" t="s">
        <v>313</v>
      </c>
      <c r="C329" s="16">
        <v>1</v>
      </c>
      <c r="D329" s="16">
        <v>3</v>
      </c>
      <c r="E329" s="17">
        <f t="shared" si="39"/>
        <v>5.2219321148825064E-4</v>
      </c>
      <c r="F329" s="17">
        <f t="shared" si="40"/>
        <v>1.5060240963855422E-3</v>
      </c>
      <c r="G329" s="17">
        <f t="shared" si="42"/>
        <v>2</v>
      </c>
      <c r="H329" s="17">
        <f t="shared" si="41"/>
        <v>1.0443864229765013E-3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2</v>
      </c>
      <c r="D333" s="16">
        <v>0</v>
      </c>
      <c r="E333" s="17">
        <f t="shared" ref="E333:E343" si="43">+IF(C333=0,"",C333/C$173)</f>
        <v>1.0443864229765013E-3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-1.0443864229765013E-3</v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2</v>
      </c>
      <c r="D335" s="16">
        <v>0</v>
      </c>
      <c r="E335" s="17">
        <f t="shared" si="43"/>
        <v>1.0443864229765013E-3</v>
      </c>
      <c r="F335" s="17" t="str">
        <f t="shared" si="44"/>
        <v/>
      </c>
      <c r="G335" s="17">
        <f t="shared" si="46"/>
        <v>-1</v>
      </c>
      <c r="H335" s="17">
        <f t="shared" si="45"/>
        <v>-1.0443864229765013E-3</v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5.0200803212851401E-4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6</v>
      </c>
      <c r="D341" s="16">
        <v>0</v>
      </c>
      <c r="E341" s="17">
        <f t="shared" si="43"/>
        <v>3.133159268929504E-3</v>
      </c>
      <c r="F341" s="17" t="str">
        <f t="shared" si="44"/>
        <v/>
      </c>
      <c r="G341" s="17">
        <f t="shared" si="46"/>
        <v>-1</v>
      </c>
      <c r="H341" s="17">
        <f t="shared" si="45"/>
        <v>-3.133159268929504E-3</v>
      </c>
    </row>
    <row r="342" spans="1:8" x14ac:dyDescent="0.2">
      <c r="A342" s="14"/>
      <c r="B342" s="15" t="s">
        <v>326</v>
      </c>
      <c r="C342" s="16">
        <v>2</v>
      </c>
      <c r="D342" s="16">
        <v>0</v>
      </c>
      <c r="E342" s="17">
        <f t="shared" si="43"/>
        <v>1.0443864229765013E-3</v>
      </c>
      <c r="F342" s="17" t="str">
        <f t="shared" si="44"/>
        <v/>
      </c>
      <c r="G342" s="17">
        <f t="shared" si="46"/>
        <v>-1</v>
      </c>
      <c r="H342" s="17">
        <f t="shared" si="45"/>
        <v>-1.0443864229765013E-3</v>
      </c>
    </row>
    <row r="343" spans="1:8" ht="25.5" x14ac:dyDescent="0.2">
      <c r="A343" s="14"/>
      <c r="B343" s="15" t="s">
        <v>327</v>
      </c>
      <c r="C343" s="16">
        <v>5</v>
      </c>
      <c r="D343" s="16">
        <v>3</v>
      </c>
      <c r="E343" s="17">
        <f t="shared" si="43"/>
        <v>2.6109660574412533E-3</v>
      </c>
      <c r="F343" s="17">
        <f t="shared" si="44"/>
        <v>1.5060240963855422E-3</v>
      </c>
      <c r="G343" s="17">
        <f t="shared" si="46"/>
        <v>-0.4</v>
      </c>
      <c r="H343" s="17">
        <f t="shared" si="45"/>
        <v>-1.0443864229765013E-3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12879</v>
      </c>
      <c r="D349" s="20">
        <f>SUM(D350:D576)</f>
        <v>12491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-3.0126562621321532E-2</v>
      </c>
      <c r="H349" s="21">
        <f t="shared" ref="H349:H412" si="49">+IF(OR(AND(E349=""),(G349="")),"",E349*G349)</f>
        <v>-3.0126562621321532E-2</v>
      </c>
    </row>
    <row r="350" spans="1:8" x14ac:dyDescent="0.2">
      <c r="A350" s="14"/>
      <c r="B350" s="15" t="s">
        <v>328</v>
      </c>
      <c r="C350" s="16">
        <v>21</v>
      </c>
      <c r="D350" s="16">
        <v>34</v>
      </c>
      <c r="E350" s="17">
        <f t="shared" si="47"/>
        <v>1.6305613789890519E-3</v>
      </c>
      <c r="F350" s="17">
        <f t="shared" si="48"/>
        <v>2.7219598110639659E-3</v>
      </c>
      <c r="G350" s="17">
        <f t="shared" ref="G350:G413" si="50">+IF(AND(C350=0,D350=0)," ",IF(C350=0,1,IF(D350=0,-1,(D350-C350)/C350)))</f>
        <v>0.61904761904761907</v>
      </c>
      <c r="H350" s="17">
        <f t="shared" si="49"/>
        <v>1.0093951393741751E-3</v>
      </c>
    </row>
    <row r="351" spans="1:8" x14ac:dyDescent="0.2">
      <c r="A351" s="14"/>
      <c r="B351" s="15" t="s">
        <v>329</v>
      </c>
      <c r="C351" s="16">
        <v>5</v>
      </c>
      <c r="D351" s="16">
        <v>9</v>
      </c>
      <c r="E351" s="17">
        <f t="shared" si="47"/>
        <v>3.8822889975929806E-4</v>
      </c>
      <c r="F351" s="17">
        <f t="shared" si="48"/>
        <v>7.2051877351693222E-4</v>
      </c>
      <c r="G351" s="17">
        <f t="shared" si="50"/>
        <v>0.8</v>
      </c>
      <c r="H351" s="17">
        <f t="shared" si="49"/>
        <v>3.1058311980743846E-4</v>
      </c>
    </row>
    <row r="352" spans="1:8" x14ac:dyDescent="0.2">
      <c r="A352" s="14"/>
      <c r="B352" s="15" t="s">
        <v>330</v>
      </c>
      <c r="C352" s="16">
        <v>3</v>
      </c>
      <c r="D352" s="16">
        <v>155</v>
      </c>
      <c r="E352" s="17">
        <f t="shared" si="47"/>
        <v>2.3293733985557886E-4</v>
      </c>
      <c r="F352" s="17">
        <f t="shared" si="48"/>
        <v>1.240893443279161E-2</v>
      </c>
      <c r="G352" s="17">
        <f t="shared" si="50"/>
        <v>50.666666666666664</v>
      </c>
      <c r="H352" s="17">
        <f t="shared" si="49"/>
        <v>1.1802158552682662E-2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1</v>
      </c>
      <c r="E354" s="17" t="str">
        <f t="shared" si="47"/>
        <v/>
      </c>
      <c r="F354" s="17">
        <f t="shared" si="48"/>
        <v>8.0057641501881356E-5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101</v>
      </c>
      <c r="D355" s="16">
        <v>97</v>
      </c>
      <c r="E355" s="17">
        <f t="shared" si="47"/>
        <v>7.8422237751378208E-3</v>
      </c>
      <c r="F355" s="17">
        <f t="shared" si="48"/>
        <v>7.7655912256824914E-3</v>
      </c>
      <c r="G355" s="17">
        <f t="shared" si="50"/>
        <v>-3.9603960396039604E-2</v>
      </c>
      <c r="H355" s="17">
        <f t="shared" si="49"/>
        <v>-3.1058311980743846E-4</v>
      </c>
    </row>
    <row r="356" spans="1:8" x14ac:dyDescent="0.2">
      <c r="A356" s="14"/>
      <c r="B356" s="15" t="s">
        <v>334</v>
      </c>
      <c r="C356" s="16">
        <v>7</v>
      </c>
      <c r="D356" s="16">
        <v>2</v>
      </c>
      <c r="E356" s="17">
        <f t="shared" si="47"/>
        <v>5.4352045966301731E-4</v>
      </c>
      <c r="F356" s="17">
        <f t="shared" si="48"/>
        <v>1.6011528300376271E-4</v>
      </c>
      <c r="G356" s="17">
        <f t="shared" si="50"/>
        <v>-0.7142857142857143</v>
      </c>
      <c r="H356" s="17">
        <f t="shared" si="49"/>
        <v>-3.8822889975929811E-4</v>
      </c>
    </row>
    <row r="357" spans="1:8" x14ac:dyDescent="0.2">
      <c r="A357" s="14"/>
      <c r="B357" s="15" t="s">
        <v>335</v>
      </c>
      <c r="C357" s="16">
        <v>0</v>
      </c>
      <c r="D357" s="16">
        <v>2</v>
      </c>
      <c r="E357" s="17" t="str">
        <f t="shared" si="47"/>
        <v/>
      </c>
      <c r="F357" s="17">
        <f t="shared" si="48"/>
        <v>1.6011528300376271E-4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10</v>
      </c>
      <c r="D358" s="16">
        <v>6</v>
      </c>
      <c r="E358" s="17">
        <f t="shared" si="47"/>
        <v>7.7645779951859611E-4</v>
      </c>
      <c r="F358" s="17">
        <f t="shared" si="48"/>
        <v>4.8034584901128811E-4</v>
      </c>
      <c r="G358" s="17">
        <f t="shared" si="50"/>
        <v>-0.4</v>
      </c>
      <c r="H358" s="17">
        <f t="shared" si="49"/>
        <v>-3.1058311980743846E-4</v>
      </c>
    </row>
    <row r="359" spans="1:8" x14ac:dyDescent="0.2">
      <c r="A359" s="14"/>
      <c r="B359" s="15" t="s">
        <v>337</v>
      </c>
      <c r="C359" s="16">
        <v>5</v>
      </c>
      <c r="D359" s="16">
        <v>10</v>
      </c>
      <c r="E359" s="17">
        <f t="shared" si="47"/>
        <v>3.8822889975929806E-4</v>
      </c>
      <c r="F359" s="17">
        <f t="shared" si="48"/>
        <v>8.0057641501881359E-4</v>
      </c>
      <c r="G359" s="17">
        <f t="shared" si="50"/>
        <v>1</v>
      </c>
      <c r="H359" s="17">
        <f t="shared" si="49"/>
        <v>3.8822889975929806E-4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380</v>
      </c>
      <c r="D361" s="16">
        <v>732</v>
      </c>
      <c r="E361" s="17">
        <f t="shared" si="47"/>
        <v>2.9505396381706656E-2</v>
      </c>
      <c r="F361" s="17">
        <f t="shared" si="48"/>
        <v>5.8602193579377154E-2</v>
      </c>
      <c r="G361" s="17">
        <f t="shared" si="50"/>
        <v>0.9263157894736842</v>
      </c>
      <c r="H361" s="17">
        <f t="shared" si="49"/>
        <v>2.7331314543054586E-2</v>
      </c>
    </row>
    <row r="362" spans="1:8" x14ac:dyDescent="0.2">
      <c r="A362" s="14"/>
      <c r="B362" s="15" t="s">
        <v>340</v>
      </c>
      <c r="C362" s="16">
        <v>38</v>
      </c>
      <c r="D362" s="16">
        <v>33</v>
      </c>
      <c r="E362" s="17">
        <f t="shared" si="47"/>
        <v>2.9505396381706655E-3</v>
      </c>
      <c r="F362" s="17">
        <f t="shared" si="48"/>
        <v>2.6419021695620847E-3</v>
      </c>
      <c r="G362" s="17">
        <f t="shared" si="50"/>
        <v>-0.13157894736842105</v>
      </c>
      <c r="H362" s="17">
        <f t="shared" si="49"/>
        <v>-3.8822889975929806E-4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50</v>
      </c>
      <c r="D364" s="16">
        <v>59</v>
      </c>
      <c r="E364" s="17">
        <f t="shared" si="47"/>
        <v>3.8822889975929807E-3</v>
      </c>
      <c r="F364" s="17">
        <f t="shared" si="48"/>
        <v>4.723400848611E-3</v>
      </c>
      <c r="G364" s="17">
        <f t="shared" si="50"/>
        <v>0.18</v>
      </c>
      <c r="H364" s="17">
        <f t="shared" si="49"/>
        <v>6.9881201956673651E-4</v>
      </c>
    </row>
    <row r="365" spans="1:8" x14ac:dyDescent="0.2">
      <c r="A365" s="14"/>
      <c r="B365" s="15" t="s">
        <v>343</v>
      </c>
      <c r="C365" s="16">
        <v>11</v>
      </c>
      <c r="D365" s="16">
        <v>7</v>
      </c>
      <c r="E365" s="17">
        <f t="shared" si="47"/>
        <v>8.5410357947045582E-4</v>
      </c>
      <c r="F365" s="17">
        <f t="shared" si="48"/>
        <v>5.6040349051316948E-4</v>
      </c>
      <c r="G365" s="17">
        <f t="shared" si="50"/>
        <v>-0.36363636363636365</v>
      </c>
      <c r="H365" s="17">
        <f t="shared" si="49"/>
        <v>-3.1058311980743851E-4</v>
      </c>
    </row>
    <row r="366" spans="1:8" x14ac:dyDescent="0.2">
      <c r="A366" s="14"/>
      <c r="B366" s="15" t="s">
        <v>344</v>
      </c>
      <c r="C366" s="16">
        <v>9</v>
      </c>
      <c r="D366" s="16">
        <v>2</v>
      </c>
      <c r="E366" s="17">
        <f t="shared" si="47"/>
        <v>6.9881201956673651E-4</v>
      </c>
      <c r="F366" s="17">
        <f t="shared" si="48"/>
        <v>1.6011528300376271E-4</v>
      </c>
      <c r="G366" s="17">
        <f t="shared" si="50"/>
        <v>-0.77777777777777779</v>
      </c>
      <c r="H366" s="17">
        <f t="shared" si="49"/>
        <v>-5.4352045966301731E-4</v>
      </c>
    </row>
    <row r="367" spans="1:8" x14ac:dyDescent="0.2">
      <c r="A367" s="14"/>
      <c r="B367" s="15" t="s">
        <v>345</v>
      </c>
      <c r="C367" s="16">
        <v>1</v>
      </c>
      <c r="D367" s="16">
        <v>0</v>
      </c>
      <c r="E367" s="17">
        <f t="shared" si="47"/>
        <v>7.7645779951859614E-5</v>
      </c>
      <c r="F367" s="17" t="str">
        <f t="shared" si="48"/>
        <v/>
      </c>
      <c r="G367" s="17">
        <f t="shared" si="50"/>
        <v>-1</v>
      </c>
      <c r="H367" s="17">
        <f t="shared" si="49"/>
        <v>-7.7645779951859614E-5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454</v>
      </c>
      <c r="D369" s="16">
        <v>388</v>
      </c>
      <c r="E369" s="17">
        <f t="shared" si="47"/>
        <v>3.5251184098144268E-2</v>
      </c>
      <c r="F369" s="17">
        <f t="shared" si="48"/>
        <v>3.1062364902729966E-2</v>
      </c>
      <c r="G369" s="17">
        <f t="shared" si="50"/>
        <v>-0.14537444933920704</v>
      </c>
      <c r="H369" s="17">
        <f t="shared" si="49"/>
        <v>-5.1246214768227352E-3</v>
      </c>
    </row>
    <row r="370" spans="1:8" x14ac:dyDescent="0.2">
      <c r="A370" s="14"/>
      <c r="B370" s="15" t="s">
        <v>348</v>
      </c>
      <c r="C370" s="16">
        <v>23</v>
      </c>
      <c r="D370" s="16">
        <v>50</v>
      </c>
      <c r="E370" s="17">
        <f t="shared" si="47"/>
        <v>1.7858529388927711E-3</v>
      </c>
      <c r="F370" s="17">
        <f t="shared" si="48"/>
        <v>4.0028820750940674E-3</v>
      </c>
      <c r="G370" s="17">
        <f t="shared" si="50"/>
        <v>1.173913043478261</v>
      </c>
      <c r="H370" s="17">
        <f t="shared" si="49"/>
        <v>2.0964360587002098E-3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12</v>
      </c>
      <c r="D372" s="16">
        <v>43</v>
      </c>
      <c r="E372" s="17">
        <f t="shared" si="47"/>
        <v>9.3174935942231542E-4</v>
      </c>
      <c r="F372" s="17">
        <f t="shared" si="48"/>
        <v>3.4424785845808981E-3</v>
      </c>
      <c r="G372" s="17">
        <f t="shared" si="50"/>
        <v>2.5833333333333335</v>
      </c>
      <c r="H372" s="17">
        <f t="shared" si="49"/>
        <v>2.4070191785076482E-3</v>
      </c>
    </row>
    <row r="373" spans="1:8" x14ac:dyDescent="0.2">
      <c r="A373" s="14"/>
      <c r="B373" s="15" t="s">
        <v>351</v>
      </c>
      <c r="C373" s="16">
        <v>2071</v>
      </c>
      <c r="D373" s="16">
        <v>1413</v>
      </c>
      <c r="E373" s="17">
        <f t="shared" si="47"/>
        <v>0.16080441028030126</v>
      </c>
      <c r="F373" s="17">
        <f t="shared" si="48"/>
        <v>0.11312144744215835</v>
      </c>
      <c r="G373" s="17">
        <f t="shared" si="50"/>
        <v>-0.31772090777402223</v>
      </c>
      <c r="H373" s="17">
        <f t="shared" si="49"/>
        <v>-5.1090923208323633E-2</v>
      </c>
    </row>
    <row r="374" spans="1:8" x14ac:dyDescent="0.2">
      <c r="A374" s="14"/>
      <c r="B374" s="15" t="s">
        <v>352</v>
      </c>
      <c r="C374" s="16">
        <v>4</v>
      </c>
      <c r="D374" s="16">
        <v>5</v>
      </c>
      <c r="E374" s="17">
        <f t="shared" si="47"/>
        <v>3.1058311980743846E-4</v>
      </c>
      <c r="F374" s="17">
        <f t="shared" si="48"/>
        <v>4.0028820750940679E-4</v>
      </c>
      <c r="G374" s="17">
        <f t="shared" si="50"/>
        <v>0.25</v>
      </c>
      <c r="H374" s="17">
        <f t="shared" si="49"/>
        <v>7.7645779951859614E-5</v>
      </c>
    </row>
    <row r="375" spans="1:8" x14ac:dyDescent="0.2">
      <c r="A375" s="14"/>
      <c r="B375" s="15" t="s">
        <v>353</v>
      </c>
      <c r="C375" s="16">
        <v>1</v>
      </c>
      <c r="D375" s="16">
        <v>0</v>
      </c>
      <c r="E375" s="17">
        <f t="shared" si="47"/>
        <v>7.7645779951859614E-5</v>
      </c>
      <c r="F375" s="17" t="str">
        <f t="shared" si="48"/>
        <v/>
      </c>
      <c r="G375" s="17">
        <f t="shared" si="50"/>
        <v>-1</v>
      </c>
      <c r="H375" s="17">
        <f t="shared" si="49"/>
        <v>-7.7645779951859614E-5</v>
      </c>
    </row>
    <row r="376" spans="1:8" x14ac:dyDescent="0.2">
      <c r="A376" s="14"/>
      <c r="B376" s="15" t="s">
        <v>354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8.0057641501881356E-5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5</v>
      </c>
      <c r="D379" s="16">
        <v>5</v>
      </c>
      <c r="E379" s="17">
        <f t="shared" si="47"/>
        <v>3.8822889975929806E-4</v>
      </c>
      <c r="F379" s="17">
        <f t="shared" si="48"/>
        <v>4.0028820750940679E-4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358</v>
      </c>
      <c r="C380" s="16">
        <v>13</v>
      </c>
      <c r="D380" s="16">
        <v>26</v>
      </c>
      <c r="E380" s="17">
        <f t="shared" si="47"/>
        <v>1.0093951393741749E-3</v>
      </c>
      <c r="F380" s="17">
        <f t="shared" si="48"/>
        <v>2.0814986790489154E-3</v>
      </c>
      <c r="G380" s="17">
        <f t="shared" si="50"/>
        <v>1</v>
      </c>
      <c r="H380" s="17">
        <f t="shared" si="49"/>
        <v>1.0093951393741749E-3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5</v>
      </c>
      <c r="D382" s="16">
        <v>2</v>
      </c>
      <c r="E382" s="17">
        <f t="shared" si="47"/>
        <v>3.8822889975929806E-4</v>
      </c>
      <c r="F382" s="17">
        <f t="shared" si="48"/>
        <v>1.6011528300376271E-4</v>
      </c>
      <c r="G382" s="17">
        <f t="shared" si="50"/>
        <v>-0.6</v>
      </c>
      <c r="H382" s="17">
        <f t="shared" si="49"/>
        <v>-2.3293733985557883E-4</v>
      </c>
    </row>
    <row r="383" spans="1:8" ht="25.5" x14ac:dyDescent="0.2">
      <c r="A383" s="14"/>
      <c r="B383" s="15" t="s">
        <v>361</v>
      </c>
      <c r="C383" s="16">
        <v>11</v>
      </c>
      <c r="D383" s="16">
        <v>15</v>
      </c>
      <c r="E383" s="17">
        <f t="shared" si="47"/>
        <v>8.5410357947045582E-4</v>
      </c>
      <c r="F383" s="17">
        <f t="shared" si="48"/>
        <v>1.2008646225282202E-3</v>
      </c>
      <c r="G383" s="17">
        <f t="shared" si="50"/>
        <v>0.36363636363636365</v>
      </c>
      <c r="H383" s="17">
        <f t="shared" si="49"/>
        <v>3.1058311980743851E-4</v>
      </c>
    </row>
    <row r="384" spans="1:8" x14ac:dyDescent="0.2">
      <c r="A384" s="14"/>
      <c r="B384" s="15" t="s">
        <v>362</v>
      </c>
      <c r="C384" s="16">
        <v>58</v>
      </c>
      <c r="D384" s="16">
        <v>73</v>
      </c>
      <c r="E384" s="17">
        <f t="shared" si="47"/>
        <v>4.5034552372078575E-3</v>
      </c>
      <c r="F384" s="17">
        <f t="shared" si="48"/>
        <v>5.8442078296373386E-3</v>
      </c>
      <c r="G384" s="17">
        <f t="shared" si="50"/>
        <v>0.25862068965517243</v>
      </c>
      <c r="H384" s="17">
        <f t="shared" si="49"/>
        <v>1.1646866992778943E-3</v>
      </c>
    </row>
    <row r="385" spans="1:8" x14ac:dyDescent="0.2">
      <c r="A385" s="14"/>
      <c r="B385" s="15" t="s">
        <v>363</v>
      </c>
      <c r="C385" s="16">
        <v>0</v>
      </c>
      <c r="D385" s="16">
        <v>3</v>
      </c>
      <c r="E385" s="17" t="str">
        <f t="shared" si="47"/>
        <v/>
      </c>
      <c r="F385" s="17">
        <f t="shared" si="48"/>
        <v>2.4017292450564405E-4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199</v>
      </c>
      <c r="D387" s="16">
        <v>0</v>
      </c>
      <c r="E387" s="17">
        <f t="shared" si="47"/>
        <v>1.5451510210420063E-2</v>
      </c>
      <c r="F387" s="17" t="str">
        <f t="shared" si="48"/>
        <v/>
      </c>
      <c r="G387" s="17">
        <f t="shared" si="50"/>
        <v>-1</v>
      </c>
      <c r="H387" s="17">
        <f t="shared" si="49"/>
        <v>-1.5451510210420063E-2</v>
      </c>
    </row>
    <row r="388" spans="1:8" x14ac:dyDescent="0.2">
      <c r="A388" s="14"/>
      <c r="B388" s="15" t="s">
        <v>366</v>
      </c>
      <c r="C388" s="16">
        <v>6</v>
      </c>
      <c r="D388" s="16">
        <v>33</v>
      </c>
      <c r="E388" s="17">
        <f t="shared" si="47"/>
        <v>4.6587467971115771E-4</v>
      </c>
      <c r="F388" s="17">
        <f t="shared" si="48"/>
        <v>2.6419021695620847E-3</v>
      </c>
      <c r="G388" s="17">
        <f t="shared" si="50"/>
        <v>4.5</v>
      </c>
      <c r="H388" s="17">
        <f t="shared" si="49"/>
        <v>2.0964360587002098E-3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2</v>
      </c>
      <c r="D391" s="16">
        <v>0</v>
      </c>
      <c r="E391" s="17">
        <f t="shared" si="47"/>
        <v>1.5529155990371923E-4</v>
      </c>
      <c r="F391" s="17" t="str">
        <f t="shared" si="48"/>
        <v/>
      </c>
      <c r="G391" s="17">
        <f t="shared" si="50"/>
        <v>-1</v>
      </c>
      <c r="H391" s="17">
        <f t="shared" si="49"/>
        <v>-1.5529155990371923E-4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1078</v>
      </c>
      <c r="D395" s="16">
        <v>1003</v>
      </c>
      <c r="E395" s="17">
        <f t="shared" si="47"/>
        <v>8.3702150788104668E-2</v>
      </c>
      <c r="F395" s="17">
        <f t="shared" si="48"/>
        <v>8.0297814426387004E-2</v>
      </c>
      <c r="G395" s="17">
        <f t="shared" si="50"/>
        <v>-6.957328385899815E-2</v>
      </c>
      <c r="H395" s="17">
        <f t="shared" si="49"/>
        <v>-5.8234334963894714E-3</v>
      </c>
    </row>
    <row r="396" spans="1:8" x14ac:dyDescent="0.2">
      <c r="A396" s="14"/>
      <c r="B396" s="15" t="s">
        <v>374</v>
      </c>
      <c r="C396" s="16">
        <v>1</v>
      </c>
      <c r="D396" s="16">
        <v>0</v>
      </c>
      <c r="E396" s="17">
        <f t="shared" si="47"/>
        <v>7.7645779951859614E-5</v>
      </c>
      <c r="F396" s="17" t="str">
        <f t="shared" si="48"/>
        <v/>
      </c>
      <c r="G396" s="17">
        <f t="shared" si="50"/>
        <v>-1</v>
      </c>
      <c r="H396" s="17">
        <f t="shared" si="49"/>
        <v>-7.7645779951859614E-5</v>
      </c>
    </row>
    <row r="397" spans="1:8" x14ac:dyDescent="0.2">
      <c r="A397" s="14"/>
      <c r="B397" s="15" t="s">
        <v>375</v>
      </c>
      <c r="C397" s="16">
        <v>1829</v>
      </c>
      <c r="D397" s="16">
        <v>35</v>
      </c>
      <c r="E397" s="17">
        <f t="shared" si="47"/>
        <v>0.14201413153195125</v>
      </c>
      <c r="F397" s="17">
        <f t="shared" si="48"/>
        <v>2.8020174525658476E-3</v>
      </c>
      <c r="G397" s="17">
        <f t="shared" si="50"/>
        <v>-0.98086386003280479</v>
      </c>
      <c r="H397" s="17">
        <f t="shared" si="49"/>
        <v>-0.13929652923363617</v>
      </c>
    </row>
    <row r="398" spans="1:8" x14ac:dyDescent="0.2">
      <c r="A398" s="14"/>
      <c r="B398" s="15" t="s">
        <v>376</v>
      </c>
      <c r="C398" s="16">
        <v>2362</v>
      </c>
      <c r="D398" s="16">
        <v>2241</v>
      </c>
      <c r="E398" s="17">
        <f t="shared" si="47"/>
        <v>0.1833993322462924</v>
      </c>
      <c r="F398" s="17">
        <f t="shared" si="48"/>
        <v>0.17940917460571612</v>
      </c>
      <c r="G398" s="17">
        <f t="shared" si="50"/>
        <v>-5.1227773073666383E-2</v>
      </c>
      <c r="H398" s="17">
        <f t="shared" si="49"/>
        <v>-9.3951393741750124E-3</v>
      </c>
    </row>
    <row r="399" spans="1:8" x14ac:dyDescent="0.2">
      <c r="A399" s="14"/>
      <c r="B399" s="15" t="s">
        <v>377</v>
      </c>
      <c r="C399" s="16">
        <v>427</v>
      </c>
      <c r="D399" s="16">
        <v>284</v>
      </c>
      <c r="E399" s="17">
        <f t="shared" si="47"/>
        <v>3.3154748039444057E-2</v>
      </c>
      <c r="F399" s="17">
        <f t="shared" si="48"/>
        <v>2.2736370186534304E-2</v>
      </c>
      <c r="G399" s="17">
        <f t="shared" si="50"/>
        <v>-0.33489461358313816</v>
      </c>
      <c r="H399" s="17">
        <f t="shared" si="49"/>
        <v>-1.1103346533115925E-2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40</v>
      </c>
      <c r="E401" s="17" t="str">
        <f t="shared" si="47"/>
        <v/>
      </c>
      <c r="F401" s="17">
        <f t="shared" si="48"/>
        <v>3.2023056600752543E-3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7</v>
      </c>
      <c r="D402" s="16">
        <v>0</v>
      </c>
      <c r="E402" s="17">
        <f t="shared" si="47"/>
        <v>5.4352045966301731E-4</v>
      </c>
      <c r="F402" s="17" t="str">
        <f t="shared" si="48"/>
        <v/>
      </c>
      <c r="G402" s="17">
        <f t="shared" si="50"/>
        <v>-1</v>
      </c>
      <c r="H402" s="17">
        <f t="shared" si="49"/>
        <v>-5.4352045966301731E-4</v>
      </c>
    </row>
    <row r="403" spans="1:8" x14ac:dyDescent="0.2">
      <c r="A403" s="14"/>
      <c r="B403" s="15" t="s">
        <v>381</v>
      </c>
      <c r="C403" s="16">
        <v>3</v>
      </c>
      <c r="D403" s="16">
        <v>1</v>
      </c>
      <c r="E403" s="17">
        <f t="shared" si="47"/>
        <v>2.3293733985557886E-4</v>
      </c>
      <c r="F403" s="17">
        <f t="shared" si="48"/>
        <v>8.0057641501881356E-5</v>
      </c>
      <c r="G403" s="17">
        <f t="shared" si="50"/>
        <v>-0.66666666666666663</v>
      </c>
      <c r="H403" s="17">
        <f t="shared" si="49"/>
        <v>-1.5529155990371923E-4</v>
      </c>
    </row>
    <row r="404" spans="1:8" x14ac:dyDescent="0.2">
      <c r="A404" s="14"/>
      <c r="B404" s="15" t="s">
        <v>382</v>
      </c>
      <c r="C404" s="16">
        <v>5</v>
      </c>
      <c r="D404" s="16">
        <v>0</v>
      </c>
      <c r="E404" s="17">
        <f t="shared" si="47"/>
        <v>3.8822889975929806E-4</v>
      </c>
      <c r="F404" s="17" t="str">
        <f t="shared" si="48"/>
        <v/>
      </c>
      <c r="G404" s="17">
        <f t="shared" si="50"/>
        <v>-1</v>
      </c>
      <c r="H404" s="17">
        <f t="shared" si="49"/>
        <v>-3.8822889975929806E-4</v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10</v>
      </c>
      <c r="D408" s="16">
        <v>3</v>
      </c>
      <c r="E408" s="17">
        <f t="shared" si="47"/>
        <v>7.7645779951859611E-4</v>
      </c>
      <c r="F408" s="17">
        <f t="shared" si="48"/>
        <v>2.4017292450564405E-4</v>
      </c>
      <c r="G408" s="17">
        <f t="shared" si="50"/>
        <v>-0.7</v>
      </c>
      <c r="H408" s="17">
        <f t="shared" si="49"/>
        <v>-5.435204596630172E-4</v>
      </c>
    </row>
    <row r="409" spans="1:8" x14ac:dyDescent="0.2">
      <c r="A409" s="14"/>
      <c r="B409" s="15" t="s">
        <v>387</v>
      </c>
      <c r="C409" s="16">
        <v>30</v>
      </c>
      <c r="D409" s="16">
        <v>6</v>
      </c>
      <c r="E409" s="17">
        <f t="shared" si="47"/>
        <v>2.3293733985557887E-3</v>
      </c>
      <c r="F409" s="17">
        <f t="shared" si="48"/>
        <v>4.8034584901128811E-4</v>
      </c>
      <c r="G409" s="17">
        <f t="shared" si="50"/>
        <v>-0.8</v>
      </c>
      <c r="H409" s="17">
        <f t="shared" si="49"/>
        <v>-1.8634987188446311E-3</v>
      </c>
    </row>
    <row r="410" spans="1:8" x14ac:dyDescent="0.2">
      <c r="A410" s="14"/>
      <c r="B410" s="15" t="s">
        <v>388</v>
      </c>
      <c r="C410" s="16">
        <v>19</v>
      </c>
      <c r="D410" s="16">
        <v>19</v>
      </c>
      <c r="E410" s="17">
        <f t="shared" si="47"/>
        <v>1.4752698190853327E-3</v>
      </c>
      <c r="F410" s="17">
        <f t="shared" si="48"/>
        <v>1.5210951885357457E-3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389</v>
      </c>
      <c r="C411" s="16">
        <v>6</v>
      </c>
      <c r="D411" s="16">
        <v>3</v>
      </c>
      <c r="E411" s="17">
        <f t="shared" si="47"/>
        <v>4.6587467971115771E-4</v>
      </c>
      <c r="F411" s="17">
        <f t="shared" si="48"/>
        <v>2.4017292450564405E-4</v>
      </c>
      <c r="G411" s="17">
        <f t="shared" si="50"/>
        <v>-0.5</v>
      </c>
      <c r="H411" s="17">
        <f t="shared" si="49"/>
        <v>-2.3293733985557886E-4</v>
      </c>
    </row>
    <row r="412" spans="1:8" x14ac:dyDescent="0.2">
      <c r="A412" s="14"/>
      <c r="B412" s="15" t="s">
        <v>390</v>
      </c>
      <c r="C412" s="16">
        <v>82</v>
      </c>
      <c r="D412" s="16">
        <v>21</v>
      </c>
      <c r="E412" s="17">
        <f t="shared" si="47"/>
        <v>6.3669539560524888E-3</v>
      </c>
      <c r="F412" s="17">
        <f t="shared" si="48"/>
        <v>1.6812104715395084E-3</v>
      </c>
      <c r="G412" s="17">
        <f t="shared" si="50"/>
        <v>-0.74390243902439024</v>
      </c>
      <c r="H412" s="17">
        <f t="shared" si="49"/>
        <v>-4.7363925770634368E-3</v>
      </c>
    </row>
    <row r="413" spans="1:8" x14ac:dyDescent="0.2">
      <c r="A413" s="14"/>
      <c r="B413" s="15" t="s">
        <v>391</v>
      </c>
      <c r="C413" s="16">
        <v>3</v>
      </c>
      <c r="D413" s="16">
        <v>1</v>
      </c>
      <c r="E413" s="17">
        <f t="shared" ref="E413:E476" si="51">+IF(C413=0,"",C413/C$349)</f>
        <v>2.3293733985557886E-4</v>
      </c>
      <c r="F413" s="17">
        <f t="shared" ref="F413:F476" si="52">+IF(D413=0,"",D413/D$349)</f>
        <v>8.0057641501881356E-5</v>
      </c>
      <c r="G413" s="17">
        <f t="shared" si="50"/>
        <v>-0.66666666666666663</v>
      </c>
      <c r="H413" s="17">
        <f t="shared" ref="H413:H476" si="53">+IF(OR(AND(E413=""),(G413="")),"",E413*G413)</f>
        <v>-1.5529155990371923E-4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8</v>
      </c>
      <c r="E415" s="17" t="str">
        <f t="shared" si="51"/>
        <v/>
      </c>
      <c r="F415" s="17">
        <f t="shared" si="52"/>
        <v>6.4046113201505085E-4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40</v>
      </c>
      <c r="D419" s="16">
        <v>186</v>
      </c>
      <c r="E419" s="17">
        <f t="shared" si="51"/>
        <v>3.1058311980743845E-3</v>
      </c>
      <c r="F419" s="17">
        <f t="shared" si="52"/>
        <v>1.4890721319349933E-2</v>
      </c>
      <c r="G419" s="17">
        <f t="shared" si="54"/>
        <v>3.65</v>
      </c>
      <c r="H419" s="17">
        <f t="shared" si="53"/>
        <v>1.1336283872971503E-2</v>
      </c>
    </row>
    <row r="420" spans="1:8" x14ac:dyDescent="0.2">
      <c r="A420" s="14"/>
      <c r="B420" s="15" t="s">
        <v>398</v>
      </c>
      <c r="C420" s="16">
        <v>82</v>
      </c>
      <c r="D420" s="16">
        <v>1920</v>
      </c>
      <c r="E420" s="17">
        <f t="shared" si="51"/>
        <v>6.3669539560524888E-3</v>
      </c>
      <c r="F420" s="17">
        <f t="shared" si="52"/>
        <v>0.15371067168361219</v>
      </c>
      <c r="G420" s="17">
        <f t="shared" si="54"/>
        <v>22.414634146341463</v>
      </c>
      <c r="H420" s="17">
        <f t="shared" si="53"/>
        <v>0.14271294355151798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1</v>
      </c>
      <c r="D422" s="16">
        <v>0</v>
      </c>
      <c r="E422" s="17">
        <f t="shared" si="51"/>
        <v>7.7645779951859614E-5</v>
      </c>
      <c r="F422" s="17" t="str">
        <f t="shared" si="52"/>
        <v/>
      </c>
      <c r="G422" s="17">
        <f t="shared" si="54"/>
        <v>-1</v>
      </c>
      <c r="H422" s="17">
        <f t="shared" si="53"/>
        <v>-7.7645779951859614E-5</v>
      </c>
    </row>
    <row r="423" spans="1:8" x14ac:dyDescent="0.2">
      <c r="A423" s="14"/>
      <c r="B423" s="15" t="s">
        <v>401</v>
      </c>
      <c r="C423" s="16">
        <v>139</v>
      </c>
      <c r="D423" s="16">
        <v>0</v>
      </c>
      <c r="E423" s="17">
        <f t="shared" si="51"/>
        <v>1.0792763413308487E-2</v>
      </c>
      <c r="F423" s="17" t="str">
        <f t="shared" si="52"/>
        <v/>
      </c>
      <c r="G423" s="17">
        <f t="shared" si="54"/>
        <v>-1</v>
      </c>
      <c r="H423" s="17">
        <f t="shared" si="53"/>
        <v>-1.0792763413308487E-2</v>
      </c>
    </row>
    <row r="424" spans="1:8" x14ac:dyDescent="0.2">
      <c r="A424" s="14"/>
      <c r="B424" s="15" t="s">
        <v>402</v>
      </c>
      <c r="C424" s="16">
        <v>3</v>
      </c>
      <c r="D424" s="16">
        <v>24</v>
      </c>
      <c r="E424" s="17">
        <f t="shared" si="51"/>
        <v>2.3293733985557886E-4</v>
      </c>
      <c r="F424" s="17">
        <f t="shared" si="52"/>
        <v>1.9213833960451524E-3</v>
      </c>
      <c r="G424" s="17">
        <f t="shared" si="54"/>
        <v>7</v>
      </c>
      <c r="H424" s="17">
        <f t="shared" si="53"/>
        <v>1.6305613789890519E-3</v>
      </c>
    </row>
    <row r="425" spans="1:8" x14ac:dyDescent="0.2">
      <c r="A425" s="14"/>
      <c r="B425" s="15" t="s">
        <v>403</v>
      </c>
      <c r="C425" s="16">
        <v>6</v>
      </c>
      <c r="D425" s="16">
        <v>1</v>
      </c>
      <c r="E425" s="17">
        <f t="shared" si="51"/>
        <v>4.6587467971115771E-4</v>
      </c>
      <c r="F425" s="17">
        <f t="shared" si="52"/>
        <v>8.0057641501881356E-5</v>
      </c>
      <c r="G425" s="17">
        <f t="shared" si="54"/>
        <v>-0.83333333333333337</v>
      </c>
      <c r="H425" s="17">
        <f t="shared" si="53"/>
        <v>-3.8822889975929811E-4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3</v>
      </c>
      <c r="D428" s="16">
        <v>42</v>
      </c>
      <c r="E428" s="17">
        <f t="shared" si="51"/>
        <v>2.3293733985557886E-4</v>
      </c>
      <c r="F428" s="17">
        <f t="shared" si="52"/>
        <v>3.3624209430790169E-3</v>
      </c>
      <c r="G428" s="17">
        <f t="shared" si="54"/>
        <v>13</v>
      </c>
      <c r="H428" s="17">
        <f t="shared" si="53"/>
        <v>3.028185418122525E-3</v>
      </c>
    </row>
    <row r="429" spans="1:8" x14ac:dyDescent="0.2">
      <c r="A429" s="14"/>
      <c r="B429" s="15" t="s">
        <v>407</v>
      </c>
      <c r="C429" s="16">
        <v>5</v>
      </c>
      <c r="D429" s="16">
        <v>2</v>
      </c>
      <c r="E429" s="17">
        <f t="shared" si="51"/>
        <v>3.8822889975929806E-4</v>
      </c>
      <c r="F429" s="17">
        <f t="shared" si="52"/>
        <v>1.6011528300376271E-4</v>
      </c>
      <c r="G429" s="17">
        <f t="shared" si="54"/>
        <v>-0.6</v>
      </c>
      <c r="H429" s="17">
        <f t="shared" si="53"/>
        <v>-2.3293733985557883E-4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10</v>
      </c>
      <c r="E432" s="17" t="str">
        <f t="shared" si="51"/>
        <v/>
      </c>
      <c r="F432" s="17">
        <f t="shared" si="52"/>
        <v>8.0057641501881359E-4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2</v>
      </c>
      <c r="E434" s="17" t="str">
        <f t="shared" si="51"/>
        <v/>
      </c>
      <c r="F434" s="17">
        <f t="shared" si="52"/>
        <v>1.6011528300376271E-4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4</v>
      </c>
      <c r="D437" s="16">
        <v>2</v>
      </c>
      <c r="E437" s="17">
        <f t="shared" si="51"/>
        <v>3.1058311980743846E-4</v>
      </c>
      <c r="F437" s="17">
        <f t="shared" si="52"/>
        <v>1.6011528300376271E-4</v>
      </c>
      <c r="G437" s="17">
        <f t="shared" si="54"/>
        <v>-0.5</v>
      </c>
      <c r="H437" s="17">
        <f t="shared" si="53"/>
        <v>-1.5529155990371923E-4</v>
      </c>
    </row>
    <row r="438" spans="1:8" x14ac:dyDescent="0.2">
      <c r="A438" s="14"/>
      <c r="B438" s="15" t="s">
        <v>416</v>
      </c>
      <c r="C438" s="16">
        <v>4</v>
      </c>
      <c r="D438" s="16">
        <v>2</v>
      </c>
      <c r="E438" s="17">
        <f t="shared" si="51"/>
        <v>3.1058311980743846E-4</v>
      </c>
      <c r="F438" s="17">
        <f t="shared" si="52"/>
        <v>1.6011528300376271E-4</v>
      </c>
      <c r="G438" s="17">
        <f t="shared" si="54"/>
        <v>-0.5</v>
      </c>
      <c r="H438" s="17">
        <f t="shared" si="53"/>
        <v>-1.5529155990371923E-4</v>
      </c>
    </row>
    <row r="439" spans="1:8" x14ac:dyDescent="0.2">
      <c r="A439" s="14"/>
      <c r="B439" s="15" t="s">
        <v>417</v>
      </c>
      <c r="C439" s="16">
        <v>0</v>
      </c>
      <c r="D439" s="16">
        <v>6</v>
      </c>
      <c r="E439" s="17" t="str">
        <f t="shared" si="51"/>
        <v/>
      </c>
      <c r="F439" s="17">
        <f t="shared" si="52"/>
        <v>4.8034584901128811E-4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10</v>
      </c>
      <c r="D441" s="16">
        <v>2</v>
      </c>
      <c r="E441" s="17">
        <f t="shared" si="51"/>
        <v>7.7645779951859611E-4</v>
      </c>
      <c r="F441" s="17">
        <f t="shared" si="52"/>
        <v>1.6011528300376271E-4</v>
      </c>
      <c r="G441" s="17">
        <f t="shared" si="54"/>
        <v>-0.8</v>
      </c>
      <c r="H441" s="17">
        <f t="shared" si="53"/>
        <v>-6.2116623961487691E-4</v>
      </c>
    </row>
    <row r="442" spans="1:8" x14ac:dyDescent="0.2">
      <c r="A442" s="14"/>
      <c r="B442" s="15" t="s">
        <v>420</v>
      </c>
      <c r="C442" s="16">
        <v>188</v>
      </c>
      <c r="D442" s="16">
        <v>793</v>
      </c>
      <c r="E442" s="17">
        <f t="shared" si="51"/>
        <v>1.4597406630949607E-2</v>
      </c>
      <c r="F442" s="17">
        <f t="shared" si="52"/>
        <v>6.3485709710991919E-2</v>
      </c>
      <c r="G442" s="17">
        <f t="shared" si="54"/>
        <v>3.2180851063829787</v>
      </c>
      <c r="H442" s="17">
        <f t="shared" si="53"/>
        <v>4.6975696870875064E-2</v>
      </c>
    </row>
    <row r="443" spans="1:8" x14ac:dyDescent="0.2">
      <c r="A443" s="14"/>
      <c r="B443" s="15" t="s">
        <v>421</v>
      </c>
      <c r="C443" s="16">
        <v>12</v>
      </c>
      <c r="D443" s="16">
        <v>8</v>
      </c>
      <c r="E443" s="17">
        <f t="shared" si="51"/>
        <v>9.3174935942231542E-4</v>
      </c>
      <c r="F443" s="17">
        <f t="shared" si="52"/>
        <v>6.4046113201505085E-4</v>
      </c>
      <c r="G443" s="17">
        <f t="shared" si="54"/>
        <v>-0.33333333333333331</v>
      </c>
      <c r="H443" s="17">
        <f t="shared" si="53"/>
        <v>-3.1058311980743846E-4</v>
      </c>
    </row>
    <row r="444" spans="1:8" x14ac:dyDescent="0.2">
      <c r="A444" s="14"/>
      <c r="B444" s="15" t="s">
        <v>422</v>
      </c>
      <c r="C444" s="16">
        <v>69</v>
      </c>
      <c r="D444" s="16">
        <v>202</v>
      </c>
      <c r="E444" s="17">
        <f t="shared" si="51"/>
        <v>5.3575588166783136E-3</v>
      </c>
      <c r="F444" s="17">
        <f t="shared" si="52"/>
        <v>1.6171643583380035E-2</v>
      </c>
      <c r="G444" s="17">
        <f t="shared" si="54"/>
        <v>1.9275362318840579</v>
      </c>
      <c r="H444" s="17">
        <f t="shared" si="53"/>
        <v>1.0326888733597328E-2</v>
      </c>
    </row>
    <row r="445" spans="1:8" x14ac:dyDescent="0.2">
      <c r="A445" s="14"/>
      <c r="B445" s="15" t="s">
        <v>423</v>
      </c>
      <c r="C445" s="16">
        <v>9</v>
      </c>
      <c r="D445" s="16">
        <v>5</v>
      </c>
      <c r="E445" s="17">
        <f t="shared" si="51"/>
        <v>6.9881201956673651E-4</v>
      </c>
      <c r="F445" s="17">
        <f t="shared" si="52"/>
        <v>4.0028820750940679E-4</v>
      </c>
      <c r="G445" s="17">
        <f t="shared" si="54"/>
        <v>-0.44444444444444442</v>
      </c>
      <c r="H445" s="17">
        <f t="shared" si="53"/>
        <v>-3.1058311980743846E-4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1</v>
      </c>
      <c r="D448" s="16">
        <v>0</v>
      </c>
      <c r="E448" s="17">
        <f t="shared" si="51"/>
        <v>7.7645779951859614E-5</v>
      </c>
      <c r="F448" s="17" t="str">
        <f t="shared" si="52"/>
        <v/>
      </c>
      <c r="G448" s="17">
        <f t="shared" si="54"/>
        <v>-1</v>
      </c>
      <c r="H448" s="17">
        <f t="shared" si="53"/>
        <v>-7.7645779951859614E-5</v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1</v>
      </c>
      <c r="D450" s="16">
        <v>0</v>
      </c>
      <c r="E450" s="17">
        <f t="shared" si="51"/>
        <v>7.7645779951859614E-5</v>
      </c>
      <c r="F450" s="17" t="str">
        <f t="shared" si="52"/>
        <v/>
      </c>
      <c r="G450" s="17">
        <f t="shared" si="54"/>
        <v>-1</v>
      </c>
      <c r="H450" s="17">
        <f t="shared" si="53"/>
        <v>-7.7645779951859614E-5</v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3</v>
      </c>
      <c r="E453" s="17" t="str">
        <f t="shared" si="51"/>
        <v/>
      </c>
      <c r="F453" s="17">
        <f t="shared" si="52"/>
        <v>2.4017292450564405E-4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50</v>
      </c>
      <c r="D454" s="16">
        <v>0</v>
      </c>
      <c r="E454" s="17">
        <f t="shared" si="51"/>
        <v>3.8822889975929807E-3</v>
      </c>
      <c r="F454" s="17" t="str">
        <f t="shared" si="52"/>
        <v/>
      </c>
      <c r="G454" s="17">
        <f t="shared" si="54"/>
        <v>-1</v>
      </c>
      <c r="H454" s="17">
        <f t="shared" si="53"/>
        <v>-3.8822889975929807E-3</v>
      </c>
    </row>
    <row r="455" spans="1:8" x14ac:dyDescent="0.2">
      <c r="A455" s="14"/>
      <c r="B455" s="15" t="s">
        <v>433</v>
      </c>
      <c r="C455" s="16">
        <v>28</v>
      </c>
      <c r="D455" s="16">
        <v>1</v>
      </c>
      <c r="E455" s="17">
        <f t="shared" si="51"/>
        <v>2.1740818386520692E-3</v>
      </c>
      <c r="F455" s="17">
        <f t="shared" si="52"/>
        <v>8.0057641501881356E-5</v>
      </c>
      <c r="G455" s="17">
        <f t="shared" si="54"/>
        <v>-0.9642857142857143</v>
      </c>
      <c r="H455" s="17">
        <f t="shared" si="53"/>
        <v>-2.0964360587002098E-3</v>
      </c>
    </row>
    <row r="456" spans="1:8" x14ac:dyDescent="0.2">
      <c r="A456" s="14"/>
      <c r="B456" s="15" t="s">
        <v>434</v>
      </c>
      <c r="C456" s="16">
        <v>16</v>
      </c>
      <c r="D456" s="16">
        <v>16</v>
      </c>
      <c r="E456" s="17">
        <f t="shared" si="51"/>
        <v>1.2423324792297538E-3</v>
      </c>
      <c r="F456" s="17">
        <f t="shared" si="52"/>
        <v>1.2809222640301017E-3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435</v>
      </c>
      <c r="C457" s="16">
        <v>20</v>
      </c>
      <c r="D457" s="16">
        <v>2</v>
      </c>
      <c r="E457" s="17">
        <f t="shared" si="51"/>
        <v>1.5529155990371922E-3</v>
      </c>
      <c r="F457" s="17">
        <f t="shared" si="52"/>
        <v>1.6011528300376271E-4</v>
      </c>
      <c r="G457" s="17">
        <f t="shared" si="54"/>
        <v>-0.9</v>
      </c>
      <c r="H457" s="17">
        <f t="shared" si="53"/>
        <v>-1.397624039133473E-3</v>
      </c>
    </row>
    <row r="458" spans="1:8" ht="25.5" x14ac:dyDescent="0.2">
      <c r="A458" s="14"/>
      <c r="B458" s="15" t="s">
        <v>436</v>
      </c>
      <c r="C458" s="16">
        <v>2</v>
      </c>
      <c r="D458" s="16">
        <v>13</v>
      </c>
      <c r="E458" s="17">
        <f t="shared" si="51"/>
        <v>1.5529155990371923E-4</v>
      </c>
      <c r="F458" s="17">
        <f t="shared" si="52"/>
        <v>1.0407493395244577E-3</v>
      </c>
      <c r="G458" s="17">
        <f t="shared" si="54"/>
        <v>5.5</v>
      </c>
      <c r="H458" s="17">
        <f t="shared" si="53"/>
        <v>8.5410357947045571E-4</v>
      </c>
    </row>
    <row r="459" spans="1:8" ht="25.5" x14ac:dyDescent="0.2">
      <c r="A459" s="14"/>
      <c r="B459" s="15" t="s">
        <v>437</v>
      </c>
      <c r="C459" s="16">
        <v>90</v>
      </c>
      <c r="D459" s="16">
        <v>71</v>
      </c>
      <c r="E459" s="17">
        <f t="shared" si="51"/>
        <v>6.9881201956673656E-3</v>
      </c>
      <c r="F459" s="17">
        <f t="shared" si="52"/>
        <v>5.684092546633576E-3</v>
      </c>
      <c r="G459" s="17">
        <f t="shared" si="54"/>
        <v>-0.21111111111111111</v>
      </c>
      <c r="H459" s="17">
        <f t="shared" si="53"/>
        <v>-1.4752698190853327E-3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4</v>
      </c>
      <c r="D461" s="16">
        <v>1</v>
      </c>
      <c r="E461" s="17">
        <f t="shared" si="51"/>
        <v>3.1058311980743846E-4</v>
      </c>
      <c r="F461" s="17">
        <f t="shared" si="52"/>
        <v>8.0057641501881356E-5</v>
      </c>
      <c r="G461" s="17">
        <f t="shared" si="54"/>
        <v>-0.75</v>
      </c>
      <c r="H461" s="17">
        <f t="shared" si="53"/>
        <v>-2.3293733985557886E-4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32</v>
      </c>
      <c r="D463" s="16">
        <v>6</v>
      </c>
      <c r="E463" s="17">
        <f t="shared" si="51"/>
        <v>2.4846649584595077E-3</v>
      </c>
      <c r="F463" s="17">
        <f t="shared" si="52"/>
        <v>4.8034584901128811E-4</v>
      </c>
      <c r="G463" s="17">
        <f t="shared" si="54"/>
        <v>-0.8125</v>
      </c>
      <c r="H463" s="17">
        <f t="shared" si="53"/>
        <v>-2.0187902787483498E-3</v>
      </c>
    </row>
    <row r="464" spans="1:8" x14ac:dyDescent="0.2">
      <c r="A464" s="14"/>
      <c r="B464" s="15" t="s">
        <v>442</v>
      </c>
      <c r="C464" s="16">
        <v>2</v>
      </c>
      <c r="D464" s="16">
        <v>1</v>
      </c>
      <c r="E464" s="17">
        <f t="shared" si="51"/>
        <v>1.5529155990371923E-4</v>
      </c>
      <c r="F464" s="17">
        <f t="shared" si="52"/>
        <v>8.0057641501881356E-5</v>
      </c>
      <c r="G464" s="17">
        <f t="shared" si="54"/>
        <v>-0.5</v>
      </c>
      <c r="H464" s="17">
        <f t="shared" si="53"/>
        <v>-7.7645779951859614E-5</v>
      </c>
    </row>
    <row r="465" spans="1:8" x14ac:dyDescent="0.2">
      <c r="A465" s="14"/>
      <c r="B465" s="15" t="s">
        <v>443</v>
      </c>
      <c r="C465" s="16">
        <v>127</v>
      </c>
      <c r="D465" s="16">
        <v>35</v>
      </c>
      <c r="E465" s="17">
        <f t="shared" si="51"/>
        <v>9.8610140538861711E-3</v>
      </c>
      <c r="F465" s="17">
        <f t="shared" si="52"/>
        <v>2.8020174525658476E-3</v>
      </c>
      <c r="G465" s="17">
        <f t="shared" si="54"/>
        <v>-0.72440944881889768</v>
      </c>
      <c r="H465" s="17">
        <f t="shared" si="53"/>
        <v>-7.1434117555710854E-3</v>
      </c>
    </row>
    <row r="466" spans="1:8" x14ac:dyDescent="0.2">
      <c r="A466" s="14"/>
      <c r="B466" s="15" t="s">
        <v>444</v>
      </c>
      <c r="C466" s="16">
        <v>2</v>
      </c>
      <c r="D466" s="16">
        <v>5</v>
      </c>
      <c r="E466" s="17">
        <f t="shared" si="51"/>
        <v>1.5529155990371923E-4</v>
      </c>
      <c r="F466" s="17">
        <f t="shared" si="52"/>
        <v>4.0028820750940679E-4</v>
      </c>
      <c r="G466" s="17">
        <f t="shared" si="54"/>
        <v>1.5</v>
      </c>
      <c r="H466" s="17">
        <f t="shared" si="53"/>
        <v>2.3293733985557886E-4</v>
      </c>
    </row>
    <row r="467" spans="1:8" x14ac:dyDescent="0.2">
      <c r="A467" s="14"/>
      <c r="B467" s="15" t="s">
        <v>445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1.6011528300376271E-4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2</v>
      </c>
      <c r="D468" s="16">
        <v>0</v>
      </c>
      <c r="E468" s="17">
        <f t="shared" si="51"/>
        <v>1.5529155990371923E-4</v>
      </c>
      <c r="F468" s="17" t="str">
        <f t="shared" si="52"/>
        <v/>
      </c>
      <c r="G468" s="17">
        <f t="shared" si="54"/>
        <v>-1</v>
      </c>
      <c r="H468" s="17">
        <f t="shared" si="53"/>
        <v>-1.5529155990371923E-4</v>
      </c>
    </row>
    <row r="469" spans="1:8" x14ac:dyDescent="0.2">
      <c r="A469" s="14"/>
      <c r="B469" s="15" t="s">
        <v>447</v>
      </c>
      <c r="C469" s="16">
        <v>54</v>
      </c>
      <c r="D469" s="16">
        <v>18</v>
      </c>
      <c r="E469" s="17">
        <f t="shared" si="51"/>
        <v>4.1928721174004195E-3</v>
      </c>
      <c r="F469" s="17">
        <f t="shared" si="52"/>
        <v>1.4410375470338644E-3</v>
      </c>
      <c r="G469" s="17">
        <f t="shared" si="54"/>
        <v>-0.66666666666666663</v>
      </c>
      <c r="H469" s="17">
        <f t="shared" si="53"/>
        <v>-2.7952480782669461E-3</v>
      </c>
    </row>
    <row r="470" spans="1:8" x14ac:dyDescent="0.2">
      <c r="A470" s="14"/>
      <c r="B470" s="15" t="s">
        <v>448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8.0057641501881356E-5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86</v>
      </c>
      <c r="D471" s="16">
        <v>198</v>
      </c>
      <c r="E471" s="17">
        <f t="shared" si="51"/>
        <v>6.6775370758599267E-3</v>
      </c>
      <c r="F471" s="17">
        <f t="shared" si="52"/>
        <v>1.5851413017372508E-2</v>
      </c>
      <c r="G471" s="17">
        <f t="shared" si="54"/>
        <v>1.3023255813953489</v>
      </c>
      <c r="H471" s="17">
        <f t="shared" si="53"/>
        <v>8.696327354608277E-3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1.6011528300376271E-4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189</v>
      </c>
      <c r="D479" s="16">
        <v>39</v>
      </c>
      <c r="E479" s="17">
        <f t="shared" si="55"/>
        <v>1.4675052410901468E-2</v>
      </c>
      <c r="F479" s="17">
        <f t="shared" si="56"/>
        <v>3.1222480185733727E-3</v>
      </c>
      <c r="G479" s="17">
        <f t="shared" si="58"/>
        <v>-0.79365079365079361</v>
      </c>
      <c r="H479" s="17">
        <f t="shared" si="57"/>
        <v>-1.1646866992778943E-2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</v>
      </c>
      <c r="D481" s="16">
        <v>3</v>
      </c>
      <c r="E481" s="17">
        <f t="shared" si="55"/>
        <v>7.7645779951859614E-5</v>
      </c>
      <c r="F481" s="17">
        <f t="shared" si="56"/>
        <v>2.4017292450564405E-4</v>
      </c>
      <c r="G481" s="17">
        <f t="shared" si="58"/>
        <v>2</v>
      </c>
      <c r="H481" s="17">
        <f t="shared" si="57"/>
        <v>1.5529155990371923E-4</v>
      </c>
    </row>
    <row r="482" spans="1:8" x14ac:dyDescent="0.2">
      <c r="A482" s="14"/>
      <c r="B482" s="15" t="s">
        <v>460</v>
      </c>
      <c r="C482" s="16">
        <v>1</v>
      </c>
      <c r="D482" s="16">
        <v>0</v>
      </c>
      <c r="E482" s="17">
        <f t="shared" si="55"/>
        <v>7.7645779951859614E-5</v>
      </c>
      <c r="F482" s="17" t="str">
        <f t="shared" si="56"/>
        <v/>
      </c>
      <c r="G482" s="17">
        <f t="shared" si="58"/>
        <v>-1</v>
      </c>
      <c r="H482" s="17">
        <f t="shared" si="57"/>
        <v>-7.7645779951859614E-5</v>
      </c>
    </row>
    <row r="483" spans="1:8" x14ac:dyDescent="0.2">
      <c r="A483" s="14"/>
      <c r="B483" s="15" t="s">
        <v>461</v>
      </c>
      <c r="C483" s="16">
        <v>1</v>
      </c>
      <c r="D483" s="16">
        <v>1</v>
      </c>
      <c r="E483" s="17">
        <f t="shared" si="55"/>
        <v>7.7645779951859614E-5</v>
      </c>
      <c r="F483" s="17">
        <f t="shared" si="56"/>
        <v>8.0057641501881356E-5</v>
      </c>
      <c r="G483" s="17">
        <f t="shared" si="58"/>
        <v>0</v>
      </c>
      <c r="H483" s="17">
        <f t="shared" si="57"/>
        <v>0</v>
      </c>
    </row>
    <row r="484" spans="1:8" x14ac:dyDescent="0.2">
      <c r="A484" s="14"/>
      <c r="B484" s="15" t="s">
        <v>462</v>
      </c>
      <c r="C484" s="16">
        <v>14</v>
      </c>
      <c r="D484" s="16">
        <v>20</v>
      </c>
      <c r="E484" s="17">
        <f t="shared" si="55"/>
        <v>1.0870409193260346E-3</v>
      </c>
      <c r="F484" s="17">
        <f t="shared" si="56"/>
        <v>1.6011528300376272E-3</v>
      </c>
      <c r="G484" s="17">
        <f t="shared" si="58"/>
        <v>0.42857142857142855</v>
      </c>
      <c r="H484" s="17">
        <f t="shared" si="57"/>
        <v>4.6587467971115766E-4</v>
      </c>
    </row>
    <row r="485" spans="1:8" x14ac:dyDescent="0.2">
      <c r="A485" s="14"/>
      <c r="B485" s="15" t="s">
        <v>463</v>
      </c>
      <c r="C485" s="16">
        <v>1</v>
      </c>
      <c r="D485" s="16">
        <v>2</v>
      </c>
      <c r="E485" s="17">
        <f t="shared" si="55"/>
        <v>7.7645779951859614E-5</v>
      </c>
      <c r="F485" s="17">
        <f t="shared" si="56"/>
        <v>1.6011528300376271E-4</v>
      </c>
      <c r="G485" s="17">
        <f t="shared" si="58"/>
        <v>1</v>
      </c>
      <c r="H485" s="17">
        <f t="shared" si="57"/>
        <v>7.7645779951859614E-5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162</v>
      </c>
      <c r="D487" s="16">
        <v>22</v>
      </c>
      <c r="E487" s="17">
        <f t="shared" si="55"/>
        <v>1.2578616352201259E-2</v>
      </c>
      <c r="F487" s="17">
        <f t="shared" si="56"/>
        <v>1.7612681130413897E-3</v>
      </c>
      <c r="G487" s="17">
        <f t="shared" si="58"/>
        <v>-0.86419753086419748</v>
      </c>
      <c r="H487" s="17">
        <f t="shared" si="57"/>
        <v>-1.0870409193260346E-2</v>
      </c>
    </row>
    <row r="488" spans="1:8" x14ac:dyDescent="0.2">
      <c r="A488" s="14"/>
      <c r="B488" s="15" t="s">
        <v>466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8.0057641501881356E-5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111</v>
      </c>
      <c r="D489" s="16">
        <v>24</v>
      </c>
      <c r="E489" s="17">
        <f t="shared" si="55"/>
        <v>8.6186815746564175E-3</v>
      </c>
      <c r="F489" s="17">
        <f t="shared" si="56"/>
        <v>1.9213833960451524E-3</v>
      </c>
      <c r="G489" s="17">
        <f t="shared" si="58"/>
        <v>-0.78378378378378377</v>
      </c>
      <c r="H489" s="17">
        <f t="shared" si="57"/>
        <v>-6.7551828558117862E-3</v>
      </c>
    </row>
    <row r="490" spans="1:8" x14ac:dyDescent="0.2">
      <c r="A490" s="14"/>
      <c r="B490" s="15" t="s">
        <v>468</v>
      </c>
      <c r="C490" s="16">
        <v>7</v>
      </c>
      <c r="D490" s="16">
        <v>3</v>
      </c>
      <c r="E490" s="17">
        <f t="shared" si="55"/>
        <v>5.4352045966301731E-4</v>
      </c>
      <c r="F490" s="17">
        <f t="shared" si="56"/>
        <v>2.4017292450564405E-4</v>
      </c>
      <c r="G490" s="17">
        <f t="shared" si="58"/>
        <v>-0.5714285714285714</v>
      </c>
      <c r="H490" s="17">
        <f t="shared" si="57"/>
        <v>-3.1058311980743846E-4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1</v>
      </c>
      <c r="D492" s="16">
        <v>3</v>
      </c>
      <c r="E492" s="17">
        <f t="shared" si="55"/>
        <v>7.7645779951859614E-5</v>
      </c>
      <c r="F492" s="17">
        <f t="shared" si="56"/>
        <v>2.4017292450564405E-4</v>
      </c>
      <c r="G492" s="17">
        <f t="shared" si="58"/>
        <v>2</v>
      </c>
      <c r="H492" s="17">
        <f t="shared" si="57"/>
        <v>1.5529155990371923E-4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2</v>
      </c>
      <c r="E497" s="17" t="str">
        <f t="shared" si="55"/>
        <v/>
      </c>
      <c r="F497" s="17">
        <f t="shared" si="56"/>
        <v>1.6011528300376271E-4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40</v>
      </c>
      <c r="D498" s="16">
        <v>8</v>
      </c>
      <c r="E498" s="17">
        <f t="shared" si="55"/>
        <v>3.1058311980743845E-3</v>
      </c>
      <c r="F498" s="17">
        <f t="shared" si="56"/>
        <v>6.4046113201505085E-4</v>
      </c>
      <c r="G498" s="17">
        <f t="shared" si="58"/>
        <v>-0.8</v>
      </c>
      <c r="H498" s="17">
        <f t="shared" si="57"/>
        <v>-2.4846649584595077E-3</v>
      </c>
    </row>
    <row r="499" spans="1:8" ht="25.5" x14ac:dyDescent="0.2">
      <c r="A499" s="14"/>
      <c r="B499" s="15" t="s">
        <v>477</v>
      </c>
      <c r="C499" s="16">
        <v>0</v>
      </c>
      <c r="D499" s="16">
        <v>13</v>
      </c>
      <c r="E499" s="17" t="str">
        <f t="shared" si="55"/>
        <v/>
      </c>
      <c r="F499" s="17">
        <f t="shared" si="56"/>
        <v>1.0407493395244577E-3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32</v>
      </c>
      <c r="D500" s="16">
        <v>11</v>
      </c>
      <c r="E500" s="17">
        <f t="shared" si="55"/>
        <v>2.4846649584595077E-3</v>
      </c>
      <c r="F500" s="17">
        <f t="shared" si="56"/>
        <v>8.8063405652069485E-4</v>
      </c>
      <c r="G500" s="17">
        <f t="shared" si="58"/>
        <v>-0.65625</v>
      </c>
      <c r="H500" s="17">
        <f t="shared" si="57"/>
        <v>-1.6305613789890519E-3</v>
      </c>
    </row>
    <row r="501" spans="1:8" ht="25.5" x14ac:dyDescent="0.2">
      <c r="A501" s="14"/>
      <c r="B501" s="15" t="s">
        <v>479</v>
      </c>
      <c r="C501" s="16">
        <v>1</v>
      </c>
      <c r="D501" s="16">
        <v>4</v>
      </c>
      <c r="E501" s="17">
        <f t="shared" si="55"/>
        <v>7.7645779951859614E-5</v>
      </c>
      <c r="F501" s="17">
        <f t="shared" si="56"/>
        <v>3.2023056600752542E-4</v>
      </c>
      <c r="G501" s="17">
        <f t="shared" si="58"/>
        <v>3</v>
      </c>
      <c r="H501" s="17">
        <f t="shared" si="57"/>
        <v>2.3293733985557886E-4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13</v>
      </c>
      <c r="E506" s="17" t="str">
        <f t="shared" si="55"/>
        <v/>
      </c>
      <c r="F506" s="17">
        <f t="shared" si="56"/>
        <v>1.0407493395244577E-3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4</v>
      </c>
      <c r="E507" s="17" t="str">
        <f t="shared" si="55"/>
        <v/>
      </c>
      <c r="F507" s="17">
        <f t="shared" si="56"/>
        <v>3.2023056600752542E-4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2</v>
      </c>
      <c r="E508" s="17" t="str">
        <f t="shared" si="55"/>
        <v/>
      </c>
      <c r="F508" s="17">
        <f t="shared" si="56"/>
        <v>1.6011528300376271E-4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4</v>
      </c>
      <c r="E509" s="17" t="str">
        <f t="shared" si="55"/>
        <v/>
      </c>
      <c r="F509" s="17">
        <f t="shared" si="56"/>
        <v>3.2023056600752542E-4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36</v>
      </c>
      <c r="D510" s="16">
        <v>116</v>
      </c>
      <c r="E510" s="17">
        <f t="shared" si="55"/>
        <v>2.7952480782669461E-3</v>
      </c>
      <c r="F510" s="17">
        <f t="shared" si="56"/>
        <v>9.2866864142182367E-3</v>
      </c>
      <c r="G510" s="17">
        <f t="shared" si="58"/>
        <v>2.2222222222222223</v>
      </c>
      <c r="H510" s="17">
        <f t="shared" si="57"/>
        <v>6.2116623961487689E-3</v>
      </c>
    </row>
    <row r="511" spans="1:8" x14ac:dyDescent="0.2">
      <c r="A511" s="14"/>
      <c r="B511" s="15" t="s">
        <v>489</v>
      </c>
      <c r="C511" s="16">
        <v>23</v>
      </c>
      <c r="D511" s="16">
        <v>5</v>
      </c>
      <c r="E511" s="17">
        <f t="shared" si="55"/>
        <v>1.7858529388927711E-3</v>
      </c>
      <c r="F511" s="17">
        <f t="shared" si="56"/>
        <v>4.0028820750940679E-4</v>
      </c>
      <c r="G511" s="17">
        <f t="shared" si="58"/>
        <v>-0.78260869565217395</v>
      </c>
      <c r="H511" s="17">
        <f t="shared" si="57"/>
        <v>-1.397624039133473E-3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1.6011528300376271E-4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78</v>
      </c>
      <c r="D515" s="16">
        <v>6</v>
      </c>
      <c r="E515" s="17">
        <f t="shared" si="55"/>
        <v>6.0563708362450499E-3</v>
      </c>
      <c r="F515" s="17">
        <f t="shared" si="56"/>
        <v>4.8034584901128811E-4</v>
      </c>
      <c r="G515" s="17">
        <f t="shared" si="58"/>
        <v>-0.92307692307692313</v>
      </c>
      <c r="H515" s="17">
        <f t="shared" si="57"/>
        <v>-5.590496156533893E-3</v>
      </c>
    </row>
    <row r="516" spans="1:8" x14ac:dyDescent="0.2">
      <c r="A516" s="14"/>
      <c r="B516" s="15" t="s">
        <v>494</v>
      </c>
      <c r="C516" s="16">
        <v>6</v>
      </c>
      <c r="D516" s="16">
        <v>4</v>
      </c>
      <c r="E516" s="17">
        <f t="shared" si="55"/>
        <v>4.6587467971115771E-4</v>
      </c>
      <c r="F516" s="17">
        <f t="shared" si="56"/>
        <v>3.2023056600752542E-4</v>
      </c>
      <c r="G516" s="17">
        <f t="shared" si="58"/>
        <v>-0.33333333333333331</v>
      </c>
      <c r="H516" s="17">
        <f t="shared" si="57"/>
        <v>-1.5529155990371923E-4</v>
      </c>
    </row>
    <row r="517" spans="1:8" ht="25.5" x14ac:dyDescent="0.2">
      <c r="A517" s="14"/>
      <c r="B517" s="15" t="s">
        <v>495</v>
      </c>
      <c r="C517" s="16">
        <v>199</v>
      </c>
      <c r="D517" s="16">
        <v>315</v>
      </c>
      <c r="E517" s="17">
        <f t="shared" si="55"/>
        <v>1.5451510210420063E-2</v>
      </c>
      <c r="F517" s="17">
        <f t="shared" si="56"/>
        <v>2.5218157073092627E-2</v>
      </c>
      <c r="G517" s="17">
        <f t="shared" si="58"/>
        <v>0.58291457286432158</v>
      </c>
      <c r="H517" s="17">
        <f t="shared" si="57"/>
        <v>9.006910474415715E-3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130</v>
      </c>
      <c r="D520" s="16">
        <v>0</v>
      </c>
      <c r="E520" s="17">
        <f t="shared" si="55"/>
        <v>1.009395139374175E-2</v>
      </c>
      <c r="F520" s="17" t="str">
        <f t="shared" si="56"/>
        <v/>
      </c>
      <c r="G520" s="17">
        <f t="shared" si="58"/>
        <v>-1</v>
      </c>
      <c r="H520" s="17">
        <f t="shared" si="57"/>
        <v>-1.009395139374175E-2</v>
      </c>
    </row>
    <row r="521" spans="1:8" x14ac:dyDescent="0.2">
      <c r="A521" s="14"/>
      <c r="B521" s="15" t="s">
        <v>499</v>
      </c>
      <c r="C521" s="16">
        <v>2</v>
      </c>
      <c r="D521" s="16">
        <v>0</v>
      </c>
      <c r="E521" s="17">
        <f t="shared" si="55"/>
        <v>1.5529155990371923E-4</v>
      </c>
      <c r="F521" s="17" t="str">
        <f t="shared" si="56"/>
        <v/>
      </c>
      <c r="G521" s="17">
        <f t="shared" si="58"/>
        <v>-1</v>
      </c>
      <c r="H521" s="17">
        <f t="shared" si="57"/>
        <v>-1.5529155990371923E-4</v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8.0057641501881356E-5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1</v>
      </c>
      <c r="D524" s="16">
        <v>2</v>
      </c>
      <c r="E524" s="17">
        <f t="shared" si="55"/>
        <v>7.7645779951859614E-5</v>
      </c>
      <c r="F524" s="17">
        <f t="shared" si="56"/>
        <v>1.6011528300376271E-4</v>
      </c>
      <c r="G524" s="17">
        <f t="shared" si="58"/>
        <v>1</v>
      </c>
      <c r="H524" s="17">
        <f t="shared" si="57"/>
        <v>7.7645779951859614E-5</v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8.0057641501881356E-5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15</v>
      </c>
      <c r="E527" s="17" t="str">
        <f t="shared" si="55"/>
        <v/>
      </c>
      <c r="F527" s="17">
        <f t="shared" si="56"/>
        <v>1.2008646225282202E-3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8</v>
      </c>
      <c r="E529" s="17" t="str">
        <f t="shared" si="55"/>
        <v/>
      </c>
      <c r="F529" s="17">
        <f t="shared" si="56"/>
        <v>6.4046113201505085E-4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114</v>
      </c>
      <c r="D530" s="16">
        <v>51</v>
      </c>
      <c r="E530" s="17">
        <f t="shared" si="55"/>
        <v>8.851618914511996E-3</v>
      </c>
      <c r="F530" s="17">
        <f t="shared" si="56"/>
        <v>4.0829397165959491E-3</v>
      </c>
      <c r="G530" s="17">
        <f t="shared" si="58"/>
        <v>-0.55263157894736847</v>
      </c>
      <c r="H530" s="17">
        <f t="shared" si="57"/>
        <v>-4.8916841369671558E-3</v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12</v>
      </c>
      <c r="D532" s="16">
        <v>1</v>
      </c>
      <c r="E532" s="17">
        <f t="shared" si="55"/>
        <v>9.3174935942231542E-4</v>
      </c>
      <c r="F532" s="17">
        <f t="shared" si="56"/>
        <v>8.0057641501881356E-5</v>
      </c>
      <c r="G532" s="17">
        <f t="shared" si="58"/>
        <v>-0.91666666666666663</v>
      </c>
      <c r="H532" s="17">
        <f t="shared" si="57"/>
        <v>-8.5410357947045582E-4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0</v>
      </c>
      <c r="E534" s="17">
        <f t="shared" si="55"/>
        <v>7.7645779951859614E-5</v>
      </c>
      <c r="F534" s="17" t="str">
        <f t="shared" si="56"/>
        <v/>
      </c>
      <c r="G534" s="17">
        <f t="shared" si="58"/>
        <v>-1</v>
      </c>
      <c r="H534" s="17">
        <f t="shared" si="57"/>
        <v>-7.7645779951859614E-5</v>
      </c>
    </row>
    <row r="535" spans="1:8" x14ac:dyDescent="0.2">
      <c r="A535" s="14"/>
      <c r="B535" s="15" t="s">
        <v>513</v>
      </c>
      <c r="C535" s="16">
        <v>552</v>
      </c>
      <c r="D535" s="16">
        <v>28</v>
      </c>
      <c r="E535" s="17">
        <f t="shared" si="55"/>
        <v>4.2860470533426509E-2</v>
      </c>
      <c r="F535" s="17">
        <f t="shared" si="56"/>
        <v>2.2416139620526779E-3</v>
      </c>
      <c r="G535" s="17">
        <f t="shared" si="58"/>
        <v>-0.94927536231884058</v>
      </c>
      <c r="H535" s="17">
        <f t="shared" si="57"/>
        <v>-4.0686388694774436E-2</v>
      </c>
    </row>
    <row r="536" spans="1:8" ht="25.5" x14ac:dyDescent="0.2">
      <c r="A536" s="14"/>
      <c r="B536" s="15" t="s">
        <v>514</v>
      </c>
      <c r="C536" s="16">
        <v>9</v>
      </c>
      <c r="D536" s="16">
        <v>0</v>
      </c>
      <c r="E536" s="17">
        <f t="shared" si="55"/>
        <v>6.9881201956673651E-4</v>
      </c>
      <c r="F536" s="17" t="str">
        <f t="shared" si="56"/>
        <v/>
      </c>
      <c r="G536" s="17">
        <f t="shared" si="58"/>
        <v>-1</v>
      </c>
      <c r="H536" s="17">
        <f t="shared" si="57"/>
        <v>-6.9881201956673651E-4</v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60</v>
      </c>
      <c r="D538" s="16">
        <v>46</v>
      </c>
      <c r="E538" s="17">
        <f t="shared" si="55"/>
        <v>4.6587467971115773E-3</v>
      </c>
      <c r="F538" s="17">
        <f t="shared" si="56"/>
        <v>3.6826515090865423E-3</v>
      </c>
      <c r="G538" s="17">
        <f t="shared" si="58"/>
        <v>-0.23333333333333334</v>
      </c>
      <c r="H538" s="17">
        <f t="shared" si="57"/>
        <v>-1.0870409193260346E-3</v>
      </c>
    </row>
    <row r="539" spans="1:8" x14ac:dyDescent="0.2">
      <c r="A539" s="14"/>
      <c r="B539" s="15" t="s">
        <v>517</v>
      </c>
      <c r="C539" s="16">
        <v>38</v>
      </c>
      <c r="D539" s="16">
        <v>3</v>
      </c>
      <c r="E539" s="17">
        <f t="shared" si="55"/>
        <v>2.9505396381706655E-3</v>
      </c>
      <c r="F539" s="17">
        <f t="shared" si="56"/>
        <v>2.4017292450564405E-4</v>
      </c>
      <c r="G539" s="17">
        <f t="shared" si="58"/>
        <v>-0.92105263157894735</v>
      </c>
      <c r="H539" s="17">
        <f t="shared" si="57"/>
        <v>-2.7176022983150866E-3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1</v>
      </c>
      <c r="D541" s="16">
        <v>2</v>
      </c>
      <c r="E541" s="17">
        <f t="shared" ref="E541:E576" si="59">+IF(C541=0,"",C541/C$349)</f>
        <v>7.7645779951859614E-5</v>
      </c>
      <c r="F541" s="17">
        <f t="shared" ref="F541:F576" si="60">+IF(D541=0,"",D541/D$349)</f>
        <v>1.6011528300376271E-4</v>
      </c>
      <c r="G541" s="17">
        <f t="shared" si="58"/>
        <v>1</v>
      </c>
      <c r="H541" s="17">
        <f t="shared" ref="H541:H576" si="61">+IF(OR(AND(E541=""),(G541="")),"",E541*G541)</f>
        <v>7.7645779951859614E-5</v>
      </c>
    </row>
    <row r="542" spans="1:8" x14ac:dyDescent="0.2">
      <c r="A542" s="14"/>
      <c r="B542" s="15" t="s">
        <v>520</v>
      </c>
      <c r="C542" s="16">
        <v>1</v>
      </c>
      <c r="D542" s="16">
        <v>0</v>
      </c>
      <c r="E542" s="17">
        <f t="shared" si="59"/>
        <v>7.7645779951859614E-5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-7.7645779951859614E-5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1</v>
      </c>
      <c r="D546" s="16">
        <v>0</v>
      </c>
      <c r="E546" s="17">
        <f t="shared" si="59"/>
        <v>7.7645779951859614E-5</v>
      </c>
      <c r="F546" s="17" t="str">
        <f t="shared" si="60"/>
        <v/>
      </c>
      <c r="G546" s="17">
        <f t="shared" si="62"/>
        <v>-1</v>
      </c>
      <c r="H546" s="17">
        <f t="shared" si="61"/>
        <v>-7.7645779951859614E-5</v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143</v>
      </c>
      <c r="D548" s="16">
        <v>961</v>
      </c>
      <c r="E548" s="17">
        <f t="shared" si="59"/>
        <v>1.1103346533115925E-2</v>
      </c>
      <c r="F548" s="17">
        <f t="shared" si="60"/>
        <v>7.6935393483307982E-2</v>
      </c>
      <c r="G548" s="17">
        <f t="shared" si="62"/>
        <v>5.72027972027972</v>
      </c>
      <c r="H548" s="17">
        <f t="shared" si="61"/>
        <v>6.3514248000621165E-2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7</v>
      </c>
      <c r="D551" s="16">
        <v>1</v>
      </c>
      <c r="E551" s="17">
        <f t="shared" si="59"/>
        <v>5.4352045966301731E-4</v>
      </c>
      <c r="F551" s="17">
        <f t="shared" si="60"/>
        <v>8.0057641501881356E-5</v>
      </c>
      <c r="G551" s="17">
        <f t="shared" si="62"/>
        <v>-0.8571428571428571</v>
      </c>
      <c r="H551" s="17">
        <f t="shared" si="61"/>
        <v>-4.6587467971115766E-4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31</v>
      </c>
      <c r="D554" s="16">
        <v>33</v>
      </c>
      <c r="E554" s="17">
        <f t="shared" si="59"/>
        <v>2.4070191785076482E-3</v>
      </c>
      <c r="F554" s="17">
        <f t="shared" si="60"/>
        <v>2.6419021695620847E-3</v>
      </c>
      <c r="G554" s="17">
        <f t="shared" si="62"/>
        <v>6.4516129032258063E-2</v>
      </c>
      <c r="H554" s="17">
        <f t="shared" si="61"/>
        <v>1.5529155990371923E-4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33</v>
      </c>
      <c r="D559" s="16">
        <v>56</v>
      </c>
      <c r="E559" s="17">
        <f t="shared" si="59"/>
        <v>2.5623107384113671E-3</v>
      </c>
      <c r="F559" s="17">
        <f t="shared" si="60"/>
        <v>4.4832279241053558E-3</v>
      </c>
      <c r="G559" s="17">
        <f t="shared" si="62"/>
        <v>0.69696969696969702</v>
      </c>
      <c r="H559" s="17">
        <f t="shared" si="61"/>
        <v>1.7858529388927711E-3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39</v>
      </c>
      <c r="D561" s="16">
        <v>126</v>
      </c>
      <c r="E561" s="17">
        <f t="shared" si="59"/>
        <v>3.028185418122525E-3</v>
      </c>
      <c r="F561" s="17">
        <f t="shared" si="60"/>
        <v>1.008726282923705E-2</v>
      </c>
      <c r="G561" s="17">
        <f t="shared" si="62"/>
        <v>2.2307692307692308</v>
      </c>
      <c r="H561" s="17">
        <f t="shared" si="61"/>
        <v>6.7551828558117871E-3</v>
      </c>
    </row>
    <row r="562" spans="1:8" x14ac:dyDescent="0.2">
      <c r="A562" s="14"/>
      <c r="B562" s="15" t="s">
        <v>540</v>
      </c>
      <c r="C562" s="16">
        <v>4</v>
      </c>
      <c r="D562" s="16">
        <v>16</v>
      </c>
      <c r="E562" s="17">
        <f t="shared" si="59"/>
        <v>3.1058311980743846E-4</v>
      </c>
      <c r="F562" s="17">
        <f t="shared" si="60"/>
        <v>1.2809222640301017E-3</v>
      </c>
      <c r="G562" s="17">
        <f t="shared" si="62"/>
        <v>3</v>
      </c>
      <c r="H562" s="17">
        <f t="shared" si="61"/>
        <v>9.3174935942231542E-4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1</v>
      </c>
      <c r="D565" s="16">
        <v>0</v>
      </c>
      <c r="E565" s="17">
        <f t="shared" si="59"/>
        <v>7.7645779951859614E-5</v>
      </c>
      <c r="F565" s="17" t="str">
        <f t="shared" si="60"/>
        <v/>
      </c>
      <c r="G565" s="17">
        <f t="shared" si="62"/>
        <v>-1</v>
      </c>
      <c r="H565" s="17">
        <f t="shared" si="61"/>
        <v>-7.7645779951859614E-5</v>
      </c>
    </row>
    <row r="566" spans="1:8" x14ac:dyDescent="0.2">
      <c r="A566" s="14"/>
      <c r="B566" s="15" t="s">
        <v>544</v>
      </c>
      <c r="C566" s="16">
        <v>1</v>
      </c>
      <c r="D566" s="16">
        <v>1</v>
      </c>
      <c r="E566" s="17">
        <f t="shared" si="59"/>
        <v>7.7645779951859614E-5</v>
      </c>
      <c r="F566" s="17">
        <f t="shared" si="60"/>
        <v>8.0057641501881356E-5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324</v>
      </c>
      <c r="D568" s="16">
        <v>19</v>
      </c>
      <c r="E568" s="17">
        <f t="shared" si="59"/>
        <v>2.5157232704402517E-2</v>
      </c>
      <c r="F568" s="17">
        <f t="shared" si="60"/>
        <v>1.5210951885357457E-3</v>
      </c>
      <c r="G568" s="17">
        <f t="shared" si="62"/>
        <v>-0.94135802469135799</v>
      </c>
      <c r="H568" s="17">
        <f t="shared" si="61"/>
        <v>-2.3681962885317185E-2</v>
      </c>
    </row>
    <row r="569" spans="1:8" x14ac:dyDescent="0.2">
      <c r="A569" s="14"/>
      <c r="B569" s="15" t="s">
        <v>547</v>
      </c>
      <c r="C569" s="16">
        <v>8</v>
      </c>
      <c r="D569" s="16">
        <v>0</v>
      </c>
      <c r="E569" s="17">
        <f t="shared" si="59"/>
        <v>6.2116623961487691E-4</v>
      </c>
      <c r="F569" s="17" t="str">
        <f t="shared" si="60"/>
        <v/>
      </c>
      <c r="G569" s="17">
        <f t="shared" si="62"/>
        <v>-1</v>
      </c>
      <c r="H569" s="17">
        <f t="shared" si="61"/>
        <v>-6.2116623961487691E-4</v>
      </c>
    </row>
    <row r="570" spans="1:8" x14ac:dyDescent="0.2">
      <c r="A570" s="14"/>
      <c r="B570" s="15" t="s">
        <v>548</v>
      </c>
      <c r="C570" s="16">
        <v>2</v>
      </c>
      <c r="D570" s="16">
        <v>34</v>
      </c>
      <c r="E570" s="17">
        <f t="shared" si="59"/>
        <v>1.5529155990371923E-4</v>
      </c>
      <c r="F570" s="17">
        <f t="shared" si="60"/>
        <v>2.7219598110639659E-3</v>
      </c>
      <c r="G570" s="17">
        <f t="shared" si="62"/>
        <v>16</v>
      </c>
      <c r="H570" s="17">
        <f t="shared" si="61"/>
        <v>2.4846649584595077E-3</v>
      </c>
    </row>
    <row r="571" spans="1:8" ht="25.5" x14ac:dyDescent="0.2">
      <c r="A571" s="14"/>
      <c r="B571" s="15" t="s">
        <v>549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8.0057641501881356E-5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0</v>
      </c>
      <c r="E572" s="17">
        <f t="shared" si="59"/>
        <v>7.7645779951859614E-5</v>
      </c>
      <c r="F572" s="17" t="str">
        <f t="shared" si="60"/>
        <v/>
      </c>
      <c r="G572" s="17">
        <f t="shared" si="62"/>
        <v>-1</v>
      </c>
      <c r="H572" s="17">
        <f t="shared" si="61"/>
        <v>-7.7645779951859614E-5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5</v>
      </c>
      <c r="E574" s="17" t="str">
        <f t="shared" si="59"/>
        <v/>
      </c>
      <c r="F574" s="17">
        <f t="shared" si="60"/>
        <v>4.0028820750940679E-4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1</v>
      </c>
      <c r="D575" s="16">
        <v>0</v>
      </c>
      <c r="E575" s="17">
        <f t="shared" si="59"/>
        <v>7.7645779951859614E-5</v>
      </c>
      <c r="F575" s="17" t="str">
        <f t="shared" si="60"/>
        <v/>
      </c>
      <c r="G575" s="17">
        <f t="shared" si="62"/>
        <v>-1</v>
      </c>
      <c r="H575" s="17">
        <f t="shared" si="61"/>
        <v>-7.7645779951859614E-5</v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7631</v>
      </c>
      <c r="D582" s="20">
        <f>SUM(D583:D609)</f>
        <v>4336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-0.43179137727689687</v>
      </c>
      <c r="H582" s="21">
        <f t="shared" ref="H582:H609" si="65">+IF(OR(AND(E582=""),(G582="")),"",E582*G582)</f>
        <v>-0.43179137727689687</v>
      </c>
    </row>
    <row r="583" spans="1:8" x14ac:dyDescent="0.2">
      <c r="A583" s="14"/>
      <c r="B583" s="15" t="s">
        <v>555</v>
      </c>
      <c r="C583" s="16">
        <v>2</v>
      </c>
      <c r="D583" s="16">
        <v>6</v>
      </c>
      <c r="E583" s="17">
        <f t="shared" si="63"/>
        <v>2.620888481195125E-4</v>
      </c>
      <c r="F583" s="17">
        <f t="shared" si="64"/>
        <v>1.3837638376383763E-3</v>
      </c>
      <c r="G583" s="17">
        <f t="shared" ref="G583:G609" si="66">+IF(AND(C583=0,D583=0)," ",IF(C583=0,1,IF(D583=0,-1,(D583-C583)/C583)))</f>
        <v>2</v>
      </c>
      <c r="H583" s="17">
        <f t="shared" si="65"/>
        <v>5.24177696239025E-4</v>
      </c>
    </row>
    <row r="584" spans="1:8" x14ac:dyDescent="0.2">
      <c r="A584" s="14"/>
      <c r="B584" s="15" t="s">
        <v>556</v>
      </c>
      <c r="C584" s="16">
        <v>239</v>
      </c>
      <c r="D584" s="16">
        <v>187</v>
      </c>
      <c r="E584" s="17">
        <f t="shared" si="63"/>
        <v>3.1319617350281742E-2</v>
      </c>
      <c r="F584" s="17">
        <f t="shared" si="64"/>
        <v>4.3127306273062729E-2</v>
      </c>
      <c r="G584" s="17">
        <f t="shared" si="66"/>
        <v>-0.21757322175732219</v>
      </c>
      <c r="H584" s="17">
        <f t="shared" si="65"/>
        <v>-6.8143100511073246E-3</v>
      </c>
    </row>
    <row r="585" spans="1:8" ht="25.5" x14ac:dyDescent="0.2">
      <c r="A585" s="14"/>
      <c r="B585" s="15" t="s">
        <v>557</v>
      </c>
      <c r="C585" s="16">
        <v>676</v>
      </c>
      <c r="D585" s="16">
        <v>70</v>
      </c>
      <c r="E585" s="17">
        <f t="shared" si="63"/>
        <v>8.8586030664395229E-2</v>
      </c>
      <c r="F585" s="17">
        <f t="shared" si="64"/>
        <v>1.6143911439114391E-2</v>
      </c>
      <c r="G585" s="17">
        <f t="shared" si="66"/>
        <v>-0.89644970414201186</v>
      </c>
      <c r="H585" s="17">
        <f t="shared" si="65"/>
        <v>-7.9412920980212298E-2</v>
      </c>
    </row>
    <row r="586" spans="1:8" x14ac:dyDescent="0.2">
      <c r="A586" s="14"/>
      <c r="B586" s="15" t="s">
        <v>558</v>
      </c>
      <c r="C586" s="16">
        <v>1291</v>
      </c>
      <c r="D586" s="16">
        <v>177</v>
      </c>
      <c r="E586" s="17">
        <f t="shared" si="63"/>
        <v>0.16917835146114532</v>
      </c>
      <c r="F586" s="17">
        <f t="shared" si="64"/>
        <v>4.0821033210332106E-2</v>
      </c>
      <c r="G586" s="17">
        <f t="shared" si="66"/>
        <v>-0.86289697908597984</v>
      </c>
      <c r="H586" s="17">
        <f t="shared" si="65"/>
        <v>-0.14598348840256847</v>
      </c>
    </row>
    <row r="587" spans="1:8" x14ac:dyDescent="0.2">
      <c r="A587" s="14"/>
      <c r="B587" s="15" t="s">
        <v>559</v>
      </c>
      <c r="C587" s="16">
        <v>209</v>
      </c>
      <c r="D587" s="16">
        <v>10</v>
      </c>
      <c r="E587" s="17">
        <f t="shared" si="63"/>
        <v>2.7388284628489058E-2</v>
      </c>
      <c r="F587" s="17">
        <f t="shared" si="64"/>
        <v>2.3062730627306273E-3</v>
      </c>
      <c r="G587" s="17">
        <f t="shared" si="66"/>
        <v>-0.95215311004784686</v>
      </c>
      <c r="H587" s="17">
        <f t="shared" si="65"/>
        <v>-2.6077840387891495E-2</v>
      </c>
    </row>
    <row r="588" spans="1:8" x14ac:dyDescent="0.2">
      <c r="A588" s="14"/>
      <c r="B588" s="15" t="s">
        <v>560</v>
      </c>
      <c r="C588" s="16">
        <v>6</v>
      </c>
      <c r="D588" s="16">
        <v>0</v>
      </c>
      <c r="E588" s="17">
        <f t="shared" si="63"/>
        <v>7.862665443585375E-4</v>
      </c>
      <c r="F588" s="17" t="str">
        <f t="shared" si="64"/>
        <v/>
      </c>
      <c r="G588" s="17">
        <f t="shared" si="66"/>
        <v>-1</v>
      </c>
      <c r="H588" s="17">
        <f t="shared" si="65"/>
        <v>-7.862665443585375E-4</v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1</v>
      </c>
      <c r="D590" s="16">
        <v>2</v>
      </c>
      <c r="E590" s="17">
        <f t="shared" si="63"/>
        <v>1.3104442405975625E-4</v>
      </c>
      <c r="F590" s="17">
        <f t="shared" si="64"/>
        <v>4.6125461254612545E-4</v>
      </c>
      <c r="G590" s="17">
        <f t="shared" si="66"/>
        <v>1</v>
      </c>
      <c r="H590" s="17">
        <f t="shared" si="65"/>
        <v>1.3104442405975625E-4</v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76</v>
      </c>
      <c r="D592" s="16">
        <v>0</v>
      </c>
      <c r="E592" s="17">
        <f t="shared" si="63"/>
        <v>9.9593762285414764E-3</v>
      </c>
      <c r="F592" s="17" t="str">
        <f t="shared" si="64"/>
        <v/>
      </c>
      <c r="G592" s="17">
        <f t="shared" si="66"/>
        <v>-1</v>
      </c>
      <c r="H592" s="17">
        <f t="shared" si="65"/>
        <v>-9.9593762285414764E-3</v>
      </c>
    </row>
    <row r="593" spans="1:8" x14ac:dyDescent="0.2">
      <c r="A593" s="14"/>
      <c r="B593" s="15" t="s">
        <v>565</v>
      </c>
      <c r="C593" s="16">
        <v>25</v>
      </c>
      <c r="D593" s="16">
        <v>11</v>
      </c>
      <c r="E593" s="17">
        <f t="shared" si="63"/>
        <v>3.2761106014939064E-3</v>
      </c>
      <c r="F593" s="17">
        <f t="shared" si="64"/>
        <v>2.5369003690036899E-3</v>
      </c>
      <c r="G593" s="17">
        <f t="shared" si="66"/>
        <v>-0.56000000000000005</v>
      </c>
      <c r="H593" s="17">
        <f t="shared" si="65"/>
        <v>-1.8346219368365877E-3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24</v>
      </c>
      <c r="E595" s="17" t="str">
        <f t="shared" si="63"/>
        <v/>
      </c>
      <c r="F595" s="17">
        <f t="shared" si="64"/>
        <v>5.5350553505535052E-3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20</v>
      </c>
      <c r="D597" s="16">
        <v>36</v>
      </c>
      <c r="E597" s="17">
        <f t="shared" si="63"/>
        <v>2.620888481195125E-3</v>
      </c>
      <c r="F597" s="17">
        <f t="shared" si="64"/>
        <v>8.3025830258302586E-3</v>
      </c>
      <c r="G597" s="17">
        <f t="shared" si="66"/>
        <v>0.8</v>
      </c>
      <c r="H597" s="17">
        <f t="shared" si="65"/>
        <v>2.0967107849561E-3</v>
      </c>
    </row>
    <row r="598" spans="1:8" x14ac:dyDescent="0.2">
      <c r="A598" s="14"/>
      <c r="B598" s="15" t="s">
        <v>570</v>
      </c>
      <c r="C598" s="16">
        <v>405</v>
      </c>
      <c r="D598" s="16">
        <v>199</v>
      </c>
      <c r="E598" s="17">
        <f t="shared" si="63"/>
        <v>5.3072991744201284E-2</v>
      </c>
      <c r="F598" s="17">
        <f t="shared" si="64"/>
        <v>4.5894833948339486E-2</v>
      </c>
      <c r="G598" s="17">
        <f t="shared" si="66"/>
        <v>-0.50864197530864197</v>
      </c>
      <c r="H598" s="17">
        <f t="shared" si="65"/>
        <v>-2.6995151356309789E-2</v>
      </c>
    </row>
    <row r="599" spans="1:8" x14ac:dyDescent="0.2">
      <c r="A599" s="14"/>
      <c r="B599" s="15" t="s">
        <v>571</v>
      </c>
      <c r="C599" s="16">
        <v>41</v>
      </c>
      <c r="D599" s="16">
        <v>43</v>
      </c>
      <c r="E599" s="17">
        <f t="shared" si="63"/>
        <v>5.3728213864500064E-3</v>
      </c>
      <c r="F599" s="17">
        <f t="shared" si="64"/>
        <v>9.9169741697416967E-3</v>
      </c>
      <c r="G599" s="17">
        <f t="shared" si="66"/>
        <v>4.878048780487805E-2</v>
      </c>
      <c r="H599" s="17">
        <f t="shared" si="65"/>
        <v>2.620888481195125E-4</v>
      </c>
    </row>
    <row r="600" spans="1:8" x14ac:dyDescent="0.2">
      <c r="A600" s="14"/>
      <c r="B600" s="15" t="s">
        <v>572</v>
      </c>
      <c r="C600" s="16">
        <v>579</v>
      </c>
      <c r="D600" s="16">
        <v>641</v>
      </c>
      <c r="E600" s="17">
        <f t="shared" si="63"/>
        <v>7.5874721530598876E-2</v>
      </c>
      <c r="F600" s="17">
        <f t="shared" si="64"/>
        <v>0.14783210332103322</v>
      </c>
      <c r="G600" s="17">
        <f t="shared" si="66"/>
        <v>0.10708117443868739</v>
      </c>
      <c r="H600" s="17">
        <f t="shared" si="65"/>
        <v>8.1247542917048891E-3</v>
      </c>
    </row>
    <row r="601" spans="1:8" x14ac:dyDescent="0.2">
      <c r="A601" s="14"/>
      <c r="B601" s="15" t="s">
        <v>573</v>
      </c>
      <c r="C601" s="16">
        <v>16</v>
      </c>
      <c r="D601" s="16">
        <v>7</v>
      </c>
      <c r="E601" s="17">
        <f t="shared" si="63"/>
        <v>2.0967107849561E-3</v>
      </c>
      <c r="F601" s="17">
        <f t="shared" si="64"/>
        <v>1.6143911439114391E-3</v>
      </c>
      <c r="G601" s="17">
        <f t="shared" si="66"/>
        <v>-0.5625</v>
      </c>
      <c r="H601" s="17">
        <f t="shared" si="65"/>
        <v>-1.1793998165378064E-3</v>
      </c>
    </row>
    <row r="602" spans="1:8" x14ac:dyDescent="0.2">
      <c r="A602" s="14"/>
      <c r="B602" s="15" t="s">
        <v>574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2.3062730627306272E-4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430</v>
      </c>
      <c r="D603" s="16">
        <v>9</v>
      </c>
      <c r="E603" s="17">
        <f t="shared" si="63"/>
        <v>5.6349102345695193E-2</v>
      </c>
      <c r="F603" s="17">
        <f t="shared" si="64"/>
        <v>2.0756457564575647E-3</v>
      </c>
      <c r="G603" s="17">
        <f t="shared" si="66"/>
        <v>-0.97906976744186047</v>
      </c>
      <c r="H603" s="17">
        <f t="shared" si="65"/>
        <v>-5.5169702529157386E-2</v>
      </c>
    </row>
    <row r="604" spans="1:8" ht="25.5" x14ac:dyDescent="0.2">
      <c r="A604" s="14"/>
      <c r="B604" s="15" t="s">
        <v>576</v>
      </c>
      <c r="C604" s="16">
        <v>301</v>
      </c>
      <c r="D604" s="16">
        <v>0</v>
      </c>
      <c r="E604" s="17">
        <f t="shared" si="63"/>
        <v>3.9444371641986636E-2</v>
      </c>
      <c r="F604" s="17" t="str">
        <f t="shared" si="64"/>
        <v/>
      </c>
      <c r="G604" s="17">
        <f t="shared" si="66"/>
        <v>-1</v>
      </c>
      <c r="H604" s="17">
        <f t="shared" si="65"/>
        <v>-3.9444371641986636E-2</v>
      </c>
    </row>
    <row r="605" spans="1:8" x14ac:dyDescent="0.2">
      <c r="A605" s="14"/>
      <c r="B605" s="15" t="s">
        <v>577</v>
      </c>
      <c r="C605" s="16">
        <v>41</v>
      </c>
      <c r="D605" s="16">
        <v>9</v>
      </c>
      <c r="E605" s="17">
        <f t="shared" si="63"/>
        <v>5.3728213864500064E-3</v>
      </c>
      <c r="F605" s="17">
        <f t="shared" si="64"/>
        <v>2.0756457564575647E-3</v>
      </c>
      <c r="G605" s="17">
        <f t="shared" si="66"/>
        <v>-0.78048780487804881</v>
      </c>
      <c r="H605" s="17">
        <f t="shared" si="65"/>
        <v>-4.1934215699122E-3</v>
      </c>
    </row>
    <row r="606" spans="1:8" x14ac:dyDescent="0.2">
      <c r="A606" s="14"/>
      <c r="B606" s="15" t="s">
        <v>578</v>
      </c>
      <c r="C606" s="16">
        <v>201</v>
      </c>
      <c r="D606" s="16">
        <v>0</v>
      </c>
      <c r="E606" s="17">
        <f t="shared" si="63"/>
        <v>2.6339929236011007E-2</v>
      </c>
      <c r="F606" s="17" t="str">
        <f t="shared" si="64"/>
        <v/>
      </c>
      <c r="G606" s="17">
        <f t="shared" si="66"/>
        <v>-1</v>
      </c>
      <c r="H606" s="17">
        <f t="shared" si="65"/>
        <v>-2.6339929236011007E-2</v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203</v>
      </c>
      <c r="D608" s="16">
        <v>970</v>
      </c>
      <c r="E608" s="17">
        <f t="shared" si="63"/>
        <v>2.660201808413052E-2</v>
      </c>
      <c r="F608" s="17">
        <f t="shared" si="64"/>
        <v>0.22370848708487084</v>
      </c>
      <c r="G608" s="17">
        <f t="shared" si="66"/>
        <v>3.7783251231527095</v>
      </c>
      <c r="H608" s="17">
        <f t="shared" si="65"/>
        <v>0.10051107325383306</v>
      </c>
    </row>
    <row r="609" spans="1:8" ht="25.5" x14ac:dyDescent="0.2">
      <c r="A609" s="14"/>
      <c r="B609" s="15" t="s">
        <v>581</v>
      </c>
      <c r="C609" s="16">
        <v>2869</v>
      </c>
      <c r="D609" s="16">
        <v>1934</v>
      </c>
      <c r="E609" s="17">
        <f t="shared" si="63"/>
        <v>0.37596645262744072</v>
      </c>
      <c r="F609" s="17">
        <f t="shared" si="64"/>
        <v>0.4460332103321033</v>
      </c>
      <c r="G609" s="17">
        <f t="shared" si="66"/>
        <v>-0.32589752527012894</v>
      </c>
      <c r="H609" s="17">
        <f t="shared" si="65"/>
        <v>-0.1225265364958721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611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612</v>
      </c>
      <c r="C8" s="12">
        <f>+C19+C75+C173+C349+C582</f>
        <v>68</v>
      </c>
      <c r="D8" s="13">
        <f>+D19+D75+D173+D349+D582</f>
        <v>163</v>
      </c>
      <c r="E8" s="9">
        <f>SUM(E9:E13)</f>
        <v>1.0000000000000002</v>
      </c>
      <c r="F8" s="9">
        <f>SUM(F9:F13)</f>
        <v>1</v>
      </c>
      <c r="G8" s="9">
        <f t="shared" ref="G8:G13" si="0">+IF(AND(C8=0,D8=0),"",IF(C8=0,1,IF(D8=0,-1,(D8-C8)/C8)))</f>
        <v>1.3970588235294117</v>
      </c>
      <c r="H8" s="10">
        <f t="shared" ref="H8:H13" si="1">+IF(OR(AND(E8=""),(G8="")),"",E8*G8)</f>
        <v>1.3970588235294119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5</v>
      </c>
      <c r="E9" s="17">
        <f t="shared" ref="E9:F13" si="2">+C9/C$8</f>
        <v>1.4705882352941176E-2</v>
      </c>
      <c r="F9" s="17">
        <f t="shared" si="2"/>
        <v>3.0674846625766871E-2</v>
      </c>
      <c r="G9" s="17">
        <f t="shared" si="0"/>
        <v>4</v>
      </c>
      <c r="H9" s="17">
        <f t="shared" si="1"/>
        <v>5.8823529411764705E-2</v>
      </c>
    </row>
    <row r="10" spans="1:8" x14ac:dyDescent="0.2">
      <c r="A10" s="14"/>
      <c r="B10" s="15" t="s">
        <v>9</v>
      </c>
      <c r="C10" s="16">
        <f>+C75</f>
        <v>19</v>
      </c>
      <c r="D10" s="16">
        <f>+D75</f>
        <v>73</v>
      </c>
      <c r="E10" s="17">
        <f t="shared" si="2"/>
        <v>0.27941176470588236</v>
      </c>
      <c r="F10" s="17">
        <f t="shared" si="2"/>
        <v>0.44785276073619634</v>
      </c>
      <c r="G10" s="17">
        <f t="shared" si="0"/>
        <v>2.8421052631578947</v>
      </c>
      <c r="H10" s="17">
        <f t="shared" si="1"/>
        <v>0.79411764705882348</v>
      </c>
    </row>
    <row r="11" spans="1:8" ht="25.5" x14ac:dyDescent="0.2">
      <c r="A11" s="14"/>
      <c r="B11" s="15" t="s">
        <v>10</v>
      </c>
      <c r="C11" s="16">
        <f>+C173</f>
        <v>21</v>
      </c>
      <c r="D11" s="16">
        <f>+D173</f>
        <v>31</v>
      </c>
      <c r="E11" s="17">
        <f t="shared" si="2"/>
        <v>0.30882352941176472</v>
      </c>
      <c r="F11" s="17">
        <f t="shared" si="2"/>
        <v>0.19018404907975461</v>
      </c>
      <c r="G11" s="17">
        <f t="shared" si="0"/>
        <v>0.47619047619047616</v>
      </c>
      <c r="H11" s="17">
        <f t="shared" si="1"/>
        <v>0.14705882352941177</v>
      </c>
    </row>
    <row r="12" spans="1:8" x14ac:dyDescent="0.2">
      <c r="A12" s="14"/>
      <c r="B12" s="15" t="s">
        <v>11</v>
      </c>
      <c r="C12" s="16">
        <f>+C349</f>
        <v>24</v>
      </c>
      <c r="D12" s="16">
        <f>+D349</f>
        <v>54</v>
      </c>
      <c r="E12" s="17">
        <f t="shared" si="2"/>
        <v>0.35294117647058826</v>
      </c>
      <c r="F12" s="17">
        <f t="shared" si="2"/>
        <v>0.33128834355828218</v>
      </c>
      <c r="G12" s="17">
        <f t="shared" si="0"/>
        <v>1.25</v>
      </c>
      <c r="H12" s="17">
        <f t="shared" si="1"/>
        <v>0.44117647058823534</v>
      </c>
    </row>
    <row r="13" spans="1:8" x14ac:dyDescent="0.2">
      <c r="A13" s="14"/>
      <c r="B13" s="15" t="s">
        <v>12</v>
      </c>
      <c r="C13" s="16">
        <f>+C582</f>
        <v>3</v>
      </c>
      <c r="D13" s="16">
        <f>+D582</f>
        <v>0</v>
      </c>
      <c r="E13" s="17">
        <f t="shared" si="2"/>
        <v>4.4117647058823532E-2</v>
      </c>
      <c r="F13" s="17">
        <f t="shared" si="2"/>
        <v>0</v>
      </c>
      <c r="G13" s="17">
        <f t="shared" si="0"/>
        <v>-1</v>
      </c>
      <c r="H13" s="17">
        <f t="shared" si="1"/>
        <v>-4.4117647058823532E-2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4</v>
      </c>
      <c r="H19" s="21">
        <f t="shared" ref="H19:H50" si="5">+IF(OR(AND(E19=""),(G19="")),"",E19*G19)</f>
        <v>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1</v>
      </c>
      <c r="E27" s="17" t="str">
        <f t="shared" si="3"/>
        <v/>
      </c>
      <c r="F27" s="17">
        <f t="shared" si="4"/>
        <v>0.2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0.2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1</v>
      </c>
      <c r="E37" s="17" t="str">
        <f t="shared" si="3"/>
        <v/>
      </c>
      <c r="F37" s="17">
        <f t="shared" si="4"/>
        <v>0.2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1</v>
      </c>
      <c r="E45" s="17" t="str">
        <f t="shared" si="3"/>
        <v/>
      </c>
      <c r="F45" s="17">
        <f t="shared" si="4"/>
        <v>0.2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1</v>
      </c>
      <c r="E62" s="17">
        <f t="shared" si="7"/>
        <v>1</v>
      </c>
      <c r="F62" s="17">
        <f t="shared" si="8"/>
        <v>0.2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19</v>
      </c>
      <c r="D75" s="20">
        <f>SUM(D76:D167)</f>
        <v>73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2.8421052631578947</v>
      </c>
      <c r="H75" s="21">
        <f t="shared" ref="H75:H106" si="13">+IF(OR(AND(E75=""),(G75="")),"",E75*G75)</f>
        <v>2.8421052631578947</v>
      </c>
    </row>
    <row r="76" spans="1:8" x14ac:dyDescent="0.2">
      <c r="A76" s="14"/>
      <c r="B76" s="15" t="s">
        <v>66</v>
      </c>
      <c r="C76" s="16">
        <v>1</v>
      </c>
      <c r="D76" s="16">
        <v>1</v>
      </c>
      <c r="E76" s="17">
        <f t="shared" si="11"/>
        <v>5.2631578947368418E-2</v>
      </c>
      <c r="F76" s="17">
        <f t="shared" si="12"/>
        <v>1.3698630136986301E-2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1</v>
      </c>
      <c r="E79" s="17">
        <f t="shared" si="11"/>
        <v>5.2631578947368418E-2</v>
      </c>
      <c r="F79" s="17">
        <f t="shared" si="12"/>
        <v>1.3698630136986301E-2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2</v>
      </c>
      <c r="D80" s="16">
        <v>3</v>
      </c>
      <c r="E80" s="17">
        <f t="shared" si="11"/>
        <v>0.10526315789473684</v>
      </c>
      <c r="F80" s="17">
        <f t="shared" si="12"/>
        <v>4.1095890410958902E-2</v>
      </c>
      <c r="G80" s="17">
        <f t="shared" si="14"/>
        <v>0.5</v>
      </c>
      <c r="H80" s="17">
        <f t="shared" si="13"/>
        <v>5.2631578947368418E-2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1.3698630136986301E-2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1.3698630136986301E-2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5.2631578947368418E-2</v>
      </c>
      <c r="F89" s="17" t="str">
        <f t="shared" si="12"/>
        <v/>
      </c>
      <c r="G89" s="17">
        <f t="shared" si="14"/>
        <v>-1</v>
      </c>
      <c r="H89" s="17">
        <f t="shared" si="13"/>
        <v>-5.2631578947368418E-2</v>
      </c>
    </row>
    <row r="90" spans="1:8" x14ac:dyDescent="0.2">
      <c r="A90" s="14"/>
      <c r="B90" s="15" t="s">
        <v>80</v>
      </c>
      <c r="C90" s="16">
        <v>0</v>
      </c>
      <c r="D90" s="16">
        <v>2</v>
      </c>
      <c r="E90" s="17" t="str">
        <f t="shared" si="11"/>
        <v/>
      </c>
      <c r="F90" s="17">
        <f t="shared" si="12"/>
        <v>2.7397260273972601E-2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1.3698630136986301E-2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0</v>
      </c>
      <c r="E111" s="17">
        <f t="shared" si="15"/>
        <v>5.2631578947368418E-2</v>
      </c>
      <c r="F111" s="17" t="str">
        <f t="shared" si="16"/>
        <v/>
      </c>
      <c r="G111" s="17">
        <f t="shared" si="18"/>
        <v>-1</v>
      </c>
      <c r="H111" s="17">
        <f t="shared" si="17"/>
        <v>-5.2631578947368418E-2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3</v>
      </c>
      <c r="E115" s="17" t="str">
        <f t="shared" si="15"/>
        <v/>
      </c>
      <c r="F115" s="17">
        <f t="shared" si="16"/>
        <v>4.1095890410958902E-2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4</v>
      </c>
      <c r="E121" s="17" t="str">
        <f t="shared" si="15"/>
        <v/>
      </c>
      <c r="F121" s="17">
        <f t="shared" si="16"/>
        <v>5.4794520547945202E-2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1.3698630136986301E-2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3</v>
      </c>
      <c r="E125" s="17" t="str">
        <f t="shared" si="15"/>
        <v/>
      </c>
      <c r="F125" s="17">
        <f t="shared" si="16"/>
        <v>4.1095890410958902E-2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1</v>
      </c>
      <c r="D126" s="16">
        <v>4</v>
      </c>
      <c r="E126" s="17">
        <f t="shared" si="15"/>
        <v>5.2631578947368418E-2</v>
      </c>
      <c r="F126" s="17">
        <f t="shared" si="16"/>
        <v>5.4794520547945202E-2</v>
      </c>
      <c r="G126" s="17">
        <f t="shared" si="18"/>
        <v>3</v>
      </c>
      <c r="H126" s="17">
        <f t="shared" si="17"/>
        <v>0.15789473684210525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1</v>
      </c>
      <c r="E128" s="17">
        <f t="shared" si="15"/>
        <v>5.2631578947368418E-2</v>
      </c>
      <c r="F128" s="17">
        <f t="shared" si="16"/>
        <v>1.3698630136986301E-2</v>
      </c>
      <c r="G128" s="17">
        <f t="shared" si="18"/>
        <v>0</v>
      </c>
      <c r="H128" s="17">
        <f t="shared" si="17"/>
        <v>0</v>
      </c>
    </row>
    <row r="129" spans="1:8" x14ac:dyDescent="0.2">
      <c r="A129" s="14"/>
      <c r="B129" s="15" t="s">
        <v>119</v>
      </c>
      <c r="C129" s="16">
        <v>1</v>
      </c>
      <c r="D129" s="16">
        <v>1</v>
      </c>
      <c r="E129" s="17">
        <f t="shared" si="15"/>
        <v>5.2631578947368418E-2</v>
      </c>
      <c r="F129" s="17">
        <f t="shared" si="16"/>
        <v>1.3698630136986301E-2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4</v>
      </c>
      <c r="D131" s="16">
        <v>32</v>
      </c>
      <c r="E131" s="17">
        <f t="shared" si="15"/>
        <v>0.21052631578947367</v>
      </c>
      <c r="F131" s="17">
        <f t="shared" si="16"/>
        <v>0.43835616438356162</v>
      </c>
      <c r="G131" s="17">
        <f t="shared" si="18"/>
        <v>7</v>
      </c>
      <c r="H131" s="17">
        <f t="shared" si="17"/>
        <v>1.4736842105263157</v>
      </c>
    </row>
    <row r="132" spans="1:8" ht="25.5" x14ac:dyDescent="0.2">
      <c r="A132" s="14"/>
      <c r="B132" s="15" t="s">
        <v>122</v>
      </c>
      <c r="C132" s="16">
        <v>1</v>
      </c>
      <c r="D132" s="16">
        <v>0</v>
      </c>
      <c r="E132" s="17">
        <f t="shared" si="15"/>
        <v>5.2631578947368418E-2</v>
      </c>
      <c r="F132" s="17" t="str">
        <f t="shared" si="16"/>
        <v/>
      </c>
      <c r="G132" s="17">
        <f t="shared" si="18"/>
        <v>-1</v>
      </c>
      <c r="H132" s="17">
        <f t="shared" si="17"/>
        <v>-5.2631578947368418E-2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8</v>
      </c>
      <c r="E136" s="17" t="str">
        <f t="shared" si="15"/>
        <v/>
      </c>
      <c r="F136" s="17">
        <f t="shared" si="16"/>
        <v>0.1095890410958904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1</v>
      </c>
      <c r="D142" s="16">
        <v>3</v>
      </c>
      <c r="E142" s="17">
        <f t="shared" si="19"/>
        <v>5.2631578947368418E-2</v>
      </c>
      <c r="F142" s="17">
        <f t="shared" si="20"/>
        <v>4.1095890410958902E-2</v>
      </c>
      <c r="G142" s="17">
        <f t="shared" si="22"/>
        <v>2</v>
      </c>
      <c r="H142" s="17">
        <f t="shared" si="21"/>
        <v>0.10526315789473684</v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1.3698630136986301E-2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2</v>
      </c>
      <c r="D148" s="16">
        <v>1</v>
      </c>
      <c r="E148" s="17">
        <f t="shared" si="19"/>
        <v>0.10526315789473684</v>
      </c>
      <c r="F148" s="17">
        <f t="shared" si="20"/>
        <v>1.3698630136986301E-2</v>
      </c>
      <c r="G148" s="17">
        <f t="shared" si="22"/>
        <v>-0.5</v>
      </c>
      <c r="H148" s="17">
        <f t="shared" si="21"/>
        <v>-5.2631578947368418E-2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2</v>
      </c>
      <c r="D153" s="16">
        <v>1</v>
      </c>
      <c r="E153" s="17">
        <f t="shared" si="19"/>
        <v>0.10526315789473684</v>
      </c>
      <c r="F153" s="17">
        <f t="shared" si="20"/>
        <v>1.3698630136986301E-2</v>
      </c>
      <c r="G153" s="17">
        <f t="shared" si="22"/>
        <v>-0.5</v>
      </c>
      <c r="H153" s="17">
        <f t="shared" si="21"/>
        <v>-5.2631578947368418E-2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21</v>
      </c>
      <c r="D173" s="20">
        <f>SUM(D174:D343)</f>
        <v>31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0.47619047619047616</v>
      </c>
      <c r="H173" s="21">
        <f t="shared" ref="H173:H204" si="25">+IF(OR(AND(E173=""),(G173="")),"",E173*G173)</f>
        <v>0.47619047619047616</v>
      </c>
    </row>
    <row r="174" spans="1:8" x14ac:dyDescent="0.2">
      <c r="A174" s="14"/>
      <c r="B174" s="15" t="s">
        <v>158</v>
      </c>
      <c r="C174" s="16">
        <v>3</v>
      </c>
      <c r="D174" s="16">
        <v>8</v>
      </c>
      <c r="E174" s="17">
        <f t="shared" si="23"/>
        <v>0.14285714285714285</v>
      </c>
      <c r="F174" s="17">
        <f t="shared" si="24"/>
        <v>0.25806451612903225</v>
      </c>
      <c r="G174" s="17">
        <f t="shared" ref="G174:G205" si="26">+IF(AND(C174=0,D174=0)," ",IF(C174=0,1,IF(D174=0,-1,(D174-C174)/C174)))</f>
        <v>1.6666666666666667</v>
      </c>
      <c r="H174" s="17">
        <f t="shared" si="25"/>
        <v>0.23809523809523808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9.5238095238095233E-2</v>
      </c>
      <c r="F176" s="17" t="str">
        <f t="shared" si="24"/>
        <v/>
      </c>
      <c r="G176" s="17">
        <f t="shared" si="26"/>
        <v>-1</v>
      </c>
      <c r="H176" s="17">
        <f t="shared" si="25"/>
        <v>-9.5238095238095233E-2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</v>
      </c>
      <c r="D179" s="16">
        <v>4</v>
      </c>
      <c r="E179" s="17">
        <f t="shared" si="23"/>
        <v>4.7619047619047616E-2</v>
      </c>
      <c r="F179" s="17">
        <f t="shared" si="24"/>
        <v>0.12903225806451613</v>
      </c>
      <c r="G179" s="17">
        <f t="shared" si="26"/>
        <v>3</v>
      </c>
      <c r="H179" s="17">
        <f t="shared" si="25"/>
        <v>0.14285714285714285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3.2258064516129031E-2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1</v>
      </c>
      <c r="D200" s="16">
        <v>0</v>
      </c>
      <c r="E200" s="17">
        <f t="shared" si="23"/>
        <v>4.7619047619047616E-2</v>
      </c>
      <c r="F200" s="17" t="str">
        <f t="shared" si="24"/>
        <v/>
      </c>
      <c r="G200" s="17">
        <f t="shared" si="26"/>
        <v>-1</v>
      </c>
      <c r="H200" s="17">
        <f t="shared" si="25"/>
        <v>-4.7619047619047616E-2</v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0</v>
      </c>
      <c r="E218" s="17">
        <f t="shared" si="27"/>
        <v>4.7619047619047616E-2</v>
      </c>
      <c r="F218" s="17" t="str">
        <f t="shared" si="28"/>
        <v/>
      </c>
      <c r="G218" s="17">
        <f t="shared" si="30"/>
        <v>-1</v>
      </c>
      <c r="H218" s="17">
        <f t="shared" si="29"/>
        <v>-4.7619047619047616E-2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3.2258064516129031E-2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6</v>
      </c>
      <c r="D239" s="16">
        <v>3</v>
      </c>
      <c r="E239" s="17">
        <f t="shared" si="31"/>
        <v>0.2857142857142857</v>
      </c>
      <c r="F239" s="17">
        <f t="shared" si="32"/>
        <v>9.6774193548387094E-2</v>
      </c>
      <c r="G239" s="17">
        <f t="shared" si="34"/>
        <v>-0.5</v>
      </c>
      <c r="H239" s="17">
        <f t="shared" si="33"/>
        <v>-0.14285714285714285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3</v>
      </c>
      <c r="E241" s="17">
        <f t="shared" si="31"/>
        <v>9.5238095238095233E-2</v>
      </c>
      <c r="F241" s="17">
        <f t="shared" si="32"/>
        <v>9.6774193548387094E-2</v>
      </c>
      <c r="G241" s="17">
        <f t="shared" si="34"/>
        <v>0.5</v>
      </c>
      <c r="H241" s="17">
        <f t="shared" si="33"/>
        <v>4.7619047619047616E-2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10</v>
      </c>
      <c r="E264" s="17">
        <f t="shared" si="31"/>
        <v>4.7619047619047616E-2</v>
      </c>
      <c r="F264" s="17">
        <f t="shared" si="32"/>
        <v>0.32258064516129031</v>
      </c>
      <c r="G264" s="17">
        <f t="shared" si="34"/>
        <v>9</v>
      </c>
      <c r="H264" s="17">
        <f t="shared" si="33"/>
        <v>0.42857142857142855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4.7619047619047616E-2</v>
      </c>
      <c r="F277" s="17" t="str">
        <f t="shared" si="36"/>
        <v/>
      </c>
      <c r="G277" s="17">
        <f t="shared" si="38"/>
        <v>-1</v>
      </c>
      <c r="H277" s="17">
        <f t="shared" si="37"/>
        <v>-4.7619047619047616E-2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1</v>
      </c>
      <c r="D290" s="16">
        <v>0</v>
      </c>
      <c r="E290" s="17">
        <f t="shared" si="35"/>
        <v>4.7619047619047616E-2</v>
      </c>
      <c r="F290" s="17" t="str">
        <f t="shared" si="36"/>
        <v/>
      </c>
      <c r="G290" s="17">
        <f t="shared" si="38"/>
        <v>-1</v>
      </c>
      <c r="H290" s="17">
        <f t="shared" si="37"/>
        <v>-4.7619047619047616E-2</v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3.2258064516129031E-2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4.7619047619047616E-2</v>
      </c>
      <c r="F306" s="17" t="str">
        <f t="shared" si="40"/>
        <v/>
      </c>
      <c r="G306" s="17">
        <f t="shared" si="42"/>
        <v>-1</v>
      </c>
      <c r="H306" s="17">
        <f t="shared" si="41"/>
        <v>-4.7619047619047616E-2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1</v>
      </c>
      <c r="D341" s="16">
        <v>0</v>
      </c>
      <c r="E341" s="17">
        <f t="shared" si="43"/>
        <v>4.7619047619047616E-2</v>
      </c>
      <c r="F341" s="17" t="str">
        <f t="shared" si="44"/>
        <v/>
      </c>
      <c r="G341" s="17">
        <f t="shared" si="46"/>
        <v>-1</v>
      </c>
      <c r="H341" s="17">
        <f t="shared" si="45"/>
        <v>-4.7619047619047616E-2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24</v>
      </c>
      <c r="D349" s="20">
        <f>SUM(D350:D576)</f>
        <v>54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1.25</v>
      </c>
      <c r="H349" s="21">
        <f t="shared" ref="H349:H412" si="49">+IF(OR(AND(E349=""),(G349="")),"",E349*G349)</f>
        <v>1.25</v>
      </c>
    </row>
    <row r="350" spans="1:8" x14ac:dyDescent="0.2">
      <c r="A350" s="14"/>
      <c r="B350" s="15" t="s">
        <v>328</v>
      </c>
      <c r="C350" s="16">
        <v>0</v>
      </c>
      <c r="D350" s="16">
        <v>1</v>
      </c>
      <c r="E350" s="17" t="str">
        <f t="shared" si="47"/>
        <v/>
      </c>
      <c r="F350" s="17">
        <f t="shared" si="48"/>
        <v>1.8518518518518517E-2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1</v>
      </c>
      <c r="E354" s="17" t="str">
        <f t="shared" si="47"/>
        <v/>
      </c>
      <c r="F354" s="17">
        <f t="shared" si="48"/>
        <v>1.8518518518518517E-2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2</v>
      </c>
      <c r="E355" s="17">
        <f t="shared" si="47"/>
        <v>4.1666666666666664E-2</v>
      </c>
      <c r="F355" s="17">
        <f t="shared" si="48"/>
        <v>3.7037037037037035E-2</v>
      </c>
      <c r="G355" s="17">
        <f t="shared" si="50"/>
        <v>1</v>
      </c>
      <c r="H355" s="17">
        <f t="shared" si="49"/>
        <v>4.1666666666666664E-2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</v>
      </c>
      <c r="D361" s="16">
        <v>25</v>
      </c>
      <c r="E361" s="17">
        <f t="shared" si="47"/>
        <v>8.3333333333333329E-2</v>
      </c>
      <c r="F361" s="17">
        <f t="shared" si="48"/>
        <v>0.46296296296296297</v>
      </c>
      <c r="G361" s="17">
        <f t="shared" si="50"/>
        <v>11.5</v>
      </c>
      <c r="H361" s="17">
        <f t="shared" si="49"/>
        <v>0.95833333333333326</v>
      </c>
    </row>
    <row r="362" spans="1:8" x14ac:dyDescent="0.2">
      <c r="A362" s="14"/>
      <c r="B362" s="15" t="s">
        <v>340</v>
      </c>
      <c r="C362" s="16">
        <v>0</v>
      </c>
      <c r="D362" s="16">
        <v>1</v>
      </c>
      <c r="E362" s="17" t="str">
        <f t="shared" si="47"/>
        <v/>
      </c>
      <c r="F362" s="17">
        <f t="shared" si="48"/>
        <v>1.8518518518518517E-2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2</v>
      </c>
      <c r="E364" s="17">
        <f t="shared" si="47"/>
        <v>8.3333333333333329E-2</v>
      </c>
      <c r="F364" s="17">
        <f t="shared" si="48"/>
        <v>3.7037037037037035E-2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</v>
      </c>
      <c r="D369" s="16">
        <v>1</v>
      </c>
      <c r="E369" s="17">
        <f t="shared" si="47"/>
        <v>4.1666666666666664E-2</v>
      </c>
      <c r="F369" s="17">
        <f t="shared" si="48"/>
        <v>1.8518518518518517E-2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348</v>
      </c>
      <c r="C370" s="16">
        <v>7</v>
      </c>
      <c r="D370" s="16">
        <v>0</v>
      </c>
      <c r="E370" s="17">
        <f t="shared" si="47"/>
        <v>0.29166666666666669</v>
      </c>
      <c r="F370" s="17" t="str">
        <f t="shared" si="48"/>
        <v/>
      </c>
      <c r="G370" s="17">
        <f t="shared" si="50"/>
        <v>-1</v>
      </c>
      <c r="H370" s="17">
        <f t="shared" si="49"/>
        <v>-0.29166666666666669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1</v>
      </c>
      <c r="D373" s="16">
        <v>0</v>
      </c>
      <c r="E373" s="17">
        <f t="shared" si="47"/>
        <v>4.1666666666666664E-2</v>
      </c>
      <c r="F373" s="17" t="str">
        <f t="shared" si="48"/>
        <v/>
      </c>
      <c r="G373" s="17">
        <f t="shared" si="50"/>
        <v>-1</v>
      </c>
      <c r="H373" s="17">
        <f t="shared" si="49"/>
        <v>-4.1666666666666664E-2</v>
      </c>
    </row>
    <row r="374" spans="1:8" x14ac:dyDescent="0.2">
      <c r="A374" s="14"/>
      <c r="B374" s="15" t="s">
        <v>352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1.8518518518518517E-2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2</v>
      </c>
      <c r="E383" s="17" t="str">
        <f t="shared" si="47"/>
        <v/>
      </c>
      <c r="F383" s="17">
        <f t="shared" si="48"/>
        <v>3.7037037037037035E-2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0</v>
      </c>
      <c r="D384" s="16">
        <v>13</v>
      </c>
      <c r="E384" s="17" t="str">
        <f t="shared" si="47"/>
        <v/>
      </c>
      <c r="F384" s="17">
        <f t="shared" si="48"/>
        <v>0.24074074074074073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1</v>
      </c>
      <c r="D386" s="16">
        <v>0</v>
      </c>
      <c r="E386" s="17">
        <f t="shared" si="47"/>
        <v>4.1666666666666664E-2</v>
      </c>
      <c r="F386" s="17" t="str">
        <f t="shared" si="48"/>
        <v/>
      </c>
      <c r="G386" s="17">
        <f t="shared" si="50"/>
        <v>-1</v>
      </c>
      <c r="H386" s="17">
        <f t="shared" si="49"/>
        <v>-4.1666666666666664E-2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1.8518518518518517E-2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2</v>
      </c>
      <c r="E398" s="17" t="str">
        <f t="shared" si="47"/>
        <v/>
      </c>
      <c r="F398" s="17">
        <f t="shared" si="48"/>
        <v>3.7037037037037035E-2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1</v>
      </c>
      <c r="E418" s="17" t="str">
        <f t="shared" si="51"/>
        <v/>
      </c>
      <c r="F418" s="17">
        <f t="shared" si="52"/>
        <v>1.8518518518518517E-2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1</v>
      </c>
      <c r="D443" s="16">
        <v>0</v>
      </c>
      <c r="E443" s="17">
        <f t="shared" si="51"/>
        <v>4.1666666666666664E-2</v>
      </c>
      <c r="F443" s="17" t="str">
        <f t="shared" si="52"/>
        <v/>
      </c>
      <c r="G443" s="17">
        <f t="shared" si="54"/>
        <v>-1</v>
      </c>
      <c r="H443" s="17">
        <f t="shared" si="53"/>
        <v>-4.1666666666666664E-2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8</v>
      </c>
      <c r="D457" s="16">
        <v>0</v>
      </c>
      <c r="E457" s="17">
        <f t="shared" si="51"/>
        <v>0.33333333333333331</v>
      </c>
      <c r="F457" s="17" t="str">
        <f t="shared" si="52"/>
        <v/>
      </c>
      <c r="G457" s="17">
        <f t="shared" si="54"/>
        <v>-1</v>
      </c>
      <c r="H457" s="17">
        <f t="shared" si="53"/>
        <v>-0.33333333333333331</v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1.8518518518518517E-2</v>
      </c>
      <c r="G561" s="17">
        <f t="shared" si="62"/>
        <v>1</v>
      </c>
      <c r="H561" s="17" t="str">
        <f t="shared" si="61"/>
        <v/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3</v>
      </c>
      <c r="D582" s="20">
        <f>SUM(D583:D609)</f>
        <v>0</v>
      </c>
      <c r="E582" s="21">
        <f t="shared" ref="E582:E609" si="63">+IF(C582=0,"",C582/C$582)</f>
        <v>1</v>
      </c>
      <c r="F582" s="21" t="str">
        <f t="shared" ref="F582:F609" si="64">+IF(D582=0,"",D582/D$582)</f>
        <v/>
      </c>
      <c r="G582" s="21">
        <f>+IF(AND(C582=0,D582=0),"",IF(C582=0,1,IF(D582=0,-1,(D582-C582)/C582)))</f>
        <v>-1</v>
      </c>
      <c r="H582" s="21">
        <f t="shared" ref="H582:H609" si="65">+IF(OR(AND(E582=""),(G582="")),"",E582*G582)</f>
        <v>-1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3</v>
      </c>
      <c r="D585" s="16">
        <v>0</v>
      </c>
      <c r="E585" s="17">
        <f t="shared" si="63"/>
        <v>1</v>
      </c>
      <c r="F585" s="17" t="str">
        <f t="shared" si="64"/>
        <v/>
      </c>
      <c r="G585" s="17">
        <f t="shared" si="66"/>
        <v>-1</v>
      </c>
      <c r="H585" s="17">
        <f t="shared" si="65"/>
        <v>-1</v>
      </c>
    </row>
    <row r="586" spans="1:8" x14ac:dyDescent="0.2">
      <c r="A586" s="14"/>
      <c r="B586" s="15" t="s">
        <v>558</v>
      </c>
      <c r="C586" s="16">
        <v>0</v>
      </c>
      <c r="D586" s="16">
        <v>0</v>
      </c>
      <c r="E586" s="17" t="str">
        <f t="shared" si="63"/>
        <v/>
      </c>
      <c r="F586" s="17" t="str">
        <f t="shared" si="64"/>
        <v/>
      </c>
      <c r="G586" s="17" t="str">
        <f t="shared" si="66"/>
        <v xml:space="preserve"> </v>
      </c>
      <c r="H586" s="17" t="str">
        <f t="shared" si="65"/>
        <v/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613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614</v>
      </c>
      <c r="C8" s="12">
        <f>+C19+C75+C173+C349+C582</f>
        <v>1606</v>
      </c>
      <c r="D8" s="13">
        <f>+D19+D75+D173+D349+D582</f>
        <v>1843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0.14757160647571607</v>
      </c>
      <c r="H8" s="10">
        <f t="shared" ref="H8:H13" si="1">+IF(OR(AND(E8=""),(G8="")),"",E8*G8)</f>
        <v>0.14757160647571607</v>
      </c>
    </row>
    <row r="9" spans="1:8" x14ac:dyDescent="0.2">
      <c r="A9" s="14"/>
      <c r="B9" s="15" t="s">
        <v>8</v>
      </c>
      <c r="C9" s="16">
        <f>+C19</f>
        <v>5</v>
      </c>
      <c r="D9" s="16">
        <f>+D19</f>
        <v>8</v>
      </c>
      <c r="E9" s="17">
        <f t="shared" ref="E9:F13" si="2">+C9/C$8</f>
        <v>3.1133250311332502E-3</v>
      </c>
      <c r="F9" s="17">
        <f t="shared" si="2"/>
        <v>4.3407487791644059E-3</v>
      </c>
      <c r="G9" s="17">
        <f t="shared" si="0"/>
        <v>0.6</v>
      </c>
      <c r="H9" s="17">
        <f t="shared" si="1"/>
        <v>1.8679950186799501E-3</v>
      </c>
    </row>
    <row r="10" spans="1:8" x14ac:dyDescent="0.2">
      <c r="A10" s="14"/>
      <c r="B10" s="15" t="s">
        <v>9</v>
      </c>
      <c r="C10" s="16">
        <f>+C75</f>
        <v>358</v>
      </c>
      <c r="D10" s="16">
        <f>+D75</f>
        <v>492</v>
      </c>
      <c r="E10" s="17">
        <f t="shared" si="2"/>
        <v>0.22291407222914073</v>
      </c>
      <c r="F10" s="17">
        <f t="shared" si="2"/>
        <v>0.26695604991861094</v>
      </c>
      <c r="G10" s="17">
        <f t="shared" si="0"/>
        <v>0.37430167597765363</v>
      </c>
      <c r="H10" s="17">
        <f t="shared" si="1"/>
        <v>8.3437110834371109E-2</v>
      </c>
    </row>
    <row r="11" spans="1:8" ht="25.5" x14ac:dyDescent="0.2">
      <c r="A11" s="14"/>
      <c r="B11" s="15" t="s">
        <v>10</v>
      </c>
      <c r="C11" s="16">
        <f>+C173</f>
        <v>172</v>
      </c>
      <c r="D11" s="16">
        <f>+D173</f>
        <v>287</v>
      </c>
      <c r="E11" s="17">
        <f t="shared" si="2"/>
        <v>0.10709838107098381</v>
      </c>
      <c r="F11" s="17">
        <f t="shared" si="2"/>
        <v>0.15572436245252305</v>
      </c>
      <c r="G11" s="17">
        <f t="shared" si="0"/>
        <v>0.66860465116279066</v>
      </c>
      <c r="H11" s="17">
        <f t="shared" si="1"/>
        <v>7.1606475716064752E-2</v>
      </c>
    </row>
    <row r="12" spans="1:8" x14ac:dyDescent="0.2">
      <c r="A12" s="14"/>
      <c r="B12" s="15" t="s">
        <v>11</v>
      </c>
      <c r="C12" s="16">
        <f>+C349</f>
        <v>640</v>
      </c>
      <c r="D12" s="16">
        <f>+D349</f>
        <v>757</v>
      </c>
      <c r="E12" s="17">
        <f t="shared" si="2"/>
        <v>0.39850560398505602</v>
      </c>
      <c r="F12" s="17">
        <f t="shared" si="2"/>
        <v>0.41074335322843192</v>
      </c>
      <c r="G12" s="17">
        <f t="shared" si="0"/>
        <v>0.18281249999999999</v>
      </c>
      <c r="H12" s="17">
        <f t="shared" si="1"/>
        <v>7.2851805728518043E-2</v>
      </c>
    </row>
    <row r="13" spans="1:8" x14ac:dyDescent="0.2">
      <c r="A13" s="14"/>
      <c r="B13" s="15" t="s">
        <v>12</v>
      </c>
      <c r="C13" s="16">
        <f>+C582</f>
        <v>431</v>
      </c>
      <c r="D13" s="16">
        <f>+D582</f>
        <v>299</v>
      </c>
      <c r="E13" s="17">
        <f t="shared" si="2"/>
        <v>0.26836861768368619</v>
      </c>
      <c r="F13" s="17">
        <f t="shared" si="2"/>
        <v>0.16223548562126966</v>
      </c>
      <c r="G13" s="17">
        <f t="shared" si="0"/>
        <v>-0.30626450116009279</v>
      </c>
      <c r="H13" s="17">
        <f t="shared" si="1"/>
        <v>-8.2191780821917804E-2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5</v>
      </c>
      <c r="D19" s="20">
        <f>SUM(D20:D69)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0.6</v>
      </c>
      <c r="H19" s="21">
        <f t="shared" ref="H19:H50" si="5">+IF(OR(AND(E19=""),(G19="")),"",E19*G19)</f>
        <v>0.6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3</v>
      </c>
      <c r="E30" s="17">
        <f t="shared" si="3"/>
        <v>0.2</v>
      </c>
      <c r="F30" s="17">
        <f t="shared" si="4"/>
        <v>0.375</v>
      </c>
      <c r="G30" s="17">
        <f t="shared" si="6"/>
        <v>2</v>
      </c>
      <c r="H30" s="17">
        <f t="shared" si="5"/>
        <v>0.4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0.125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2</v>
      </c>
      <c r="E44" s="17" t="str">
        <f t="shared" si="3"/>
        <v/>
      </c>
      <c r="F44" s="17">
        <f t="shared" si="4"/>
        <v>0.25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3</v>
      </c>
      <c r="D45" s="16">
        <v>1</v>
      </c>
      <c r="E45" s="17">
        <f t="shared" si="3"/>
        <v>0.6</v>
      </c>
      <c r="F45" s="17">
        <f t="shared" si="4"/>
        <v>0.125</v>
      </c>
      <c r="G45" s="17">
        <f t="shared" si="6"/>
        <v>-0.66666666666666663</v>
      </c>
      <c r="H45" s="17">
        <f t="shared" si="5"/>
        <v>-0.39999999999999997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0</v>
      </c>
      <c r="E50" s="17">
        <f t="shared" si="3"/>
        <v>0.2</v>
      </c>
      <c r="F50" s="17" t="str">
        <f t="shared" si="4"/>
        <v/>
      </c>
      <c r="G50" s="17">
        <f t="shared" si="6"/>
        <v>-1</v>
      </c>
      <c r="H50" s="17">
        <f t="shared" si="5"/>
        <v>-0.2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1</v>
      </c>
      <c r="E53" s="17" t="str">
        <f t="shared" si="7"/>
        <v/>
      </c>
      <c r="F53" s="17">
        <f t="shared" si="8"/>
        <v>0.125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358</v>
      </c>
      <c r="D75" s="20">
        <f>SUM(D76:D167)</f>
        <v>492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0.37430167597765363</v>
      </c>
      <c r="H75" s="21">
        <f t="shared" ref="H75:H106" si="13">+IF(OR(AND(E75=""),(G75="")),"",E75*G75)</f>
        <v>0.37430167597765363</v>
      </c>
    </row>
    <row r="76" spans="1:8" x14ac:dyDescent="0.2">
      <c r="A76" s="14"/>
      <c r="B76" s="15" t="s">
        <v>66</v>
      </c>
      <c r="C76" s="16">
        <v>2</v>
      </c>
      <c r="D76" s="16">
        <v>3</v>
      </c>
      <c r="E76" s="17">
        <f t="shared" si="11"/>
        <v>5.5865921787709499E-3</v>
      </c>
      <c r="F76" s="17">
        <f t="shared" si="12"/>
        <v>6.0975609756097563E-3</v>
      </c>
      <c r="G76" s="17">
        <f t="shared" ref="G76:G107" si="14">+IF(AND(C76=0,D76=0)," ",IF(C76=0,1,IF(D76=0,-1,(D76-C76)/C76)))</f>
        <v>0.5</v>
      </c>
      <c r="H76" s="17">
        <f t="shared" si="13"/>
        <v>2.7932960893854749E-3</v>
      </c>
    </row>
    <row r="77" spans="1:8" ht="25.5" x14ac:dyDescent="0.2">
      <c r="A77" s="14"/>
      <c r="B77" s="15" t="s">
        <v>67</v>
      </c>
      <c r="C77" s="16">
        <v>11</v>
      </c>
      <c r="D77" s="16">
        <v>0</v>
      </c>
      <c r="E77" s="17">
        <f t="shared" si="11"/>
        <v>3.0726256983240222E-2</v>
      </c>
      <c r="F77" s="17" t="str">
        <f t="shared" si="12"/>
        <v/>
      </c>
      <c r="G77" s="17">
        <f t="shared" si="14"/>
        <v>-1</v>
      </c>
      <c r="H77" s="17">
        <f t="shared" si="13"/>
        <v>-3.0726256983240222E-2</v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2.7932960893854749E-3</v>
      </c>
      <c r="F78" s="17" t="str">
        <f t="shared" si="12"/>
        <v/>
      </c>
      <c r="G78" s="17">
        <f t="shared" si="14"/>
        <v>-1</v>
      </c>
      <c r="H78" s="17">
        <f t="shared" si="13"/>
        <v>-2.7932960893854749E-3</v>
      </c>
    </row>
    <row r="79" spans="1:8" x14ac:dyDescent="0.2">
      <c r="A79" s="14"/>
      <c r="B79" s="15" t="s">
        <v>69</v>
      </c>
      <c r="C79" s="16">
        <v>23</v>
      </c>
      <c r="D79" s="16">
        <v>46</v>
      </c>
      <c r="E79" s="17">
        <f t="shared" si="11"/>
        <v>6.4245810055865923E-2</v>
      </c>
      <c r="F79" s="17">
        <f t="shared" si="12"/>
        <v>9.3495934959349589E-2</v>
      </c>
      <c r="G79" s="17">
        <f t="shared" si="14"/>
        <v>1</v>
      </c>
      <c r="H79" s="17">
        <f t="shared" si="13"/>
        <v>6.4245810055865923E-2</v>
      </c>
    </row>
    <row r="80" spans="1:8" ht="25.5" x14ac:dyDescent="0.2">
      <c r="A80" s="14"/>
      <c r="B80" s="15" t="s">
        <v>70</v>
      </c>
      <c r="C80" s="16">
        <v>6</v>
      </c>
      <c r="D80" s="16">
        <v>2</v>
      </c>
      <c r="E80" s="17">
        <f t="shared" si="11"/>
        <v>1.6759776536312849E-2</v>
      </c>
      <c r="F80" s="17">
        <f t="shared" si="12"/>
        <v>4.0650406504065045E-3</v>
      </c>
      <c r="G80" s="17">
        <f t="shared" si="14"/>
        <v>-0.66666666666666663</v>
      </c>
      <c r="H80" s="17">
        <f t="shared" si="13"/>
        <v>-1.1173184357541898E-2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4</v>
      </c>
      <c r="D87" s="16">
        <v>4</v>
      </c>
      <c r="E87" s="17">
        <f t="shared" si="11"/>
        <v>1.11731843575419E-2</v>
      </c>
      <c r="F87" s="17">
        <f t="shared" si="12"/>
        <v>8.130081300813009E-3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2</v>
      </c>
      <c r="D90" s="16">
        <v>1</v>
      </c>
      <c r="E90" s="17">
        <f t="shared" si="11"/>
        <v>5.5865921787709499E-3</v>
      </c>
      <c r="F90" s="17">
        <f t="shared" si="12"/>
        <v>2.0325203252032522E-3</v>
      </c>
      <c r="G90" s="17">
        <f t="shared" si="14"/>
        <v>-0.5</v>
      </c>
      <c r="H90" s="17">
        <f t="shared" si="13"/>
        <v>-2.7932960893854749E-3</v>
      </c>
    </row>
    <row r="91" spans="1:8" x14ac:dyDescent="0.2">
      <c r="A91" s="14"/>
      <c r="B91" s="15" t="s">
        <v>81</v>
      </c>
      <c r="C91" s="16">
        <v>8</v>
      </c>
      <c r="D91" s="16">
        <v>10</v>
      </c>
      <c r="E91" s="17">
        <f t="shared" si="11"/>
        <v>2.23463687150838E-2</v>
      </c>
      <c r="F91" s="17">
        <f t="shared" si="12"/>
        <v>2.032520325203252E-2</v>
      </c>
      <c r="G91" s="17">
        <f t="shared" si="14"/>
        <v>0.25</v>
      </c>
      <c r="H91" s="17">
        <f t="shared" si="13"/>
        <v>5.5865921787709499E-3</v>
      </c>
    </row>
    <row r="92" spans="1:8" x14ac:dyDescent="0.2">
      <c r="A92" s="14"/>
      <c r="B92" s="15" t="s">
        <v>82</v>
      </c>
      <c r="C92" s="16">
        <v>0</v>
      </c>
      <c r="D92" s="16">
        <v>4</v>
      </c>
      <c r="E92" s="17" t="str">
        <f t="shared" si="11"/>
        <v/>
      </c>
      <c r="F92" s="17">
        <f t="shared" si="12"/>
        <v>8.130081300813009E-3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2</v>
      </c>
      <c r="D93" s="16">
        <v>5</v>
      </c>
      <c r="E93" s="17">
        <f t="shared" si="11"/>
        <v>5.5865921787709499E-3</v>
      </c>
      <c r="F93" s="17">
        <f t="shared" si="12"/>
        <v>1.016260162601626E-2</v>
      </c>
      <c r="G93" s="17">
        <f t="shared" si="14"/>
        <v>1.5</v>
      </c>
      <c r="H93" s="17">
        <f t="shared" si="13"/>
        <v>8.3798882681564244E-3</v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2.0325203252032522E-3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1</v>
      </c>
      <c r="E95" s="17" t="str">
        <f t="shared" si="11"/>
        <v/>
      </c>
      <c r="F95" s="17">
        <f t="shared" si="12"/>
        <v>2.0325203252032522E-3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1</v>
      </c>
      <c r="D96" s="16">
        <v>2</v>
      </c>
      <c r="E96" s="17">
        <f t="shared" si="11"/>
        <v>2.7932960893854749E-3</v>
      </c>
      <c r="F96" s="17">
        <f t="shared" si="12"/>
        <v>4.0650406504065045E-3</v>
      </c>
      <c r="G96" s="17">
        <f t="shared" si="14"/>
        <v>1</v>
      </c>
      <c r="H96" s="17">
        <f t="shared" si="13"/>
        <v>2.7932960893854749E-3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1</v>
      </c>
      <c r="E99" s="17" t="str">
        <f t="shared" si="11"/>
        <v/>
      </c>
      <c r="F99" s="17">
        <f t="shared" si="12"/>
        <v>2.0325203252032522E-3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6</v>
      </c>
      <c r="E103" s="17" t="str">
        <f t="shared" si="11"/>
        <v/>
      </c>
      <c r="F103" s="17">
        <f t="shared" si="12"/>
        <v>1.2195121951219513E-2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5</v>
      </c>
      <c r="E104" s="17">
        <f t="shared" si="11"/>
        <v>2.7932960893854749E-3</v>
      </c>
      <c r="F104" s="17">
        <f t="shared" si="12"/>
        <v>1.016260162601626E-2</v>
      </c>
      <c r="G104" s="17">
        <f t="shared" si="14"/>
        <v>4</v>
      </c>
      <c r="H104" s="17">
        <f t="shared" si="13"/>
        <v>1.11731843575419E-2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4</v>
      </c>
      <c r="E106" s="17">
        <f t="shared" si="11"/>
        <v>2.7932960893854749E-3</v>
      </c>
      <c r="F106" s="17">
        <f t="shared" si="12"/>
        <v>8.130081300813009E-3</v>
      </c>
      <c r="G106" s="17">
        <f t="shared" si="14"/>
        <v>3</v>
      </c>
      <c r="H106" s="17">
        <f t="shared" si="13"/>
        <v>8.3798882681564244E-3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8</v>
      </c>
      <c r="D111" s="16">
        <v>0</v>
      </c>
      <c r="E111" s="17">
        <f t="shared" si="15"/>
        <v>2.23463687150838E-2</v>
      </c>
      <c r="F111" s="17" t="str">
        <f t="shared" si="16"/>
        <v/>
      </c>
      <c r="G111" s="17">
        <f t="shared" si="18"/>
        <v>-1</v>
      </c>
      <c r="H111" s="17">
        <f t="shared" si="17"/>
        <v>-2.23463687150838E-2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6</v>
      </c>
      <c r="D114" s="16">
        <v>1</v>
      </c>
      <c r="E114" s="17">
        <f t="shared" si="15"/>
        <v>1.6759776536312849E-2</v>
      </c>
      <c r="F114" s="17">
        <f t="shared" si="16"/>
        <v>2.0325203252032522E-3</v>
      </c>
      <c r="G114" s="17">
        <f t="shared" si="18"/>
        <v>-0.83333333333333337</v>
      </c>
      <c r="H114" s="17">
        <f t="shared" si="17"/>
        <v>-1.3966480446927375E-2</v>
      </c>
    </row>
    <row r="115" spans="1:8" x14ac:dyDescent="0.2">
      <c r="A115" s="14"/>
      <c r="B115" s="15" t="s">
        <v>105</v>
      </c>
      <c r="C115" s="16">
        <v>8</v>
      </c>
      <c r="D115" s="16">
        <v>20</v>
      </c>
      <c r="E115" s="17">
        <f t="shared" si="15"/>
        <v>2.23463687150838E-2</v>
      </c>
      <c r="F115" s="17">
        <f t="shared" si="16"/>
        <v>4.065040650406504E-2</v>
      </c>
      <c r="G115" s="17">
        <f t="shared" si="18"/>
        <v>1.5</v>
      </c>
      <c r="H115" s="17">
        <f t="shared" si="17"/>
        <v>3.3519553072625698E-2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1</v>
      </c>
      <c r="D118" s="16">
        <v>0</v>
      </c>
      <c r="E118" s="17">
        <f t="shared" si="15"/>
        <v>2.7932960893854749E-3</v>
      </c>
      <c r="F118" s="17" t="str">
        <f t="shared" si="16"/>
        <v/>
      </c>
      <c r="G118" s="17">
        <f t="shared" si="18"/>
        <v>-1</v>
      </c>
      <c r="H118" s="17">
        <f t="shared" si="17"/>
        <v>-2.7932960893854749E-3</v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16</v>
      </c>
      <c r="D121" s="16">
        <v>38</v>
      </c>
      <c r="E121" s="17">
        <f t="shared" si="15"/>
        <v>4.4692737430167599E-2</v>
      </c>
      <c r="F121" s="17">
        <f t="shared" si="16"/>
        <v>7.7235772357723581E-2</v>
      </c>
      <c r="G121" s="17">
        <f t="shared" si="18"/>
        <v>1.375</v>
      </c>
      <c r="H121" s="17">
        <f t="shared" si="17"/>
        <v>6.1452513966480452E-2</v>
      </c>
    </row>
    <row r="122" spans="1:8" x14ac:dyDescent="0.2">
      <c r="A122" s="14"/>
      <c r="B122" s="15" t="s">
        <v>112</v>
      </c>
      <c r="C122" s="16">
        <v>0</v>
      </c>
      <c r="D122" s="16">
        <v>4</v>
      </c>
      <c r="E122" s="17" t="str">
        <f t="shared" si="15"/>
        <v/>
      </c>
      <c r="F122" s="17">
        <f t="shared" si="16"/>
        <v>8.130081300813009E-3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2</v>
      </c>
      <c r="D123" s="16">
        <v>5</v>
      </c>
      <c r="E123" s="17">
        <f t="shared" si="15"/>
        <v>5.5865921787709499E-3</v>
      </c>
      <c r="F123" s="17">
        <f t="shared" si="16"/>
        <v>1.016260162601626E-2</v>
      </c>
      <c r="G123" s="17">
        <f t="shared" si="18"/>
        <v>1.5</v>
      </c>
      <c r="H123" s="17">
        <f t="shared" si="17"/>
        <v>8.3798882681564244E-3</v>
      </c>
    </row>
    <row r="124" spans="1:8" x14ac:dyDescent="0.2">
      <c r="A124" s="14"/>
      <c r="B124" s="15" t="s">
        <v>114</v>
      </c>
      <c r="C124" s="16">
        <v>0</v>
      </c>
      <c r="D124" s="16">
        <v>4</v>
      </c>
      <c r="E124" s="17" t="str">
        <f t="shared" si="15"/>
        <v/>
      </c>
      <c r="F124" s="17">
        <f t="shared" si="16"/>
        <v>8.130081300813009E-3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9</v>
      </c>
      <c r="D125" s="16">
        <v>26</v>
      </c>
      <c r="E125" s="17">
        <f t="shared" si="15"/>
        <v>2.5139664804469275E-2</v>
      </c>
      <c r="F125" s="17">
        <f t="shared" si="16"/>
        <v>5.2845528455284556E-2</v>
      </c>
      <c r="G125" s="17">
        <f t="shared" si="18"/>
        <v>1.8888888888888888</v>
      </c>
      <c r="H125" s="17">
        <f t="shared" si="17"/>
        <v>4.7486033519553071E-2</v>
      </c>
    </row>
    <row r="126" spans="1:8" x14ac:dyDescent="0.2">
      <c r="A126" s="14"/>
      <c r="B126" s="15" t="s">
        <v>116</v>
      </c>
      <c r="C126" s="16">
        <v>0</v>
      </c>
      <c r="D126" s="16">
        <v>4</v>
      </c>
      <c r="E126" s="17" t="str">
        <f t="shared" si="15"/>
        <v/>
      </c>
      <c r="F126" s="17">
        <f t="shared" si="16"/>
        <v>8.130081300813009E-3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1</v>
      </c>
      <c r="E128" s="17">
        <f t="shared" si="15"/>
        <v>5.5865921787709499E-3</v>
      </c>
      <c r="F128" s="17">
        <f t="shared" si="16"/>
        <v>2.0325203252032522E-3</v>
      </c>
      <c r="G128" s="17">
        <f t="shared" si="18"/>
        <v>-0.5</v>
      </c>
      <c r="H128" s="17">
        <f t="shared" si="17"/>
        <v>-2.7932960893854749E-3</v>
      </c>
    </row>
    <row r="129" spans="1:8" x14ac:dyDescent="0.2">
      <c r="A129" s="14"/>
      <c r="B129" s="15" t="s">
        <v>119</v>
      </c>
      <c r="C129" s="16">
        <v>1</v>
      </c>
      <c r="D129" s="16">
        <v>0</v>
      </c>
      <c r="E129" s="17">
        <f t="shared" si="15"/>
        <v>2.7932960893854749E-3</v>
      </c>
      <c r="F129" s="17" t="str">
        <f t="shared" si="16"/>
        <v/>
      </c>
      <c r="G129" s="17">
        <f t="shared" si="18"/>
        <v>-1</v>
      </c>
      <c r="H129" s="17">
        <f t="shared" si="17"/>
        <v>-2.7932960893854749E-3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181</v>
      </c>
      <c r="D131" s="16">
        <v>196</v>
      </c>
      <c r="E131" s="17">
        <f t="shared" si="15"/>
        <v>0.505586592178771</v>
      </c>
      <c r="F131" s="17">
        <f t="shared" si="16"/>
        <v>0.3983739837398374</v>
      </c>
      <c r="G131" s="17">
        <f t="shared" si="18"/>
        <v>8.2872928176795577E-2</v>
      </c>
      <c r="H131" s="17">
        <f t="shared" si="17"/>
        <v>4.1899441340782127E-2</v>
      </c>
    </row>
    <row r="132" spans="1:8" ht="25.5" x14ac:dyDescent="0.2">
      <c r="A132" s="14"/>
      <c r="B132" s="15" t="s">
        <v>122</v>
      </c>
      <c r="C132" s="16">
        <v>4</v>
      </c>
      <c r="D132" s="16">
        <v>4</v>
      </c>
      <c r="E132" s="17">
        <f t="shared" si="15"/>
        <v>1.11731843575419E-2</v>
      </c>
      <c r="F132" s="17">
        <f t="shared" si="16"/>
        <v>8.130081300813009E-3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123</v>
      </c>
      <c r="C133" s="16">
        <v>2</v>
      </c>
      <c r="D133" s="16">
        <v>34</v>
      </c>
      <c r="E133" s="17">
        <f t="shared" si="15"/>
        <v>5.5865921787709499E-3</v>
      </c>
      <c r="F133" s="17">
        <f t="shared" si="16"/>
        <v>6.910569105691057E-2</v>
      </c>
      <c r="G133" s="17">
        <f t="shared" si="18"/>
        <v>16</v>
      </c>
      <c r="H133" s="17">
        <f t="shared" si="17"/>
        <v>8.9385474860335198E-2</v>
      </c>
    </row>
    <row r="134" spans="1:8" x14ac:dyDescent="0.2">
      <c r="A134" s="14"/>
      <c r="B134" s="15" t="s">
        <v>124</v>
      </c>
      <c r="C134" s="16">
        <v>27</v>
      </c>
      <c r="D134" s="16">
        <v>1</v>
      </c>
      <c r="E134" s="17">
        <f t="shared" si="15"/>
        <v>7.5418994413407825E-2</v>
      </c>
      <c r="F134" s="17">
        <f t="shared" si="16"/>
        <v>2.0325203252032522E-3</v>
      </c>
      <c r="G134" s="17">
        <f t="shared" si="18"/>
        <v>-0.96296296296296291</v>
      </c>
      <c r="H134" s="17">
        <f t="shared" si="17"/>
        <v>-7.2625698324022339E-2</v>
      </c>
    </row>
    <row r="135" spans="1:8" x14ac:dyDescent="0.2">
      <c r="A135" s="14"/>
      <c r="B135" s="15" t="s">
        <v>125</v>
      </c>
      <c r="C135" s="16">
        <v>0</v>
      </c>
      <c r="D135" s="16">
        <v>5</v>
      </c>
      <c r="E135" s="17" t="str">
        <f t="shared" si="15"/>
        <v/>
      </c>
      <c r="F135" s="17">
        <f t="shared" si="16"/>
        <v>1.016260162601626E-2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27</v>
      </c>
      <c r="D136" s="16">
        <v>47</v>
      </c>
      <c r="E136" s="17">
        <f t="shared" si="15"/>
        <v>7.5418994413407825E-2</v>
      </c>
      <c r="F136" s="17">
        <f t="shared" si="16"/>
        <v>9.5528455284552852E-2</v>
      </c>
      <c r="G136" s="17">
        <f t="shared" si="18"/>
        <v>0.7407407407407407</v>
      </c>
      <c r="H136" s="17">
        <f t="shared" si="17"/>
        <v>5.5865921787709494E-2</v>
      </c>
    </row>
    <row r="137" spans="1:8" x14ac:dyDescent="0.2">
      <c r="A137" s="14"/>
      <c r="B137" s="15" t="s">
        <v>127</v>
      </c>
      <c r="C137" s="16">
        <v>1</v>
      </c>
      <c r="D137" s="16">
        <v>4</v>
      </c>
      <c r="E137" s="17">
        <f t="shared" si="15"/>
        <v>2.7932960893854749E-3</v>
      </c>
      <c r="F137" s="17">
        <f t="shared" si="16"/>
        <v>8.130081300813009E-3</v>
      </c>
      <c r="G137" s="17">
        <f t="shared" si="18"/>
        <v>3</v>
      </c>
      <c r="H137" s="17">
        <f t="shared" si="17"/>
        <v>8.3798882681564244E-3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1</v>
      </c>
      <c r="D139" s="16">
        <v>0</v>
      </c>
      <c r="E139" s="17">
        <f t="shared" ref="E139:E167" si="19">+IF(C139=0,"",C139/C$75)</f>
        <v>2.7932960893854749E-3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-2.7932960893854749E-3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2</v>
      </c>
      <c r="E154" s="17" t="str">
        <f t="shared" si="19"/>
        <v/>
      </c>
      <c r="F154" s="17">
        <f t="shared" si="20"/>
        <v>4.0650406504065045E-3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2.0325203252032522E-3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172</v>
      </c>
      <c r="D173" s="20">
        <f>SUM(D174:D343)</f>
        <v>287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0.66860465116279066</v>
      </c>
      <c r="H173" s="21">
        <f t="shared" ref="H173:H204" si="25">+IF(OR(AND(E173=""),(G173="")),"",E173*G173)</f>
        <v>0.66860465116279066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1</v>
      </c>
      <c r="D175" s="16">
        <v>0</v>
      </c>
      <c r="E175" s="17">
        <f t="shared" si="23"/>
        <v>5.8139534883720929E-3</v>
      </c>
      <c r="F175" s="17" t="str">
        <f t="shared" si="24"/>
        <v/>
      </c>
      <c r="G175" s="17">
        <f t="shared" si="26"/>
        <v>-1</v>
      </c>
      <c r="H175" s="17">
        <f t="shared" si="25"/>
        <v>-5.8139534883720929E-3</v>
      </c>
    </row>
    <row r="176" spans="1:8" ht="38.25" x14ac:dyDescent="0.2">
      <c r="A176" s="14"/>
      <c r="B176" s="15" t="s">
        <v>160</v>
      </c>
      <c r="C176" s="16">
        <v>9</v>
      </c>
      <c r="D176" s="16">
        <v>0</v>
      </c>
      <c r="E176" s="17">
        <f t="shared" si="23"/>
        <v>5.232558139534884E-2</v>
      </c>
      <c r="F176" s="17" t="str">
        <f t="shared" si="24"/>
        <v/>
      </c>
      <c r="G176" s="17">
        <f t="shared" si="26"/>
        <v>-1</v>
      </c>
      <c r="H176" s="17">
        <f t="shared" si="25"/>
        <v>-5.232558139534884E-2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2</v>
      </c>
      <c r="E178" s="17">
        <f t="shared" si="23"/>
        <v>5.8139534883720929E-3</v>
      </c>
      <c r="F178" s="17">
        <f t="shared" si="24"/>
        <v>6.9686411149825784E-3</v>
      </c>
      <c r="G178" s="17">
        <f t="shared" si="26"/>
        <v>1</v>
      </c>
      <c r="H178" s="17">
        <f t="shared" si="25"/>
        <v>5.8139534883720929E-3</v>
      </c>
    </row>
    <row r="179" spans="1:8" x14ac:dyDescent="0.2">
      <c r="A179" s="14"/>
      <c r="B179" s="15" t="s">
        <v>163</v>
      </c>
      <c r="C179" s="16">
        <v>9</v>
      </c>
      <c r="D179" s="16">
        <v>3</v>
      </c>
      <c r="E179" s="17">
        <f t="shared" si="23"/>
        <v>5.232558139534884E-2</v>
      </c>
      <c r="F179" s="17">
        <f t="shared" si="24"/>
        <v>1.0452961672473868E-2</v>
      </c>
      <c r="G179" s="17">
        <f t="shared" si="26"/>
        <v>-0.66666666666666663</v>
      </c>
      <c r="H179" s="17">
        <f t="shared" si="25"/>
        <v>-3.4883720930232558E-2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3</v>
      </c>
      <c r="E181" s="17">
        <f t="shared" si="23"/>
        <v>5.8139534883720929E-3</v>
      </c>
      <c r="F181" s="17">
        <f t="shared" si="24"/>
        <v>1.0452961672473868E-2</v>
      </c>
      <c r="G181" s="17">
        <f t="shared" si="26"/>
        <v>2</v>
      </c>
      <c r="H181" s="17">
        <f t="shared" si="25"/>
        <v>1.1627906976744186E-2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1</v>
      </c>
      <c r="D186" s="16">
        <v>2</v>
      </c>
      <c r="E186" s="17">
        <f t="shared" si="23"/>
        <v>5.8139534883720929E-3</v>
      </c>
      <c r="F186" s="17">
        <f t="shared" si="24"/>
        <v>6.9686411149825784E-3</v>
      </c>
      <c r="G186" s="17">
        <f t="shared" si="26"/>
        <v>1</v>
      </c>
      <c r="H186" s="17">
        <f t="shared" si="25"/>
        <v>5.8139534883720929E-3</v>
      </c>
    </row>
    <row r="187" spans="1:8" x14ac:dyDescent="0.2">
      <c r="A187" s="14"/>
      <c r="B187" s="15" t="s">
        <v>171</v>
      </c>
      <c r="C187" s="16">
        <v>1</v>
      </c>
      <c r="D187" s="16">
        <v>1</v>
      </c>
      <c r="E187" s="17">
        <f t="shared" si="23"/>
        <v>5.8139534883720929E-3</v>
      </c>
      <c r="F187" s="17">
        <f t="shared" si="24"/>
        <v>3.4843205574912892E-3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172</v>
      </c>
      <c r="C188" s="16">
        <v>10</v>
      </c>
      <c r="D188" s="16">
        <v>3</v>
      </c>
      <c r="E188" s="17">
        <f t="shared" si="23"/>
        <v>5.8139534883720929E-2</v>
      </c>
      <c r="F188" s="17">
        <f t="shared" si="24"/>
        <v>1.0452961672473868E-2</v>
      </c>
      <c r="G188" s="17">
        <f t="shared" si="26"/>
        <v>-0.7</v>
      </c>
      <c r="H188" s="17">
        <f t="shared" si="25"/>
        <v>-4.0697674418604647E-2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4</v>
      </c>
      <c r="E201" s="17" t="str">
        <f t="shared" si="23"/>
        <v/>
      </c>
      <c r="F201" s="17">
        <f t="shared" si="24"/>
        <v>1.3937282229965157E-2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6</v>
      </c>
      <c r="D202" s="16">
        <v>10</v>
      </c>
      <c r="E202" s="17">
        <f t="shared" si="23"/>
        <v>3.4883720930232558E-2</v>
      </c>
      <c r="F202" s="17">
        <f t="shared" si="24"/>
        <v>3.484320557491289E-2</v>
      </c>
      <c r="G202" s="17">
        <f t="shared" si="26"/>
        <v>0.66666666666666663</v>
      </c>
      <c r="H202" s="17">
        <f t="shared" si="25"/>
        <v>2.3255813953488372E-2</v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17</v>
      </c>
      <c r="D204" s="16">
        <v>28</v>
      </c>
      <c r="E204" s="17">
        <f t="shared" si="23"/>
        <v>9.8837209302325577E-2</v>
      </c>
      <c r="F204" s="17">
        <f t="shared" si="24"/>
        <v>9.7560975609756101E-2</v>
      </c>
      <c r="G204" s="17">
        <f t="shared" si="26"/>
        <v>0.6470588235294118</v>
      </c>
      <c r="H204" s="17">
        <f t="shared" si="25"/>
        <v>6.3953488372093026E-2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16</v>
      </c>
      <c r="E206" s="17" t="str">
        <f t="shared" si="27"/>
        <v/>
      </c>
      <c r="F206" s="17">
        <f t="shared" si="28"/>
        <v>5.5749128919860627E-2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2</v>
      </c>
      <c r="E209" s="17" t="str">
        <f t="shared" si="27"/>
        <v/>
      </c>
      <c r="F209" s="17">
        <f t="shared" si="28"/>
        <v>6.9686411149825784E-3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0</v>
      </c>
      <c r="E210" s="17">
        <f t="shared" si="27"/>
        <v>1.1627906976744186E-2</v>
      </c>
      <c r="F210" s="17" t="str">
        <f t="shared" si="28"/>
        <v/>
      </c>
      <c r="G210" s="17">
        <f t="shared" si="30"/>
        <v>-1</v>
      </c>
      <c r="H210" s="17">
        <f t="shared" si="29"/>
        <v>-1.1627906976744186E-2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2</v>
      </c>
      <c r="D212" s="16">
        <v>0</v>
      </c>
      <c r="E212" s="17">
        <f t="shared" si="27"/>
        <v>1.1627906976744186E-2</v>
      </c>
      <c r="F212" s="17" t="str">
        <f t="shared" si="28"/>
        <v/>
      </c>
      <c r="G212" s="17">
        <f t="shared" si="30"/>
        <v>-1</v>
      </c>
      <c r="H212" s="17">
        <f t="shared" si="29"/>
        <v>-1.1627906976744186E-2</v>
      </c>
    </row>
    <row r="213" spans="1:8" ht="25.5" x14ac:dyDescent="0.2">
      <c r="A213" s="14"/>
      <c r="B213" s="15" t="s">
        <v>197</v>
      </c>
      <c r="C213" s="16">
        <v>5</v>
      </c>
      <c r="D213" s="16">
        <v>13</v>
      </c>
      <c r="E213" s="17">
        <f t="shared" si="27"/>
        <v>2.9069767441860465E-2</v>
      </c>
      <c r="F213" s="17">
        <f t="shared" si="28"/>
        <v>4.5296167247386762E-2</v>
      </c>
      <c r="G213" s="17">
        <f t="shared" si="30"/>
        <v>1.6</v>
      </c>
      <c r="H213" s="17">
        <f t="shared" si="29"/>
        <v>4.6511627906976744E-2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1</v>
      </c>
      <c r="D215" s="16">
        <v>0</v>
      </c>
      <c r="E215" s="17">
        <f t="shared" si="27"/>
        <v>5.8139534883720929E-3</v>
      </c>
      <c r="F215" s="17" t="str">
        <f t="shared" si="28"/>
        <v/>
      </c>
      <c r="G215" s="17">
        <f t="shared" si="30"/>
        <v>-1</v>
      </c>
      <c r="H215" s="17">
        <f t="shared" si="29"/>
        <v>-5.8139534883720929E-3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5</v>
      </c>
      <c r="E218" s="17">
        <f t="shared" si="27"/>
        <v>5.8139534883720929E-3</v>
      </c>
      <c r="F218" s="17">
        <f t="shared" si="28"/>
        <v>1.7421602787456445E-2</v>
      </c>
      <c r="G218" s="17">
        <f t="shared" si="30"/>
        <v>4</v>
      </c>
      <c r="H218" s="17">
        <f t="shared" si="29"/>
        <v>2.3255813953488372E-2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3.4843205574912892E-3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3.4843205574912892E-3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2</v>
      </c>
      <c r="D228" s="16">
        <v>1</v>
      </c>
      <c r="E228" s="17">
        <f t="shared" si="27"/>
        <v>1.1627906976744186E-2</v>
      </c>
      <c r="F228" s="17">
        <f t="shared" si="28"/>
        <v>3.4843205574912892E-3</v>
      </c>
      <c r="G228" s="17">
        <f t="shared" si="30"/>
        <v>-0.5</v>
      </c>
      <c r="H228" s="17">
        <f t="shared" si="29"/>
        <v>-5.8139534883720929E-3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</v>
      </c>
      <c r="D230" s="16">
        <v>0</v>
      </c>
      <c r="E230" s="17">
        <f t="shared" si="27"/>
        <v>5.8139534883720929E-3</v>
      </c>
      <c r="F230" s="17" t="str">
        <f t="shared" si="28"/>
        <v/>
      </c>
      <c r="G230" s="17">
        <f t="shared" si="30"/>
        <v>-1</v>
      </c>
      <c r="H230" s="17">
        <f t="shared" si="29"/>
        <v>-5.8139534883720929E-3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2</v>
      </c>
      <c r="D232" s="16">
        <v>1</v>
      </c>
      <c r="E232" s="17">
        <f t="shared" si="27"/>
        <v>1.1627906976744186E-2</v>
      </c>
      <c r="F232" s="17">
        <f t="shared" si="28"/>
        <v>3.4843205574912892E-3</v>
      </c>
      <c r="G232" s="17">
        <f t="shared" si="30"/>
        <v>-0.5</v>
      </c>
      <c r="H232" s="17">
        <f t="shared" si="29"/>
        <v>-5.8139534883720929E-3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47</v>
      </c>
      <c r="D238" s="16">
        <v>112</v>
      </c>
      <c r="E238" s="17">
        <f t="shared" si="31"/>
        <v>0.27325581395348836</v>
      </c>
      <c r="F238" s="17">
        <f t="shared" si="32"/>
        <v>0.3902439024390244</v>
      </c>
      <c r="G238" s="17">
        <f t="shared" ref="G238:G269" si="34">+IF(AND(C238=0,D238=0)," ",IF(C238=0,1,IF(D238=0,-1,(D238-C238)/C238)))</f>
        <v>1.3829787234042554</v>
      </c>
      <c r="H238" s="17">
        <f t="shared" si="33"/>
        <v>0.37790697674418605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20</v>
      </c>
      <c r="D241" s="16">
        <v>16</v>
      </c>
      <c r="E241" s="17">
        <f t="shared" si="31"/>
        <v>0.11627906976744186</v>
      </c>
      <c r="F241" s="17">
        <f t="shared" si="32"/>
        <v>5.5749128919860627E-2</v>
      </c>
      <c r="G241" s="17">
        <f t="shared" si="34"/>
        <v>-0.2</v>
      </c>
      <c r="H241" s="17">
        <f t="shared" si="33"/>
        <v>-2.3255813953488372E-2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5.8139534883720929E-3</v>
      </c>
      <c r="F246" s="17" t="str">
        <f t="shared" si="32"/>
        <v/>
      </c>
      <c r="G246" s="17">
        <f t="shared" si="34"/>
        <v>-1</v>
      </c>
      <c r="H246" s="17">
        <f t="shared" si="33"/>
        <v>-5.8139534883720929E-3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6.9686411149825784E-3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2</v>
      </c>
      <c r="D276" s="16">
        <v>0</v>
      </c>
      <c r="E276" s="17">
        <f t="shared" si="35"/>
        <v>1.1627906976744186E-2</v>
      </c>
      <c r="F276" s="17" t="str">
        <f t="shared" si="36"/>
        <v/>
      </c>
      <c r="G276" s="17">
        <f t="shared" si="38"/>
        <v>-1</v>
      </c>
      <c r="H276" s="17">
        <f t="shared" si="37"/>
        <v>-1.1627906976744186E-2</v>
      </c>
    </row>
    <row r="277" spans="1:8" x14ac:dyDescent="0.2">
      <c r="A277" s="14"/>
      <c r="B277" s="15" t="s">
        <v>261</v>
      </c>
      <c r="C277" s="16">
        <v>2</v>
      </c>
      <c r="D277" s="16">
        <v>0</v>
      </c>
      <c r="E277" s="17">
        <f t="shared" si="35"/>
        <v>1.1627906976744186E-2</v>
      </c>
      <c r="F277" s="17" t="str">
        <f t="shared" si="36"/>
        <v/>
      </c>
      <c r="G277" s="17">
        <f t="shared" si="38"/>
        <v>-1</v>
      </c>
      <c r="H277" s="17">
        <f t="shared" si="37"/>
        <v>-1.1627906976744186E-2</v>
      </c>
    </row>
    <row r="278" spans="1:8" x14ac:dyDescent="0.2">
      <c r="A278" s="14"/>
      <c r="B278" s="15" t="s">
        <v>262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6.9686411149825784E-3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3.4843205574912892E-3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7</v>
      </c>
      <c r="E283" s="17" t="str">
        <f t="shared" si="35"/>
        <v/>
      </c>
      <c r="F283" s="17">
        <f t="shared" si="36"/>
        <v>2.4390243902439025E-2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0</v>
      </c>
      <c r="E288" s="17">
        <f t="shared" si="35"/>
        <v>5.8139534883720929E-3</v>
      </c>
      <c r="F288" s="17" t="str">
        <f t="shared" si="36"/>
        <v/>
      </c>
      <c r="G288" s="17">
        <f t="shared" si="38"/>
        <v>-1</v>
      </c>
      <c r="H288" s="17">
        <f t="shared" si="37"/>
        <v>-5.8139534883720929E-3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22</v>
      </c>
      <c r="E290" s="17" t="str">
        <f t="shared" si="35"/>
        <v/>
      </c>
      <c r="F290" s="17">
        <f t="shared" si="36"/>
        <v>7.6655052264808357E-2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6</v>
      </c>
      <c r="E292" s="17" t="str">
        <f t="shared" si="35"/>
        <v/>
      </c>
      <c r="F292" s="17">
        <f t="shared" si="36"/>
        <v>2.0905923344947737E-2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6</v>
      </c>
      <c r="D294" s="16">
        <v>0</v>
      </c>
      <c r="E294" s="17">
        <f t="shared" si="35"/>
        <v>3.4883720930232558E-2</v>
      </c>
      <c r="F294" s="17" t="str">
        <f t="shared" si="36"/>
        <v/>
      </c>
      <c r="G294" s="17">
        <f t="shared" si="38"/>
        <v>-1</v>
      </c>
      <c r="H294" s="17">
        <f t="shared" si="37"/>
        <v>-3.4883720930232558E-2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9</v>
      </c>
      <c r="D302" s="16">
        <v>8</v>
      </c>
      <c r="E302" s="17">
        <f t="shared" si="39"/>
        <v>5.232558139534884E-2</v>
      </c>
      <c r="F302" s="17">
        <f t="shared" si="40"/>
        <v>2.7874564459930314E-2</v>
      </c>
      <c r="G302" s="17">
        <f t="shared" ref="G302:G333" si="42">+IF(AND(C302=0,D302=0)," ",IF(C302=0,1,IF(D302=0,-1,(D302-C302)/C302)))</f>
        <v>-0.1111111111111111</v>
      </c>
      <c r="H302" s="17">
        <f t="shared" si="41"/>
        <v>-5.8139534883720929E-3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6.9686411149825784E-3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3.4843205574912892E-3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3</v>
      </c>
      <c r="D317" s="16">
        <v>0</v>
      </c>
      <c r="E317" s="17">
        <f t="shared" si="39"/>
        <v>1.7441860465116279E-2</v>
      </c>
      <c r="F317" s="17" t="str">
        <f t="shared" si="40"/>
        <v/>
      </c>
      <c r="G317" s="17">
        <f t="shared" si="42"/>
        <v>-1</v>
      </c>
      <c r="H317" s="17">
        <f t="shared" si="41"/>
        <v>-1.7441860465116279E-2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3</v>
      </c>
      <c r="D319" s="16">
        <v>9</v>
      </c>
      <c r="E319" s="17">
        <f t="shared" si="39"/>
        <v>1.7441860465116279E-2</v>
      </c>
      <c r="F319" s="17">
        <f t="shared" si="40"/>
        <v>3.1358885017421602E-2</v>
      </c>
      <c r="G319" s="17">
        <f t="shared" si="42"/>
        <v>2</v>
      </c>
      <c r="H319" s="17">
        <f t="shared" si="41"/>
        <v>3.4883720930232558E-2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0</v>
      </c>
      <c r="E321" s="17">
        <f t="shared" si="39"/>
        <v>5.8139534883720929E-3</v>
      </c>
      <c r="F321" s="17" t="str">
        <f t="shared" si="40"/>
        <v/>
      </c>
      <c r="G321" s="17">
        <f t="shared" si="42"/>
        <v>-1</v>
      </c>
      <c r="H321" s="17">
        <f t="shared" si="41"/>
        <v>-5.8139534883720929E-3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3.4843205574912892E-3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2</v>
      </c>
      <c r="D324" s="16">
        <v>2</v>
      </c>
      <c r="E324" s="17">
        <f t="shared" si="39"/>
        <v>1.1627906976744186E-2</v>
      </c>
      <c r="F324" s="17">
        <f t="shared" si="40"/>
        <v>6.9686411149825784E-3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2</v>
      </c>
      <c r="D328" s="16">
        <v>0</v>
      </c>
      <c r="E328" s="17">
        <f t="shared" si="39"/>
        <v>1.1627906976744186E-2</v>
      </c>
      <c r="F328" s="17" t="str">
        <f t="shared" si="40"/>
        <v/>
      </c>
      <c r="G328" s="17">
        <f t="shared" si="42"/>
        <v>-1</v>
      </c>
      <c r="H328" s="17">
        <f t="shared" si="41"/>
        <v>-1.1627906976744186E-2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1</v>
      </c>
      <c r="D335" s="16">
        <v>0</v>
      </c>
      <c r="E335" s="17">
        <f t="shared" si="43"/>
        <v>5.8139534883720929E-3</v>
      </c>
      <c r="F335" s="17" t="str">
        <f t="shared" si="44"/>
        <v/>
      </c>
      <c r="G335" s="17">
        <f t="shared" si="46"/>
        <v>-1</v>
      </c>
      <c r="H335" s="17">
        <f t="shared" si="45"/>
        <v>-5.8139534883720929E-3</v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640</v>
      </c>
      <c r="D349" s="20">
        <f>SUM(D350:D576)</f>
        <v>757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0.18281249999999999</v>
      </c>
      <c r="H349" s="21">
        <f t="shared" ref="H349:H412" si="49">+IF(OR(AND(E349=""),(G349="")),"",E349*G349)</f>
        <v>0.18281249999999999</v>
      </c>
    </row>
    <row r="350" spans="1:8" x14ac:dyDescent="0.2">
      <c r="A350" s="14"/>
      <c r="B350" s="15" t="s">
        <v>328</v>
      </c>
      <c r="C350" s="16">
        <v>3</v>
      </c>
      <c r="D350" s="16">
        <v>2</v>
      </c>
      <c r="E350" s="17">
        <f t="shared" si="47"/>
        <v>4.6874999999999998E-3</v>
      </c>
      <c r="F350" s="17">
        <f t="shared" si="48"/>
        <v>2.6420079260237781E-3</v>
      </c>
      <c r="G350" s="17">
        <f t="shared" ref="G350:G413" si="50">+IF(AND(C350=0,D350=0)," ",IF(C350=0,1,IF(D350=0,-1,(D350-C350)/C350)))</f>
        <v>-0.33333333333333331</v>
      </c>
      <c r="H350" s="17">
        <f t="shared" si="49"/>
        <v>-1.5624999999999999E-3</v>
      </c>
    </row>
    <row r="351" spans="1:8" x14ac:dyDescent="0.2">
      <c r="A351" s="14"/>
      <c r="B351" s="15" t="s">
        <v>329</v>
      </c>
      <c r="C351" s="16">
        <v>1</v>
      </c>
      <c r="D351" s="16">
        <v>2</v>
      </c>
      <c r="E351" s="17">
        <f t="shared" si="47"/>
        <v>1.5625000000000001E-3</v>
      </c>
      <c r="F351" s="17">
        <f t="shared" si="48"/>
        <v>2.6420079260237781E-3</v>
      </c>
      <c r="G351" s="17">
        <f t="shared" si="50"/>
        <v>1</v>
      </c>
      <c r="H351" s="17">
        <f t="shared" si="49"/>
        <v>1.5625000000000001E-3</v>
      </c>
    </row>
    <row r="352" spans="1:8" x14ac:dyDescent="0.2">
      <c r="A352" s="14"/>
      <c r="B352" s="15" t="s">
        <v>330</v>
      </c>
      <c r="C352" s="16">
        <v>1</v>
      </c>
      <c r="D352" s="16">
        <v>3</v>
      </c>
      <c r="E352" s="17">
        <f t="shared" si="47"/>
        <v>1.5625000000000001E-3</v>
      </c>
      <c r="F352" s="17">
        <f t="shared" si="48"/>
        <v>3.9630118890356669E-3</v>
      </c>
      <c r="G352" s="17">
        <f t="shared" si="50"/>
        <v>2</v>
      </c>
      <c r="H352" s="17">
        <f t="shared" si="49"/>
        <v>3.1250000000000002E-3</v>
      </c>
    </row>
    <row r="353" spans="1:8" x14ac:dyDescent="0.2">
      <c r="A353" s="14"/>
      <c r="B353" s="15" t="s">
        <v>331</v>
      </c>
      <c r="C353" s="16">
        <v>0</v>
      </c>
      <c r="D353" s="16">
        <v>1</v>
      </c>
      <c r="E353" s="17" t="str">
        <f t="shared" si="47"/>
        <v/>
      </c>
      <c r="F353" s="17">
        <f t="shared" si="48"/>
        <v>1.321003963011889E-3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</v>
      </c>
      <c r="D355" s="16">
        <v>10</v>
      </c>
      <c r="E355" s="17">
        <f t="shared" si="47"/>
        <v>4.6874999999999998E-3</v>
      </c>
      <c r="F355" s="17">
        <f t="shared" si="48"/>
        <v>1.3210039630118891E-2</v>
      </c>
      <c r="G355" s="17">
        <f t="shared" si="50"/>
        <v>2.3333333333333335</v>
      </c>
      <c r="H355" s="17">
        <f t="shared" si="49"/>
        <v>1.0937500000000001E-2</v>
      </c>
    </row>
    <row r="356" spans="1:8" x14ac:dyDescent="0.2">
      <c r="A356" s="14"/>
      <c r="B356" s="15" t="s">
        <v>334</v>
      </c>
      <c r="C356" s="16">
        <v>5</v>
      </c>
      <c r="D356" s="16">
        <v>1</v>
      </c>
      <c r="E356" s="17">
        <f t="shared" si="47"/>
        <v>7.8125E-3</v>
      </c>
      <c r="F356" s="17">
        <f t="shared" si="48"/>
        <v>1.321003963011889E-3</v>
      </c>
      <c r="G356" s="17">
        <f t="shared" si="50"/>
        <v>-0.8</v>
      </c>
      <c r="H356" s="17">
        <f t="shared" si="49"/>
        <v>-6.2500000000000003E-3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2</v>
      </c>
      <c r="D358" s="16">
        <v>4</v>
      </c>
      <c r="E358" s="17">
        <f t="shared" si="47"/>
        <v>3.1250000000000002E-3</v>
      </c>
      <c r="F358" s="17">
        <f t="shared" si="48"/>
        <v>5.2840158520475562E-3</v>
      </c>
      <c r="G358" s="17">
        <f t="shared" si="50"/>
        <v>1</v>
      </c>
      <c r="H358" s="17">
        <f t="shared" si="49"/>
        <v>3.1250000000000002E-3</v>
      </c>
    </row>
    <row r="359" spans="1:8" x14ac:dyDescent="0.2">
      <c r="A359" s="14"/>
      <c r="B359" s="15" t="s">
        <v>337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1.321003963011889E-3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7</v>
      </c>
      <c r="D361" s="16">
        <v>5</v>
      </c>
      <c r="E361" s="17">
        <f t="shared" si="47"/>
        <v>1.0937499999999999E-2</v>
      </c>
      <c r="F361" s="17">
        <f t="shared" si="48"/>
        <v>6.6050198150594455E-3</v>
      </c>
      <c r="G361" s="17">
        <f t="shared" si="50"/>
        <v>-0.2857142857142857</v>
      </c>
      <c r="H361" s="17">
        <f t="shared" si="49"/>
        <v>-3.1249999999999997E-3</v>
      </c>
    </row>
    <row r="362" spans="1:8" x14ac:dyDescent="0.2">
      <c r="A362" s="14"/>
      <c r="B362" s="15" t="s">
        <v>340</v>
      </c>
      <c r="C362" s="16">
        <v>1</v>
      </c>
      <c r="D362" s="16">
        <v>0</v>
      </c>
      <c r="E362" s="17">
        <f t="shared" si="47"/>
        <v>1.5625000000000001E-3</v>
      </c>
      <c r="F362" s="17" t="str">
        <f t="shared" si="48"/>
        <v/>
      </c>
      <c r="G362" s="17">
        <f t="shared" si="50"/>
        <v>-1</v>
      </c>
      <c r="H362" s="17">
        <f t="shared" si="49"/>
        <v>-1.5625000000000001E-3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0</v>
      </c>
      <c r="E364" s="17">
        <f t="shared" si="47"/>
        <v>3.1250000000000002E-3</v>
      </c>
      <c r="F364" s="17" t="str">
        <f t="shared" si="48"/>
        <v/>
      </c>
      <c r="G364" s="17">
        <f t="shared" si="50"/>
        <v>-1</v>
      </c>
      <c r="H364" s="17">
        <f t="shared" si="49"/>
        <v>-3.1250000000000002E-3</v>
      </c>
    </row>
    <row r="365" spans="1:8" x14ac:dyDescent="0.2">
      <c r="A365" s="14"/>
      <c r="B365" s="15" t="s">
        <v>343</v>
      </c>
      <c r="C365" s="16">
        <v>3</v>
      </c>
      <c r="D365" s="16">
        <v>1</v>
      </c>
      <c r="E365" s="17">
        <f t="shared" si="47"/>
        <v>4.6874999999999998E-3</v>
      </c>
      <c r="F365" s="17">
        <f t="shared" si="48"/>
        <v>1.321003963011889E-3</v>
      </c>
      <c r="G365" s="17">
        <f t="shared" si="50"/>
        <v>-0.66666666666666663</v>
      </c>
      <c r="H365" s="17">
        <f t="shared" si="49"/>
        <v>-3.1249999999999997E-3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1</v>
      </c>
      <c r="D367" s="16">
        <v>0</v>
      </c>
      <c r="E367" s="17">
        <f t="shared" si="47"/>
        <v>1.5625000000000001E-3</v>
      </c>
      <c r="F367" s="17" t="str">
        <f t="shared" si="48"/>
        <v/>
      </c>
      <c r="G367" s="17">
        <f t="shared" si="50"/>
        <v>-1</v>
      </c>
      <c r="H367" s="17">
        <f t="shared" si="49"/>
        <v>-1.5625000000000001E-3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</v>
      </c>
      <c r="D369" s="16">
        <v>8</v>
      </c>
      <c r="E369" s="17">
        <f t="shared" si="47"/>
        <v>6.2500000000000003E-3</v>
      </c>
      <c r="F369" s="17">
        <f t="shared" si="48"/>
        <v>1.0568031704095112E-2</v>
      </c>
      <c r="G369" s="17">
        <f t="shared" si="50"/>
        <v>1</v>
      </c>
      <c r="H369" s="17">
        <f t="shared" si="49"/>
        <v>6.2500000000000003E-3</v>
      </c>
    </row>
    <row r="370" spans="1:8" x14ac:dyDescent="0.2">
      <c r="A370" s="14"/>
      <c r="B370" s="15" t="s">
        <v>348</v>
      </c>
      <c r="C370" s="16">
        <v>47</v>
      </c>
      <c r="D370" s="16">
        <v>0</v>
      </c>
      <c r="E370" s="17">
        <f t="shared" si="47"/>
        <v>7.3437500000000003E-2</v>
      </c>
      <c r="F370" s="17" t="str">
        <f t="shared" si="48"/>
        <v/>
      </c>
      <c r="G370" s="17">
        <f t="shared" si="50"/>
        <v>-1</v>
      </c>
      <c r="H370" s="17">
        <f t="shared" si="49"/>
        <v>-7.3437500000000003E-2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0</v>
      </c>
      <c r="E372" s="17">
        <f t="shared" si="47"/>
        <v>1.5625000000000001E-3</v>
      </c>
      <c r="F372" s="17" t="str">
        <f t="shared" si="48"/>
        <v/>
      </c>
      <c r="G372" s="17">
        <f t="shared" si="50"/>
        <v>-1</v>
      </c>
      <c r="H372" s="17">
        <f t="shared" si="49"/>
        <v>-1.5625000000000001E-3</v>
      </c>
    </row>
    <row r="373" spans="1:8" x14ac:dyDescent="0.2">
      <c r="A373" s="14"/>
      <c r="B373" s="15" t="s">
        <v>351</v>
      </c>
      <c r="C373" s="16">
        <v>37</v>
      </c>
      <c r="D373" s="16">
        <v>8</v>
      </c>
      <c r="E373" s="17">
        <f t="shared" si="47"/>
        <v>5.7812500000000003E-2</v>
      </c>
      <c r="F373" s="17">
        <f t="shared" si="48"/>
        <v>1.0568031704095112E-2</v>
      </c>
      <c r="G373" s="17">
        <f t="shared" si="50"/>
        <v>-0.78378378378378377</v>
      </c>
      <c r="H373" s="17">
        <f t="shared" si="49"/>
        <v>-4.5312499999999999E-2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1.321003963011889E-3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8</v>
      </c>
      <c r="E382" s="17" t="str">
        <f t="shared" si="47"/>
        <v/>
      </c>
      <c r="F382" s="17">
        <f t="shared" si="48"/>
        <v>1.0568031704095112E-2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36</v>
      </c>
      <c r="D384" s="16">
        <v>47</v>
      </c>
      <c r="E384" s="17">
        <f t="shared" si="47"/>
        <v>5.6250000000000001E-2</v>
      </c>
      <c r="F384" s="17">
        <f t="shared" si="48"/>
        <v>6.2087186261558784E-2</v>
      </c>
      <c r="G384" s="17">
        <f t="shared" si="50"/>
        <v>0.30555555555555558</v>
      </c>
      <c r="H384" s="17">
        <f t="shared" si="49"/>
        <v>1.7187500000000001E-2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4</v>
      </c>
      <c r="D386" s="16">
        <v>0</v>
      </c>
      <c r="E386" s="17">
        <f t="shared" si="47"/>
        <v>6.2500000000000003E-3</v>
      </c>
      <c r="F386" s="17" t="str">
        <f t="shared" si="48"/>
        <v/>
      </c>
      <c r="G386" s="17">
        <f t="shared" si="50"/>
        <v>-1</v>
      </c>
      <c r="H386" s="17">
        <f t="shared" si="49"/>
        <v>-6.2500000000000003E-3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</v>
      </c>
      <c r="D388" s="16">
        <v>2</v>
      </c>
      <c r="E388" s="17">
        <f t="shared" si="47"/>
        <v>1.5625000000000001E-3</v>
      </c>
      <c r="F388" s="17">
        <f t="shared" si="48"/>
        <v>2.6420079260237781E-3</v>
      </c>
      <c r="G388" s="17">
        <f t="shared" si="50"/>
        <v>1</v>
      </c>
      <c r="H388" s="17">
        <f t="shared" si="49"/>
        <v>1.5625000000000001E-3</v>
      </c>
    </row>
    <row r="389" spans="1:8" x14ac:dyDescent="0.2">
      <c r="A389" s="14"/>
      <c r="B389" s="15" t="s">
        <v>367</v>
      </c>
      <c r="C389" s="16">
        <v>2</v>
      </c>
      <c r="D389" s="16">
        <v>2</v>
      </c>
      <c r="E389" s="17">
        <f t="shared" si="47"/>
        <v>3.1250000000000002E-3</v>
      </c>
      <c r="F389" s="17">
        <f t="shared" si="48"/>
        <v>2.6420079260237781E-3</v>
      </c>
      <c r="G389" s="17">
        <f t="shared" si="50"/>
        <v>0</v>
      </c>
      <c r="H389" s="17">
        <f t="shared" si="49"/>
        <v>0</v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83</v>
      </c>
      <c r="D391" s="16">
        <v>21</v>
      </c>
      <c r="E391" s="17">
        <f t="shared" si="47"/>
        <v>0.12968750000000001</v>
      </c>
      <c r="F391" s="17">
        <f t="shared" si="48"/>
        <v>2.7741083223249668E-2</v>
      </c>
      <c r="G391" s="17">
        <f t="shared" si="50"/>
        <v>-0.74698795180722888</v>
      </c>
      <c r="H391" s="17">
        <f t="shared" si="49"/>
        <v>-9.6875000000000003E-2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1.321003963011889E-3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79</v>
      </c>
      <c r="D395" s="16">
        <v>182</v>
      </c>
      <c r="E395" s="17">
        <f t="shared" si="47"/>
        <v>0.12343750000000001</v>
      </c>
      <c r="F395" s="17">
        <f t="shared" si="48"/>
        <v>0.2404227212681638</v>
      </c>
      <c r="G395" s="17">
        <f t="shared" si="50"/>
        <v>1.3037974683544304</v>
      </c>
      <c r="H395" s="17">
        <f t="shared" si="49"/>
        <v>0.16093750000000001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2</v>
      </c>
      <c r="E397" s="17" t="str">
        <f t="shared" si="47"/>
        <v/>
      </c>
      <c r="F397" s="17">
        <f t="shared" si="48"/>
        <v>2.6420079260237781E-3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1</v>
      </c>
      <c r="D398" s="16">
        <v>100</v>
      </c>
      <c r="E398" s="17">
        <f t="shared" si="47"/>
        <v>1.5625000000000001E-3</v>
      </c>
      <c r="F398" s="17">
        <f t="shared" si="48"/>
        <v>0.13210039630118892</v>
      </c>
      <c r="G398" s="17">
        <f t="shared" si="50"/>
        <v>99</v>
      </c>
      <c r="H398" s="17">
        <f t="shared" si="49"/>
        <v>0.15468750000000001</v>
      </c>
    </row>
    <row r="399" spans="1:8" x14ac:dyDescent="0.2">
      <c r="A399" s="14"/>
      <c r="B399" s="15" t="s">
        <v>377</v>
      </c>
      <c r="C399" s="16">
        <v>2</v>
      </c>
      <c r="D399" s="16">
        <v>0</v>
      </c>
      <c r="E399" s="17">
        <f t="shared" si="47"/>
        <v>3.1250000000000002E-3</v>
      </c>
      <c r="F399" s="17" t="str">
        <f t="shared" si="48"/>
        <v/>
      </c>
      <c r="G399" s="17">
        <f t="shared" si="50"/>
        <v>-1</v>
      </c>
      <c r="H399" s="17">
        <f t="shared" si="49"/>
        <v>-3.1250000000000002E-3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1</v>
      </c>
      <c r="D403" s="16">
        <v>2</v>
      </c>
      <c r="E403" s="17">
        <f t="shared" si="47"/>
        <v>1.5625000000000001E-3</v>
      </c>
      <c r="F403" s="17">
        <f t="shared" si="48"/>
        <v>2.6420079260237781E-3</v>
      </c>
      <c r="G403" s="17">
        <f t="shared" si="50"/>
        <v>1</v>
      </c>
      <c r="H403" s="17">
        <f t="shared" si="49"/>
        <v>1.5625000000000001E-3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17</v>
      </c>
      <c r="D409" s="16">
        <v>0</v>
      </c>
      <c r="E409" s="17">
        <f t="shared" si="47"/>
        <v>2.6562499999999999E-2</v>
      </c>
      <c r="F409" s="17" t="str">
        <f t="shared" si="48"/>
        <v/>
      </c>
      <c r="G409" s="17">
        <f t="shared" si="50"/>
        <v>-1</v>
      </c>
      <c r="H409" s="17">
        <f t="shared" si="49"/>
        <v>-2.6562499999999999E-2</v>
      </c>
    </row>
    <row r="410" spans="1:8" x14ac:dyDescent="0.2">
      <c r="A410" s="14"/>
      <c r="B410" s="15" t="s">
        <v>388</v>
      </c>
      <c r="C410" s="16">
        <v>19</v>
      </c>
      <c r="D410" s="16">
        <v>1</v>
      </c>
      <c r="E410" s="17">
        <f t="shared" si="47"/>
        <v>2.9687499999999999E-2</v>
      </c>
      <c r="F410" s="17">
        <f t="shared" si="48"/>
        <v>1.321003963011889E-3</v>
      </c>
      <c r="G410" s="17">
        <f t="shared" si="50"/>
        <v>-0.94736842105263153</v>
      </c>
      <c r="H410" s="17">
        <f t="shared" si="49"/>
        <v>-2.8124999999999997E-2</v>
      </c>
    </row>
    <row r="411" spans="1:8" x14ac:dyDescent="0.2">
      <c r="A411" s="14"/>
      <c r="B411" s="15" t="s">
        <v>389</v>
      </c>
      <c r="C411" s="16">
        <v>1</v>
      </c>
      <c r="D411" s="16">
        <v>1</v>
      </c>
      <c r="E411" s="17">
        <f t="shared" si="47"/>
        <v>1.5625000000000001E-3</v>
      </c>
      <c r="F411" s="17">
        <f t="shared" si="48"/>
        <v>1.321003963011889E-3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390</v>
      </c>
      <c r="C412" s="16">
        <v>12</v>
      </c>
      <c r="D412" s="16">
        <v>34</v>
      </c>
      <c r="E412" s="17">
        <f t="shared" si="47"/>
        <v>1.8749999999999999E-2</v>
      </c>
      <c r="F412" s="17">
        <f t="shared" si="48"/>
        <v>4.491413474240423E-2</v>
      </c>
      <c r="G412" s="17">
        <f t="shared" si="50"/>
        <v>1.8333333333333333</v>
      </c>
      <c r="H412" s="17">
        <f t="shared" si="49"/>
        <v>3.4374999999999996E-2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86</v>
      </c>
      <c r="E420" s="17" t="str">
        <f t="shared" si="51"/>
        <v/>
      </c>
      <c r="F420" s="17">
        <f t="shared" si="52"/>
        <v>0.11360634081902246</v>
      </c>
      <c r="G420" s="17">
        <f t="shared" si="54"/>
        <v>1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6</v>
      </c>
      <c r="D423" s="16">
        <v>0</v>
      </c>
      <c r="E423" s="17">
        <f t="shared" si="51"/>
        <v>9.3749999999999997E-3</v>
      </c>
      <c r="F423" s="17" t="str">
        <f t="shared" si="52"/>
        <v/>
      </c>
      <c r="G423" s="17">
        <f t="shared" si="54"/>
        <v>-1</v>
      </c>
      <c r="H423" s="17">
        <f t="shared" si="53"/>
        <v>-9.3749999999999997E-3</v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4</v>
      </c>
      <c r="E431" s="17" t="str">
        <f t="shared" si="51"/>
        <v/>
      </c>
      <c r="F431" s="17">
        <f t="shared" si="52"/>
        <v>5.2840158520475562E-3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</v>
      </c>
      <c r="D432" s="16">
        <v>4</v>
      </c>
      <c r="E432" s="17">
        <f t="shared" si="51"/>
        <v>1.5625000000000001E-3</v>
      </c>
      <c r="F432" s="17">
        <f t="shared" si="52"/>
        <v>5.2840158520475562E-3</v>
      </c>
      <c r="G432" s="17">
        <f t="shared" si="54"/>
        <v>3</v>
      </c>
      <c r="H432" s="17">
        <f t="shared" si="53"/>
        <v>4.6875000000000007E-3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4</v>
      </c>
      <c r="E434" s="17" t="str">
        <f t="shared" si="51"/>
        <v/>
      </c>
      <c r="F434" s="17">
        <f t="shared" si="52"/>
        <v>5.2840158520475562E-3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2.6420079260237781E-3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6</v>
      </c>
      <c r="E439" s="17" t="str">
        <f t="shared" si="51"/>
        <v/>
      </c>
      <c r="F439" s="17">
        <f t="shared" si="52"/>
        <v>7.9260237780713338E-3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5</v>
      </c>
      <c r="E442" s="17" t="str">
        <f t="shared" si="51"/>
        <v/>
      </c>
      <c r="F442" s="17">
        <f t="shared" si="52"/>
        <v>6.6050198150594455E-3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11</v>
      </c>
      <c r="E455" s="17" t="str">
        <f t="shared" si="51"/>
        <v/>
      </c>
      <c r="F455" s="17">
        <f t="shared" si="52"/>
        <v>1.4531043593130779E-2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2</v>
      </c>
      <c r="D456" s="16">
        <v>3</v>
      </c>
      <c r="E456" s="17">
        <f t="shared" si="51"/>
        <v>3.1250000000000002E-3</v>
      </c>
      <c r="F456" s="17">
        <f t="shared" si="52"/>
        <v>3.9630118890356669E-3</v>
      </c>
      <c r="G456" s="17">
        <f t="shared" si="54"/>
        <v>0.5</v>
      </c>
      <c r="H456" s="17">
        <f t="shared" si="53"/>
        <v>1.5625000000000001E-3</v>
      </c>
    </row>
    <row r="457" spans="1:8" x14ac:dyDescent="0.2">
      <c r="A457" s="14"/>
      <c r="B457" s="15" t="s">
        <v>435</v>
      </c>
      <c r="C457" s="16">
        <v>123</v>
      </c>
      <c r="D457" s="16">
        <v>4</v>
      </c>
      <c r="E457" s="17">
        <f t="shared" si="51"/>
        <v>0.19218750000000001</v>
      </c>
      <c r="F457" s="17">
        <f t="shared" si="52"/>
        <v>5.2840158520475562E-3</v>
      </c>
      <c r="G457" s="17">
        <f t="shared" si="54"/>
        <v>-0.96747967479674801</v>
      </c>
      <c r="H457" s="17">
        <f t="shared" si="53"/>
        <v>-0.18593750000000001</v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2</v>
      </c>
      <c r="D461" s="16">
        <v>3</v>
      </c>
      <c r="E461" s="17">
        <f t="shared" si="51"/>
        <v>3.1250000000000002E-3</v>
      </c>
      <c r="F461" s="17">
        <f t="shared" si="52"/>
        <v>3.9630118890356669E-3</v>
      </c>
      <c r="G461" s="17">
        <f t="shared" si="54"/>
        <v>0.5</v>
      </c>
      <c r="H461" s="17">
        <f t="shared" si="53"/>
        <v>1.5625000000000001E-3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19</v>
      </c>
      <c r="D465" s="16">
        <v>4</v>
      </c>
      <c r="E465" s="17">
        <f t="shared" si="51"/>
        <v>2.9687499999999999E-2</v>
      </c>
      <c r="F465" s="17">
        <f t="shared" si="52"/>
        <v>5.2840158520475562E-3</v>
      </c>
      <c r="G465" s="17">
        <f t="shared" si="54"/>
        <v>-0.78947368421052633</v>
      </c>
      <c r="H465" s="17">
        <f t="shared" si="53"/>
        <v>-2.34375E-2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3</v>
      </c>
      <c r="D468" s="16">
        <v>6</v>
      </c>
      <c r="E468" s="17">
        <f t="shared" si="51"/>
        <v>4.6874999999999998E-3</v>
      </c>
      <c r="F468" s="17">
        <f t="shared" si="52"/>
        <v>7.9260237780713338E-3</v>
      </c>
      <c r="G468" s="17">
        <f t="shared" si="54"/>
        <v>1</v>
      </c>
      <c r="H468" s="17">
        <f t="shared" si="53"/>
        <v>4.6874999999999998E-3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10</v>
      </c>
      <c r="D471" s="16">
        <v>4</v>
      </c>
      <c r="E471" s="17">
        <f t="shared" si="51"/>
        <v>1.5625E-2</v>
      </c>
      <c r="F471" s="17">
        <f t="shared" si="52"/>
        <v>5.2840158520475562E-3</v>
      </c>
      <c r="G471" s="17">
        <f t="shared" si="54"/>
        <v>-0.6</v>
      </c>
      <c r="H471" s="17">
        <f t="shared" si="53"/>
        <v>-9.3749999999999997E-3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18</v>
      </c>
      <c r="E479" s="17" t="str">
        <f t="shared" si="55"/>
        <v/>
      </c>
      <c r="F479" s="17">
        <f t="shared" si="56"/>
        <v>2.3778071334214002E-2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</v>
      </c>
      <c r="D481" s="16">
        <v>2</v>
      </c>
      <c r="E481" s="17">
        <f t="shared" si="55"/>
        <v>1.5625000000000001E-3</v>
      </c>
      <c r="F481" s="17">
        <f t="shared" si="56"/>
        <v>2.6420079260237781E-3</v>
      </c>
      <c r="G481" s="17">
        <f t="shared" si="58"/>
        <v>1</v>
      </c>
      <c r="H481" s="17">
        <f t="shared" si="57"/>
        <v>1.5625000000000001E-3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2</v>
      </c>
      <c r="E483" s="17" t="str">
        <f t="shared" si="55"/>
        <v/>
      </c>
      <c r="F483" s="17">
        <f t="shared" si="56"/>
        <v>2.6420079260237781E-3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2</v>
      </c>
      <c r="D484" s="16">
        <v>0</v>
      </c>
      <c r="E484" s="17">
        <f t="shared" si="55"/>
        <v>3.1250000000000002E-3</v>
      </c>
      <c r="F484" s="17" t="str">
        <f t="shared" si="56"/>
        <v/>
      </c>
      <c r="G484" s="17">
        <f t="shared" si="58"/>
        <v>-1</v>
      </c>
      <c r="H484" s="17">
        <f t="shared" si="57"/>
        <v>-3.1250000000000002E-3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1.321003963011889E-3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1</v>
      </c>
      <c r="D490" s="16">
        <v>4</v>
      </c>
      <c r="E490" s="17">
        <f t="shared" si="55"/>
        <v>1.5625000000000001E-3</v>
      </c>
      <c r="F490" s="17">
        <f t="shared" si="56"/>
        <v>5.2840158520475562E-3</v>
      </c>
      <c r="G490" s="17">
        <f t="shared" si="58"/>
        <v>3</v>
      </c>
      <c r="H490" s="17">
        <f t="shared" si="57"/>
        <v>4.6875000000000007E-3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10</v>
      </c>
      <c r="D500" s="16">
        <v>7</v>
      </c>
      <c r="E500" s="17">
        <f t="shared" si="55"/>
        <v>1.5625E-2</v>
      </c>
      <c r="F500" s="17">
        <f t="shared" si="56"/>
        <v>9.247027741083224E-3</v>
      </c>
      <c r="G500" s="17">
        <f t="shared" si="58"/>
        <v>-0.3</v>
      </c>
      <c r="H500" s="17">
        <f t="shared" si="57"/>
        <v>-4.6874999999999998E-3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1</v>
      </c>
      <c r="D524" s="16">
        <v>0</v>
      </c>
      <c r="E524" s="17">
        <f t="shared" si="55"/>
        <v>1.5625000000000001E-3</v>
      </c>
      <c r="F524" s="17" t="str">
        <f t="shared" si="56"/>
        <v/>
      </c>
      <c r="G524" s="17">
        <f t="shared" si="58"/>
        <v>-1</v>
      </c>
      <c r="H524" s="17">
        <f t="shared" si="57"/>
        <v>-1.5625000000000001E-3</v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12</v>
      </c>
      <c r="E532" s="17" t="str">
        <f t="shared" si="55"/>
        <v/>
      </c>
      <c r="F532" s="17">
        <f t="shared" si="56"/>
        <v>1.5852047556142668E-2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7</v>
      </c>
      <c r="D535" s="16">
        <v>14</v>
      </c>
      <c r="E535" s="17">
        <f t="shared" si="55"/>
        <v>1.0937499999999999E-2</v>
      </c>
      <c r="F535" s="17">
        <f t="shared" si="56"/>
        <v>1.8494055482166448E-2</v>
      </c>
      <c r="G535" s="17">
        <f t="shared" si="58"/>
        <v>1</v>
      </c>
      <c r="H535" s="17">
        <f t="shared" si="57"/>
        <v>1.0937499999999999E-2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11</v>
      </c>
      <c r="D538" s="16">
        <v>4</v>
      </c>
      <c r="E538" s="17">
        <f t="shared" si="55"/>
        <v>1.7187500000000001E-2</v>
      </c>
      <c r="F538" s="17">
        <f t="shared" si="56"/>
        <v>5.2840158520475562E-3</v>
      </c>
      <c r="G538" s="17">
        <f t="shared" si="58"/>
        <v>-0.63636363636363635</v>
      </c>
      <c r="H538" s="17">
        <f t="shared" si="57"/>
        <v>-1.0937500000000001E-2</v>
      </c>
    </row>
    <row r="539" spans="1:8" x14ac:dyDescent="0.2">
      <c r="A539" s="14"/>
      <c r="B539" s="15" t="s">
        <v>517</v>
      </c>
      <c r="C539" s="16">
        <v>1</v>
      </c>
      <c r="D539" s="16">
        <v>27</v>
      </c>
      <c r="E539" s="17">
        <f t="shared" si="55"/>
        <v>1.5625000000000001E-3</v>
      </c>
      <c r="F539" s="17">
        <f t="shared" si="56"/>
        <v>3.5667107001321002E-2</v>
      </c>
      <c r="G539" s="17">
        <f t="shared" si="58"/>
        <v>26</v>
      </c>
      <c r="H539" s="17">
        <f t="shared" si="57"/>
        <v>4.0625000000000001E-2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10</v>
      </c>
      <c r="E542" s="17" t="str">
        <f t="shared" si="59"/>
        <v/>
      </c>
      <c r="F542" s="17">
        <f t="shared" si="60"/>
        <v>1.3210039630118891E-2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2</v>
      </c>
      <c r="D551" s="16">
        <v>0</v>
      </c>
      <c r="E551" s="17">
        <f t="shared" si="59"/>
        <v>3.1250000000000002E-3</v>
      </c>
      <c r="F551" s="17" t="str">
        <f t="shared" si="60"/>
        <v/>
      </c>
      <c r="G551" s="17">
        <f t="shared" si="62"/>
        <v>-1</v>
      </c>
      <c r="H551" s="17">
        <f t="shared" si="61"/>
        <v>-3.1250000000000002E-3</v>
      </c>
    </row>
    <row r="552" spans="1:8" ht="25.5" x14ac:dyDescent="0.2">
      <c r="A552" s="14"/>
      <c r="B552" s="15" t="s">
        <v>530</v>
      </c>
      <c r="C552" s="16">
        <v>0</v>
      </c>
      <c r="D552" s="16">
        <v>6</v>
      </c>
      <c r="E552" s="17" t="str">
        <f t="shared" si="59"/>
        <v/>
      </c>
      <c r="F552" s="17">
        <f t="shared" si="60"/>
        <v>7.9260237780713338E-3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13</v>
      </c>
      <c r="D554" s="16">
        <v>22</v>
      </c>
      <c r="E554" s="17">
        <f t="shared" si="59"/>
        <v>2.0312500000000001E-2</v>
      </c>
      <c r="F554" s="17">
        <f t="shared" si="60"/>
        <v>2.9062087186261559E-2</v>
      </c>
      <c r="G554" s="17">
        <f t="shared" si="62"/>
        <v>0.69230769230769229</v>
      </c>
      <c r="H554" s="17">
        <f t="shared" si="61"/>
        <v>1.40625E-2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12</v>
      </c>
      <c r="D559" s="16">
        <v>13</v>
      </c>
      <c r="E559" s="17">
        <f t="shared" si="59"/>
        <v>1.8749999999999999E-2</v>
      </c>
      <c r="F559" s="17">
        <f t="shared" si="60"/>
        <v>1.7173051519154558E-2</v>
      </c>
      <c r="G559" s="17">
        <f t="shared" si="62"/>
        <v>8.3333333333333329E-2</v>
      </c>
      <c r="H559" s="17">
        <f t="shared" si="61"/>
        <v>1.5624999999999999E-3</v>
      </c>
    </row>
    <row r="560" spans="1:8" ht="25.5" x14ac:dyDescent="0.2">
      <c r="A560" s="14"/>
      <c r="B560" s="15" t="s">
        <v>538</v>
      </c>
      <c r="C560" s="16">
        <v>0</v>
      </c>
      <c r="D560" s="16">
        <v>3</v>
      </c>
      <c r="E560" s="17" t="str">
        <f t="shared" si="59"/>
        <v/>
      </c>
      <c r="F560" s="17">
        <f t="shared" si="60"/>
        <v>3.9630118890356669E-3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9</v>
      </c>
      <c r="D561" s="16">
        <v>10</v>
      </c>
      <c r="E561" s="17">
        <f t="shared" si="59"/>
        <v>1.40625E-2</v>
      </c>
      <c r="F561" s="17">
        <f t="shared" si="60"/>
        <v>1.3210039630118891E-2</v>
      </c>
      <c r="G561" s="17">
        <f t="shared" si="62"/>
        <v>0.1111111111111111</v>
      </c>
      <c r="H561" s="17">
        <f t="shared" si="61"/>
        <v>1.5624999999999999E-3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9</v>
      </c>
      <c r="D563" s="16">
        <v>0</v>
      </c>
      <c r="E563" s="17">
        <f t="shared" si="59"/>
        <v>1.40625E-2</v>
      </c>
      <c r="F563" s="17" t="str">
        <f t="shared" si="60"/>
        <v/>
      </c>
      <c r="G563" s="17">
        <f t="shared" si="62"/>
        <v>-1</v>
      </c>
      <c r="H563" s="17">
        <f t="shared" si="61"/>
        <v>-1.40625E-2</v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1.321003963011889E-3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5</v>
      </c>
      <c r="E568" s="17">
        <f t="shared" si="59"/>
        <v>1.5625000000000001E-3</v>
      </c>
      <c r="F568" s="17">
        <f t="shared" si="60"/>
        <v>6.6050198150594455E-3</v>
      </c>
      <c r="G568" s="17">
        <f t="shared" si="62"/>
        <v>4</v>
      </c>
      <c r="H568" s="17">
        <f t="shared" si="61"/>
        <v>6.2500000000000003E-3</v>
      </c>
    </row>
    <row r="569" spans="1:8" x14ac:dyDescent="0.2">
      <c r="A569" s="14"/>
      <c r="B569" s="15" t="s">
        <v>547</v>
      </c>
      <c r="C569" s="16">
        <v>2</v>
      </c>
      <c r="D569" s="16">
        <v>0</v>
      </c>
      <c r="E569" s="17">
        <f t="shared" si="59"/>
        <v>3.1250000000000002E-3</v>
      </c>
      <c r="F569" s="17" t="str">
        <f t="shared" si="60"/>
        <v/>
      </c>
      <c r="G569" s="17">
        <f t="shared" si="62"/>
        <v>-1</v>
      </c>
      <c r="H569" s="17">
        <f t="shared" si="61"/>
        <v>-3.1250000000000002E-3</v>
      </c>
    </row>
    <row r="570" spans="1:8" x14ac:dyDescent="0.2">
      <c r="A570" s="14"/>
      <c r="B570" s="15" t="s">
        <v>548</v>
      </c>
      <c r="C570" s="16">
        <v>16</v>
      </c>
      <c r="D570" s="16">
        <v>0</v>
      </c>
      <c r="E570" s="17">
        <f t="shared" si="59"/>
        <v>2.5000000000000001E-2</v>
      </c>
      <c r="F570" s="17" t="str">
        <f t="shared" si="60"/>
        <v/>
      </c>
      <c r="G570" s="17">
        <f t="shared" si="62"/>
        <v>-1</v>
      </c>
      <c r="H570" s="17">
        <f t="shared" si="61"/>
        <v>-2.5000000000000001E-2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431</v>
      </c>
      <c r="D582" s="20">
        <f>SUM(D583:D609)</f>
        <v>299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-0.30626450116009279</v>
      </c>
      <c r="H582" s="21">
        <f t="shared" ref="H582:H609" si="65">+IF(OR(AND(E582=""),(G582="")),"",E582*G582)</f>
        <v>-0.30626450116009279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4</v>
      </c>
      <c r="D584" s="16">
        <v>0</v>
      </c>
      <c r="E584" s="17">
        <f t="shared" si="63"/>
        <v>9.2807424593967514E-3</v>
      </c>
      <c r="F584" s="17" t="str">
        <f t="shared" si="64"/>
        <v/>
      </c>
      <c r="G584" s="17">
        <f t="shared" si="66"/>
        <v>-1</v>
      </c>
      <c r="H584" s="17">
        <f t="shared" si="65"/>
        <v>-9.2807424593967514E-3</v>
      </c>
    </row>
    <row r="585" spans="1:8" ht="25.5" x14ac:dyDescent="0.2">
      <c r="A585" s="14"/>
      <c r="B585" s="15" t="s">
        <v>557</v>
      </c>
      <c r="C585" s="16">
        <v>84</v>
      </c>
      <c r="D585" s="16">
        <v>10</v>
      </c>
      <c r="E585" s="17">
        <f t="shared" si="63"/>
        <v>0.19489559164733178</v>
      </c>
      <c r="F585" s="17">
        <f t="shared" si="64"/>
        <v>3.3444816053511704E-2</v>
      </c>
      <c r="G585" s="17">
        <f t="shared" si="66"/>
        <v>-0.88095238095238093</v>
      </c>
      <c r="H585" s="17">
        <f t="shared" si="65"/>
        <v>-0.1716937354988399</v>
      </c>
    </row>
    <row r="586" spans="1:8" x14ac:dyDescent="0.2">
      <c r="A586" s="14"/>
      <c r="B586" s="15" t="s">
        <v>558</v>
      </c>
      <c r="C586" s="16">
        <v>133</v>
      </c>
      <c r="D586" s="16">
        <v>117</v>
      </c>
      <c r="E586" s="17">
        <f t="shared" si="63"/>
        <v>0.308584686774942</v>
      </c>
      <c r="F586" s="17">
        <f t="shared" si="64"/>
        <v>0.39130434782608697</v>
      </c>
      <c r="G586" s="17">
        <f t="shared" si="66"/>
        <v>-0.12030075187969924</v>
      </c>
      <c r="H586" s="17">
        <f t="shared" si="65"/>
        <v>-3.7122969837587005E-2</v>
      </c>
    </row>
    <row r="587" spans="1:8" x14ac:dyDescent="0.2">
      <c r="A587" s="14"/>
      <c r="B587" s="15" t="s">
        <v>559</v>
      </c>
      <c r="C587" s="16">
        <v>1</v>
      </c>
      <c r="D587" s="16">
        <v>0</v>
      </c>
      <c r="E587" s="17">
        <f t="shared" si="63"/>
        <v>2.3201856148491878E-3</v>
      </c>
      <c r="F587" s="17" t="str">
        <f t="shared" si="64"/>
        <v/>
      </c>
      <c r="G587" s="17">
        <f t="shared" si="66"/>
        <v>-1</v>
      </c>
      <c r="H587" s="17">
        <f t="shared" si="65"/>
        <v>-2.3201856148491878E-3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16</v>
      </c>
      <c r="E589" s="17" t="str">
        <f t="shared" si="63"/>
        <v/>
      </c>
      <c r="F589" s="17">
        <f t="shared" si="64"/>
        <v>5.3511705685618728E-2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2</v>
      </c>
      <c r="D592" s="16">
        <v>8</v>
      </c>
      <c r="E592" s="17">
        <f t="shared" si="63"/>
        <v>4.6403712296983757E-3</v>
      </c>
      <c r="F592" s="17">
        <f t="shared" si="64"/>
        <v>2.6755852842809364E-2</v>
      </c>
      <c r="G592" s="17">
        <f t="shared" si="66"/>
        <v>3</v>
      </c>
      <c r="H592" s="17">
        <f t="shared" si="65"/>
        <v>1.3921113689095127E-2</v>
      </c>
    </row>
    <row r="593" spans="1:8" x14ac:dyDescent="0.2">
      <c r="A593" s="14"/>
      <c r="B593" s="15" t="s">
        <v>565</v>
      </c>
      <c r="C593" s="16">
        <v>0</v>
      </c>
      <c r="D593" s="16">
        <v>1</v>
      </c>
      <c r="E593" s="17" t="str">
        <f t="shared" si="63"/>
        <v/>
      </c>
      <c r="F593" s="17">
        <f t="shared" si="64"/>
        <v>3.3444816053511705E-3</v>
      </c>
      <c r="G593" s="17">
        <f t="shared" si="66"/>
        <v>1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24</v>
      </c>
      <c r="E595" s="17" t="str">
        <f t="shared" si="63"/>
        <v/>
      </c>
      <c r="F595" s="17">
        <f t="shared" si="64"/>
        <v>8.0267558528428096E-2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31</v>
      </c>
      <c r="D597" s="16">
        <v>12</v>
      </c>
      <c r="E597" s="17">
        <f t="shared" si="63"/>
        <v>7.1925754060324823E-2</v>
      </c>
      <c r="F597" s="17">
        <f t="shared" si="64"/>
        <v>4.0133779264214048E-2</v>
      </c>
      <c r="G597" s="17">
        <f t="shared" si="66"/>
        <v>-0.61290322580645162</v>
      </c>
      <c r="H597" s="17">
        <f t="shared" si="65"/>
        <v>-4.4083526682134569E-2</v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3.3444816053511705E-3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145</v>
      </c>
      <c r="D600" s="16">
        <v>84</v>
      </c>
      <c r="E600" s="17">
        <f t="shared" si="63"/>
        <v>0.33642691415313225</v>
      </c>
      <c r="F600" s="17">
        <f t="shared" si="64"/>
        <v>0.28093645484949831</v>
      </c>
      <c r="G600" s="17">
        <f t="shared" si="66"/>
        <v>-0.4206896551724138</v>
      </c>
      <c r="H600" s="17">
        <f t="shared" si="65"/>
        <v>-0.14153132250580047</v>
      </c>
    </row>
    <row r="601" spans="1:8" x14ac:dyDescent="0.2">
      <c r="A601" s="14"/>
      <c r="B601" s="15" t="s">
        <v>573</v>
      </c>
      <c r="C601" s="16">
        <v>1</v>
      </c>
      <c r="D601" s="16">
        <v>8</v>
      </c>
      <c r="E601" s="17">
        <f t="shared" si="63"/>
        <v>2.3201856148491878E-3</v>
      </c>
      <c r="F601" s="17">
        <f t="shared" si="64"/>
        <v>2.6755852842809364E-2</v>
      </c>
      <c r="G601" s="17">
        <f t="shared" si="66"/>
        <v>7</v>
      </c>
      <c r="H601" s="17">
        <f t="shared" si="65"/>
        <v>1.6241299303944315E-2</v>
      </c>
    </row>
    <row r="602" spans="1:8" x14ac:dyDescent="0.2">
      <c r="A602" s="14"/>
      <c r="B602" s="15" t="s">
        <v>574</v>
      </c>
      <c r="C602" s="16">
        <v>20</v>
      </c>
      <c r="D602" s="16">
        <v>0</v>
      </c>
      <c r="E602" s="17">
        <f t="shared" si="63"/>
        <v>4.6403712296983757E-2</v>
      </c>
      <c r="F602" s="17" t="str">
        <f t="shared" si="64"/>
        <v/>
      </c>
      <c r="G602" s="17">
        <f t="shared" si="66"/>
        <v>-1</v>
      </c>
      <c r="H602" s="17">
        <f t="shared" si="65"/>
        <v>-4.6403712296983757E-2</v>
      </c>
    </row>
    <row r="603" spans="1:8" x14ac:dyDescent="0.2">
      <c r="A603" s="14"/>
      <c r="B603" s="15" t="s">
        <v>575</v>
      </c>
      <c r="C603" s="16">
        <v>1</v>
      </c>
      <c r="D603" s="16">
        <v>6</v>
      </c>
      <c r="E603" s="17">
        <f t="shared" si="63"/>
        <v>2.3201856148491878E-3</v>
      </c>
      <c r="F603" s="17">
        <f t="shared" si="64"/>
        <v>2.0066889632107024E-2</v>
      </c>
      <c r="G603" s="17">
        <f t="shared" si="66"/>
        <v>5</v>
      </c>
      <c r="H603" s="17">
        <f t="shared" si="65"/>
        <v>1.1600928074245939E-2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8</v>
      </c>
      <c r="D605" s="16">
        <v>11</v>
      </c>
      <c r="E605" s="17">
        <f t="shared" si="63"/>
        <v>1.8561484918793503E-2</v>
      </c>
      <c r="F605" s="17">
        <f t="shared" si="64"/>
        <v>3.678929765886288E-2</v>
      </c>
      <c r="G605" s="17">
        <f t="shared" si="66"/>
        <v>0.375</v>
      </c>
      <c r="H605" s="17">
        <f t="shared" si="65"/>
        <v>6.9605568445475635E-3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1</v>
      </c>
      <c r="E608" s="17">
        <f t="shared" si="63"/>
        <v>2.3201856148491878E-3</v>
      </c>
      <c r="F608" s="17">
        <f t="shared" si="64"/>
        <v>3.3444816053511705E-3</v>
      </c>
      <c r="G608" s="17">
        <f t="shared" si="66"/>
        <v>0</v>
      </c>
      <c r="H608" s="17">
        <f t="shared" si="65"/>
        <v>0</v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615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616</v>
      </c>
      <c r="C8" s="12">
        <f>+C19+C75+C173+C349+C582</f>
        <v>356</v>
      </c>
      <c r="D8" s="13">
        <f>+D19+D75+D173+D349+D582</f>
        <v>327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-8.1460674157303375E-2</v>
      </c>
      <c r="H8" s="10">
        <f t="shared" ref="H8:H13" si="1">+IF(OR(AND(E8=""),(G8="")),"",E8*G8)</f>
        <v>-8.1460674157303375E-2</v>
      </c>
    </row>
    <row r="9" spans="1:8" x14ac:dyDescent="0.2">
      <c r="A9" s="14"/>
      <c r="B9" s="15" t="s">
        <v>8</v>
      </c>
      <c r="C9" s="16">
        <f>+C19</f>
        <v>3</v>
      </c>
      <c r="D9" s="16">
        <f>+D19</f>
        <v>3</v>
      </c>
      <c r="E9" s="17">
        <f t="shared" ref="E9:F13" si="2">+C9/C$8</f>
        <v>8.4269662921348312E-3</v>
      </c>
      <c r="F9" s="17">
        <f t="shared" si="2"/>
        <v>9.1743119266055051E-3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9</v>
      </c>
      <c r="C10" s="16">
        <f>+C75</f>
        <v>151</v>
      </c>
      <c r="D10" s="16">
        <f>+D75</f>
        <v>90</v>
      </c>
      <c r="E10" s="17">
        <f t="shared" si="2"/>
        <v>0.4241573033707865</v>
      </c>
      <c r="F10" s="17">
        <f t="shared" si="2"/>
        <v>0.27522935779816515</v>
      </c>
      <c r="G10" s="17">
        <f t="shared" si="0"/>
        <v>-0.40397350993377484</v>
      </c>
      <c r="H10" s="17">
        <f t="shared" si="1"/>
        <v>-0.17134831460674158</v>
      </c>
    </row>
    <row r="11" spans="1:8" ht="25.5" x14ac:dyDescent="0.2">
      <c r="A11" s="14"/>
      <c r="B11" s="15" t="s">
        <v>10</v>
      </c>
      <c r="C11" s="16">
        <f>+C173</f>
        <v>49</v>
      </c>
      <c r="D11" s="16">
        <f>+D173</f>
        <v>66</v>
      </c>
      <c r="E11" s="17">
        <f t="shared" si="2"/>
        <v>0.13764044943820225</v>
      </c>
      <c r="F11" s="17">
        <f t="shared" si="2"/>
        <v>0.20183486238532111</v>
      </c>
      <c r="G11" s="17">
        <f t="shared" si="0"/>
        <v>0.34693877551020408</v>
      </c>
      <c r="H11" s="17">
        <f t="shared" si="1"/>
        <v>4.7752808988764044E-2</v>
      </c>
    </row>
    <row r="12" spans="1:8" x14ac:dyDescent="0.2">
      <c r="A12" s="14"/>
      <c r="B12" s="15" t="s">
        <v>11</v>
      </c>
      <c r="C12" s="16">
        <f>+C349</f>
        <v>130</v>
      </c>
      <c r="D12" s="16">
        <f>+D349</f>
        <v>104</v>
      </c>
      <c r="E12" s="17">
        <f t="shared" si="2"/>
        <v>0.3651685393258427</v>
      </c>
      <c r="F12" s="17">
        <f t="shared" si="2"/>
        <v>0.31804281345565749</v>
      </c>
      <c r="G12" s="17">
        <f t="shared" si="0"/>
        <v>-0.2</v>
      </c>
      <c r="H12" s="17">
        <f t="shared" si="1"/>
        <v>-7.3033707865168537E-2</v>
      </c>
    </row>
    <row r="13" spans="1:8" x14ac:dyDescent="0.2">
      <c r="A13" s="14"/>
      <c r="B13" s="15" t="s">
        <v>12</v>
      </c>
      <c r="C13" s="16">
        <f>+C582</f>
        <v>23</v>
      </c>
      <c r="D13" s="16">
        <f>+D582</f>
        <v>64</v>
      </c>
      <c r="E13" s="17">
        <f t="shared" si="2"/>
        <v>6.4606741573033713E-2</v>
      </c>
      <c r="F13" s="17">
        <f t="shared" si="2"/>
        <v>0.19571865443425077</v>
      </c>
      <c r="G13" s="17">
        <f t="shared" si="0"/>
        <v>1.7826086956521738</v>
      </c>
      <c r="H13" s="17">
        <f t="shared" si="1"/>
        <v>0.1151685393258427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3</v>
      </c>
      <c r="D19" s="20">
        <f>SUM(D20:D69)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1</v>
      </c>
      <c r="E27" s="17" t="str">
        <f t="shared" si="3"/>
        <v/>
      </c>
      <c r="F27" s="17">
        <f t="shared" si="4"/>
        <v>0.33333333333333331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2</v>
      </c>
      <c r="D30" s="16">
        <v>0</v>
      </c>
      <c r="E30" s="17">
        <f t="shared" si="3"/>
        <v>0.66666666666666663</v>
      </c>
      <c r="F30" s="17" t="str">
        <f t="shared" si="4"/>
        <v/>
      </c>
      <c r="G30" s="17">
        <f t="shared" si="6"/>
        <v>-1</v>
      </c>
      <c r="H30" s="17">
        <f t="shared" si="5"/>
        <v>-0.66666666666666663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1</v>
      </c>
      <c r="D44" s="16">
        <v>1</v>
      </c>
      <c r="E44" s="17">
        <f t="shared" si="3"/>
        <v>0.33333333333333331</v>
      </c>
      <c r="F44" s="17">
        <f t="shared" si="4"/>
        <v>0.33333333333333331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0.33333333333333331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151</v>
      </c>
      <c r="D75" s="20">
        <f>SUM(D76:D167)</f>
        <v>90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-0.40397350993377484</v>
      </c>
      <c r="H75" s="21">
        <f t="shared" ref="H75:H106" si="13">+IF(OR(AND(E75=""),(G75="")),"",E75*G75)</f>
        <v>-0.40397350993377484</v>
      </c>
    </row>
    <row r="76" spans="1:8" x14ac:dyDescent="0.2">
      <c r="A76" s="14"/>
      <c r="B76" s="15" t="s">
        <v>66</v>
      </c>
      <c r="C76" s="16">
        <v>6</v>
      </c>
      <c r="D76" s="16">
        <v>3</v>
      </c>
      <c r="E76" s="17">
        <f t="shared" si="11"/>
        <v>3.9735099337748346E-2</v>
      </c>
      <c r="F76" s="17">
        <f t="shared" si="12"/>
        <v>3.3333333333333333E-2</v>
      </c>
      <c r="G76" s="17">
        <f t="shared" ref="G76:G107" si="14">+IF(AND(C76=0,D76=0)," ",IF(C76=0,1,IF(D76=0,-1,(D76-C76)/C76)))</f>
        <v>-0.5</v>
      </c>
      <c r="H76" s="17">
        <f t="shared" si="13"/>
        <v>-1.9867549668874173E-2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1</v>
      </c>
      <c r="E78" s="17">
        <f t="shared" si="11"/>
        <v>6.6225165562913907E-3</v>
      </c>
      <c r="F78" s="17">
        <f t="shared" si="12"/>
        <v>1.1111111111111112E-2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69</v>
      </c>
      <c r="C79" s="16">
        <v>2</v>
      </c>
      <c r="D79" s="16">
        <v>2</v>
      </c>
      <c r="E79" s="17">
        <f t="shared" si="11"/>
        <v>1.3245033112582781E-2</v>
      </c>
      <c r="F79" s="17">
        <f t="shared" si="12"/>
        <v>2.2222222222222223E-2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7</v>
      </c>
      <c r="D80" s="16">
        <v>8</v>
      </c>
      <c r="E80" s="17">
        <f t="shared" si="11"/>
        <v>4.6357615894039736E-2</v>
      </c>
      <c r="F80" s="17">
        <f t="shared" si="12"/>
        <v>8.8888888888888892E-2</v>
      </c>
      <c r="G80" s="17">
        <f t="shared" si="14"/>
        <v>0.14285714285714285</v>
      </c>
      <c r="H80" s="17">
        <f t="shared" si="13"/>
        <v>6.6225165562913907E-3</v>
      </c>
    </row>
    <row r="81" spans="1:8" x14ac:dyDescent="0.2">
      <c r="A81" s="14"/>
      <c r="B81" s="15" t="s">
        <v>71</v>
      </c>
      <c r="C81" s="16">
        <v>5</v>
      </c>
      <c r="D81" s="16">
        <v>2</v>
      </c>
      <c r="E81" s="17">
        <f t="shared" si="11"/>
        <v>3.3112582781456956E-2</v>
      </c>
      <c r="F81" s="17">
        <f t="shared" si="12"/>
        <v>2.2222222222222223E-2</v>
      </c>
      <c r="G81" s="17">
        <f t="shared" si="14"/>
        <v>-0.6</v>
      </c>
      <c r="H81" s="17">
        <f t="shared" si="13"/>
        <v>-1.9867549668874173E-2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2</v>
      </c>
      <c r="E89" s="17" t="str">
        <f t="shared" si="11"/>
        <v/>
      </c>
      <c r="F89" s="17">
        <f t="shared" si="12"/>
        <v>2.2222222222222223E-2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5</v>
      </c>
      <c r="D90" s="16">
        <v>5</v>
      </c>
      <c r="E90" s="17">
        <f t="shared" si="11"/>
        <v>3.3112582781456956E-2</v>
      </c>
      <c r="F90" s="17">
        <f t="shared" si="12"/>
        <v>5.5555555555555552E-2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1.1111111111111112E-2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1</v>
      </c>
      <c r="D93" s="16">
        <v>0</v>
      </c>
      <c r="E93" s="17">
        <f t="shared" si="11"/>
        <v>6.6225165562913907E-3</v>
      </c>
      <c r="F93" s="17" t="str">
        <f t="shared" si="12"/>
        <v/>
      </c>
      <c r="G93" s="17">
        <f t="shared" si="14"/>
        <v>-1</v>
      </c>
      <c r="H93" s="17">
        <f t="shared" si="13"/>
        <v>-6.6225165562913907E-3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6.6225165562913907E-3</v>
      </c>
      <c r="F103" s="17" t="str">
        <f t="shared" si="12"/>
        <v/>
      </c>
      <c r="G103" s="17">
        <f t="shared" si="14"/>
        <v>-1</v>
      </c>
      <c r="H103" s="17">
        <f t="shared" si="13"/>
        <v>-6.6225165562913907E-3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1</v>
      </c>
      <c r="E106" s="17">
        <f t="shared" si="11"/>
        <v>6.6225165562913907E-3</v>
      </c>
      <c r="F106" s="17">
        <f t="shared" si="12"/>
        <v>1.1111111111111112E-2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1.1111111111111112E-2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0</v>
      </c>
      <c r="E111" s="17">
        <f t="shared" si="15"/>
        <v>6.6225165562913907E-3</v>
      </c>
      <c r="F111" s="17" t="str">
        <f t="shared" si="16"/>
        <v/>
      </c>
      <c r="G111" s="17">
        <f t="shared" si="18"/>
        <v>-1</v>
      </c>
      <c r="H111" s="17">
        <f t="shared" si="17"/>
        <v>-6.6225165562913907E-3</v>
      </c>
    </row>
    <row r="112" spans="1:8" ht="25.5" x14ac:dyDescent="0.2">
      <c r="A112" s="14"/>
      <c r="B112" s="15" t="s">
        <v>102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1.1111111111111112E-2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1.1111111111111112E-2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1.1111111111111112E-2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5</v>
      </c>
      <c r="D121" s="16">
        <v>1</v>
      </c>
      <c r="E121" s="17">
        <f t="shared" si="15"/>
        <v>3.3112582781456956E-2</v>
      </c>
      <c r="F121" s="17">
        <f t="shared" si="16"/>
        <v>1.1111111111111112E-2</v>
      </c>
      <c r="G121" s="17">
        <f t="shared" si="18"/>
        <v>-0.8</v>
      </c>
      <c r="H121" s="17">
        <f t="shared" si="17"/>
        <v>-2.6490066225165566E-2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2</v>
      </c>
      <c r="E125" s="17">
        <f t="shared" si="15"/>
        <v>6.6225165562913907E-3</v>
      </c>
      <c r="F125" s="17">
        <f t="shared" si="16"/>
        <v>2.2222222222222223E-2</v>
      </c>
      <c r="G125" s="17">
        <f t="shared" si="18"/>
        <v>1</v>
      </c>
      <c r="H125" s="17">
        <f t="shared" si="17"/>
        <v>6.6225165562913907E-3</v>
      </c>
    </row>
    <row r="126" spans="1:8" x14ac:dyDescent="0.2">
      <c r="A126" s="14"/>
      <c r="B126" s="15" t="s">
        <v>116</v>
      </c>
      <c r="C126" s="16">
        <v>30</v>
      </c>
      <c r="D126" s="16">
        <v>5</v>
      </c>
      <c r="E126" s="17">
        <f t="shared" si="15"/>
        <v>0.19867549668874171</v>
      </c>
      <c r="F126" s="17">
        <f t="shared" si="16"/>
        <v>5.5555555555555552E-2</v>
      </c>
      <c r="G126" s="17">
        <f t="shared" si="18"/>
        <v>-0.83333333333333337</v>
      </c>
      <c r="H126" s="17">
        <f t="shared" si="17"/>
        <v>-0.16556291390728475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7</v>
      </c>
      <c r="D128" s="16">
        <v>5</v>
      </c>
      <c r="E128" s="17">
        <f t="shared" si="15"/>
        <v>4.6357615894039736E-2</v>
      </c>
      <c r="F128" s="17">
        <f t="shared" si="16"/>
        <v>5.5555555555555552E-2</v>
      </c>
      <c r="G128" s="17">
        <f t="shared" si="18"/>
        <v>-0.2857142857142857</v>
      </c>
      <c r="H128" s="17">
        <f t="shared" si="17"/>
        <v>-1.3245033112582781E-2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13</v>
      </c>
      <c r="E131" s="17" t="str">
        <f t="shared" si="15"/>
        <v/>
      </c>
      <c r="F131" s="17">
        <f t="shared" si="16"/>
        <v>0.14444444444444443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28</v>
      </c>
      <c r="D134" s="16">
        <v>15</v>
      </c>
      <c r="E134" s="17">
        <f t="shared" si="15"/>
        <v>0.18543046357615894</v>
      </c>
      <c r="F134" s="17">
        <f t="shared" si="16"/>
        <v>0.16666666666666666</v>
      </c>
      <c r="G134" s="17">
        <f t="shared" si="18"/>
        <v>-0.4642857142857143</v>
      </c>
      <c r="H134" s="17">
        <f t="shared" si="17"/>
        <v>-8.6092715231788089E-2</v>
      </c>
    </row>
    <row r="135" spans="1:8" x14ac:dyDescent="0.2">
      <c r="A135" s="14"/>
      <c r="B135" s="15" t="s">
        <v>125</v>
      </c>
      <c r="C135" s="16">
        <v>41</v>
      </c>
      <c r="D135" s="16">
        <v>4</v>
      </c>
      <c r="E135" s="17">
        <f t="shared" si="15"/>
        <v>0.27152317880794702</v>
      </c>
      <c r="F135" s="17">
        <f t="shared" si="16"/>
        <v>4.4444444444444446E-2</v>
      </c>
      <c r="G135" s="17">
        <f t="shared" si="18"/>
        <v>-0.90243902439024393</v>
      </c>
      <c r="H135" s="17">
        <f t="shared" si="17"/>
        <v>-0.24503311258278146</v>
      </c>
    </row>
    <row r="136" spans="1:8" x14ac:dyDescent="0.2">
      <c r="A136" s="14"/>
      <c r="B136" s="15" t="s">
        <v>126</v>
      </c>
      <c r="C136" s="16">
        <v>0</v>
      </c>
      <c r="D136" s="16">
        <v>11</v>
      </c>
      <c r="E136" s="17" t="str">
        <f t="shared" si="15"/>
        <v/>
      </c>
      <c r="F136" s="17">
        <f t="shared" si="16"/>
        <v>0.12222222222222222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5</v>
      </c>
      <c r="D139" s="16">
        <v>0</v>
      </c>
      <c r="E139" s="17">
        <f t="shared" ref="E139:E167" si="19">+IF(C139=0,"",C139/C$75)</f>
        <v>3.3112582781456956E-2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-3.3112582781456956E-2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3</v>
      </c>
      <c r="D143" s="16">
        <v>3</v>
      </c>
      <c r="E143" s="17">
        <f t="shared" si="19"/>
        <v>1.9867549668874173E-2</v>
      </c>
      <c r="F143" s="17">
        <f t="shared" si="20"/>
        <v>3.3333333333333333E-2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1.1111111111111112E-2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1</v>
      </c>
      <c r="D155" s="16">
        <v>1</v>
      </c>
      <c r="E155" s="17">
        <f t="shared" si="19"/>
        <v>6.6225165562913907E-3</v>
      </c>
      <c r="F155" s="17">
        <f t="shared" si="20"/>
        <v>1.1111111111111112E-2</v>
      </c>
      <c r="G155" s="17">
        <f t="shared" si="22"/>
        <v>0</v>
      </c>
      <c r="H155" s="17">
        <f t="shared" si="21"/>
        <v>0</v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49</v>
      </c>
      <c r="D173" s="20">
        <f>SUM(D174:D343)</f>
        <v>66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0.34693877551020408</v>
      </c>
      <c r="H173" s="21">
        <f t="shared" ref="H173:H204" si="25">+IF(OR(AND(E173=""),(G173="")),"",E173*G173)</f>
        <v>0.34693877551020408</v>
      </c>
    </row>
    <row r="174" spans="1:8" x14ac:dyDescent="0.2">
      <c r="A174" s="14"/>
      <c r="B174" s="15" t="s">
        <v>158</v>
      </c>
      <c r="C174" s="16">
        <v>15</v>
      </c>
      <c r="D174" s="16">
        <v>10</v>
      </c>
      <c r="E174" s="17">
        <f t="shared" si="23"/>
        <v>0.30612244897959184</v>
      </c>
      <c r="F174" s="17">
        <f t="shared" si="24"/>
        <v>0.15151515151515152</v>
      </c>
      <c r="G174" s="17">
        <f t="shared" ref="G174:G205" si="26">+IF(AND(C174=0,D174=0)," ",IF(C174=0,1,IF(D174=0,-1,(D174-C174)/C174)))</f>
        <v>-0.33333333333333331</v>
      </c>
      <c r="H174" s="17">
        <f t="shared" si="25"/>
        <v>-0.10204081632653061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4.0816326530612242E-2</v>
      </c>
      <c r="F176" s="17" t="str">
        <f t="shared" si="24"/>
        <v/>
      </c>
      <c r="G176" s="17">
        <f t="shared" si="26"/>
        <v>-1</v>
      </c>
      <c r="H176" s="17">
        <f t="shared" si="25"/>
        <v>-4.0816326530612242E-2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10</v>
      </c>
      <c r="D179" s="16">
        <v>13</v>
      </c>
      <c r="E179" s="17">
        <f t="shared" si="23"/>
        <v>0.20408163265306123</v>
      </c>
      <c r="F179" s="17">
        <f t="shared" si="24"/>
        <v>0.19696969696969696</v>
      </c>
      <c r="G179" s="17">
        <f t="shared" si="26"/>
        <v>0.3</v>
      </c>
      <c r="H179" s="17">
        <f t="shared" si="25"/>
        <v>6.1224489795918366E-2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1.5151515151515152E-2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1</v>
      </c>
      <c r="E191" s="17">
        <f t="shared" si="23"/>
        <v>2.0408163265306121E-2</v>
      </c>
      <c r="F191" s="17">
        <f t="shared" si="24"/>
        <v>1.5151515151515152E-2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1</v>
      </c>
      <c r="E193" s="17">
        <f t="shared" si="23"/>
        <v>2.0408163265306121E-2</v>
      </c>
      <c r="F193" s="17">
        <f t="shared" si="24"/>
        <v>1.5151515151515152E-2</v>
      </c>
      <c r="G193" s="17">
        <f t="shared" si="26"/>
        <v>0</v>
      </c>
      <c r="H193" s="17">
        <f t="shared" si="25"/>
        <v>0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3</v>
      </c>
      <c r="E200" s="17" t="str">
        <f t="shared" si="23"/>
        <v/>
      </c>
      <c r="F200" s="17">
        <f t="shared" si="24"/>
        <v>4.5454545454545456E-2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3.0303030303030304E-2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1.5151515151515152E-2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1</v>
      </c>
      <c r="E213" s="17">
        <f t="shared" si="27"/>
        <v>2.0408163265306121E-2</v>
      </c>
      <c r="F213" s="17">
        <f t="shared" si="28"/>
        <v>1.5151515151515152E-2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1</v>
      </c>
      <c r="E218" s="17">
        <f t="shared" si="27"/>
        <v>2.0408163265306121E-2</v>
      </c>
      <c r="F218" s="17">
        <f t="shared" si="28"/>
        <v>1.5151515151515152E-2</v>
      </c>
      <c r="G218" s="17">
        <f t="shared" si="30"/>
        <v>0</v>
      </c>
      <c r="H218" s="17">
        <f t="shared" si="29"/>
        <v>0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1</v>
      </c>
      <c r="E232" s="17">
        <f t="shared" si="27"/>
        <v>2.0408163265306121E-2</v>
      </c>
      <c r="F232" s="17">
        <f t="shared" si="28"/>
        <v>1.5151515151515152E-2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2</v>
      </c>
      <c r="E238" s="17">
        <f t="shared" si="31"/>
        <v>4.0816326530612242E-2</v>
      </c>
      <c r="F238" s="17">
        <f t="shared" si="32"/>
        <v>3.0303030303030304E-2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223</v>
      </c>
      <c r="C239" s="16">
        <v>2</v>
      </c>
      <c r="D239" s="16">
        <v>2</v>
      </c>
      <c r="E239" s="17">
        <f t="shared" si="31"/>
        <v>4.0816326530612242E-2</v>
      </c>
      <c r="F239" s="17">
        <f t="shared" si="32"/>
        <v>3.0303030303030304E-2</v>
      </c>
      <c r="G239" s="17">
        <f t="shared" si="34"/>
        <v>0</v>
      </c>
      <c r="H239" s="17">
        <f t="shared" si="33"/>
        <v>0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3</v>
      </c>
      <c r="D241" s="16">
        <v>2</v>
      </c>
      <c r="E241" s="17">
        <f t="shared" si="31"/>
        <v>6.1224489795918366E-2</v>
      </c>
      <c r="F241" s="17">
        <f t="shared" si="32"/>
        <v>3.0303030303030304E-2</v>
      </c>
      <c r="G241" s="17">
        <f t="shared" si="34"/>
        <v>-0.33333333333333331</v>
      </c>
      <c r="H241" s="17">
        <f t="shared" si="33"/>
        <v>-2.0408163265306121E-2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8</v>
      </c>
      <c r="E244" s="17" t="str">
        <f t="shared" si="31"/>
        <v/>
      </c>
      <c r="F244" s="17">
        <f t="shared" si="32"/>
        <v>0.12121212121212122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1</v>
      </c>
      <c r="E246" s="17">
        <f t="shared" si="31"/>
        <v>2.0408163265306121E-2</v>
      </c>
      <c r="F246" s="17">
        <f t="shared" si="32"/>
        <v>1.5151515151515152E-2</v>
      </c>
      <c r="G246" s="17">
        <f t="shared" si="34"/>
        <v>0</v>
      </c>
      <c r="H246" s="17">
        <f t="shared" si="33"/>
        <v>0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5</v>
      </c>
      <c r="D264" s="16">
        <v>0</v>
      </c>
      <c r="E264" s="17">
        <f t="shared" si="31"/>
        <v>0.10204081632653061</v>
      </c>
      <c r="F264" s="17" t="str">
        <f t="shared" si="32"/>
        <v/>
      </c>
      <c r="G264" s="17">
        <f t="shared" si="34"/>
        <v>-1</v>
      </c>
      <c r="H264" s="17">
        <f t="shared" si="33"/>
        <v>-0.10204081632653061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0</v>
      </c>
      <c r="E283" s="17">
        <f t="shared" si="35"/>
        <v>2.0408163265306121E-2</v>
      </c>
      <c r="F283" s="17" t="str">
        <f t="shared" si="36"/>
        <v/>
      </c>
      <c r="G283" s="17">
        <f t="shared" si="38"/>
        <v>-1</v>
      </c>
      <c r="H283" s="17">
        <f t="shared" si="37"/>
        <v>-2.0408163265306121E-2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1</v>
      </c>
      <c r="D289" s="16">
        <v>0</v>
      </c>
      <c r="E289" s="17">
        <f t="shared" si="35"/>
        <v>2.0408163265306121E-2</v>
      </c>
      <c r="F289" s="17" t="str">
        <f t="shared" si="36"/>
        <v/>
      </c>
      <c r="G289" s="17">
        <f t="shared" si="38"/>
        <v>-1</v>
      </c>
      <c r="H289" s="17">
        <f t="shared" si="37"/>
        <v>-2.0408163265306121E-2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1</v>
      </c>
      <c r="D298" s="16">
        <v>1</v>
      </c>
      <c r="E298" s="17">
        <f t="shared" si="35"/>
        <v>2.0408163265306121E-2</v>
      </c>
      <c r="F298" s="17">
        <f t="shared" si="36"/>
        <v>1.5151515151515152E-2</v>
      </c>
      <c r="G298" s="17">
        <f t="shared" si="38"/>
        <v>0</v>
      </c>
      <c r="H298" s="17">
        <f t="shared" si="37"/>
        <v>0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2</v>
      </c>
      <c r="E305" s="17" t="str">
        <f t="shared" si="39"/>
        <v/>
      </c>
      <c r="F305" s="17">
        <f t="shared" si="40"/>
        <v>3.0303030303030304E-2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0</v>
      </c>
      <c r="E317" s="17">
        <f t="shared" si="39"/>
        <v>2.0408163265306121E-2</v>
      </c>
      <c r="F317" s="17" t="str">
        <f t="shared" si="40"/>
        <v/>
      </c>
      <c r="G317" s="17">
        <f t="shared" si="42"/>
        <v>-1</v>
      </c>
      <c r="H317" s="17">
        <f t="shared" si="41"/>
        <v>-2.0408163265306121E-2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13</v>
      </c>
      <c r="E319" s="17" t="str">
        <f t="shared" si="39"/>
        <v/>
      </c>
      <c r="F319" s="17">
        <f t="shared" si="40"/>
        <v>0.19696969696969696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130</v>
      </c>
      <c r="D349" s="20">
        <f>SUM(D350:D576)</f>
        <v>104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</v>
      </c>
      <c r="H349" s="21">
        <f t="shared" ref="H349:H412" si="49">+IF(OR(AND(E349=""),(G349="")),"",E349*G349)</f>
        <v>-0.2</v>
      </c>
    </row>
    <row r="350" spans="1:8" x14ac:dyDescent="0.2">
      <c r="A350" s="14"/>
      <c r="B350" s="15" t="s">
        <v>328</v>
      </c>
      <c r="C350" s="16">
        <v>1</v>
      </c>
      <c r="D350" s="16">
        <v>1</v>
      </c>
      <c r="E350" s="17">
        <f t="shared" si="47"/>
        <v>7.6923076923076927E-3</v>
      </c>
      <c r="F350" s="17">
        <f t="shared" si="48"/>
        <v>9.6153846153846159E-3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</v>
      </c>
      <c r="D355" s="16">
        <v>2</v>
      </c>
      <c r="E355" s="17">
        <f t="shared" si="47"/>
        <v>1.5384615384615385E-2</v>
      </c>
      <c r="F355" s="17">
        <f t="shared" si="48"/>
        <v>1.9230769230769232E-2</v>
      </c>
      <c r="G355" s="17">
        <f t="shared" si="50"/>
        <v>0</v>
      </c>
      <c r="H355" s="17">
        <f t="shared" si="49"/>
        <v>0</v>
      </c>
    </row>
    <row r="356" spans="1:8" x14ac:dyDescent="0.2">
      <c r="A356" s="14"/>
      <c r="B356" s="15" t="s">
        <v>334</v>
      </c>
      <c r="C356" s="16">
        <v>1</v>
      </c>
      <c r="D356" s="16">
        <v>0</v>
      </c>
      <c r="E356" s="17">
        <f t="shared" si="47"/>
        <v>7.6923076923076927E-3</v>
      </c>
      <c r="F356" s="17" t="str">
        <f t="shared" si="48"/>
        <v/>
      </c>
      <c r="G356" s="17">
        <f t="shared" si="50"/>
        <v>-1</v>
      </c>
      <c r="H356" s="17">
        <f t="shared" si="49"/>
        <v>-7.6923076923076927E-3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20</v>
      </c>
      <c r="D361" s="16">
        <v>15</v>
      </c>
      <c r="E361" s="17">
        <f t="shared" si="47"/>
        <v>0.15384615384615385</v>
      </c>
      <c r="F361" s="17">
        <f t="shared" si="48"/>
        <v>0.14423076923076922</v>
      </c>
      <c r="G361" s="17">
        <f t="shared" si="50"/>
        <v>-0.25</v>
      </c>
      <c r="H361" s="17">
        <f t="shared" si="49"/>
        <v>-3.8461538461538464E-2</v>
      </c>
    </row>
    <row r="362" spans="1:8" x14ac:dyDescent="0.2">
      <c r="A362" s="14"/>
      <c r="B362" s="15" t="s">
        <v>340</v>
      </c>
      <c r="C362" s="16">
        <v>1</v>
      </c>
      <c r="D362" s="16">
        <v>0</v>
      </c>
      <c r="E362" s="17">
        <f t="shared" si="47"/>
        <v>7.6923076923076927E-3</v>
      </c>
      <c r="F362" s="17" t="str">
        <f t="shared" si="48"/>
        <v/>
      </c>
      <c r="G362" s="17">
        <f t="shared" si="50"/>
        <v>-1</v>
      </c>
      <c r="H362" s="17">
        <f t="shared" si="49"/>
        <v>-7.6923076923076927E-3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</v>
      </c>
      <c r="D364" s="16">
        <v>2</v>
      </c>
      <c r="E364" s="17">
        <f t="shared" si="47"/>
        <v>7.6923076923076927E-3</v>
      </c>
      <c r="F364" s="17">
        <f t="shared" si="48"/>
        <v>1.9230769230769232E-2</v>
      </c>
      <c r="G364" s="17">
        <f t="shared" si="50"/>
        <v>1</v>
      </c>
      <c r="H364" s="17">
        <f t="shared" si="49"/>
        <v>7.6923076923076927E-3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1</v>
      </c>
      <c r="D367" s="16">
        <v>1</v>
      </c>
      <c r="E367" s="17">
        <f t="shared" si="47"/>
        <v>7.6923076923076927E-3</v>
      </c>
      <c r="F367" s="17">
        <f t="shared" si="48"/>
        <v>9.6153846153846159E-3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8</v>
      </c>
      <c r="D370" s="16">
        <v>0</v>
      </c>
      <c r="E370" s="17">
        <f t="shared" si="47"/>
        <v>6.1538461538461542E-2</v>
      </c>
      <c r="F370" s="17" t="str">
        <f t="shared" si="48"/>
        <v/>
      </c>
      <c r="G370" s="17">
        <f t="shared" si="50"/>
        <v>-1</v>
      </c>
      <c r="H370" s="17">
        <f t="shared" si="49"/>
        <v>-6.1538461538461542E-2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2</v>
      </c>
      <c r="E372" s="17" t="str">
        <f t="shared" si="47"/>
        <v/>
      </c>
      <c r="F372" s="17">
        <f t="shared" si="48"/>
        <v>1.9230769230769232E-2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2</v>
      </c>
      <c r="E373" s="17">
        <f t="shared" si="47"/>
        <v>1.5384615384615385E-2</v>
      </c>
      <c r="F373" s="17">
        <f t="shared" si="48"/>
        <v>1.9230769230769232E-2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9.6153846153846159E-3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21</v>
      </c>
      <c r="D384" s="16">
        <v>18</v>
      </c>
      <c r="E384" s="17">
        <f t="shared" si="47"/>
        <v>0.16153846153846155</v>
      </c>
      <c r="F384" s="17">
        <f t="shared" si="48"/>
        <v>0.17307692307692307</v>
      </c>
      <c r="G384" s="17">
        <f t="shared" si="50"/>
        <v>-0.14285714285714285</v>
      </c>
      <c r="H384" s="17">
        <f t="shared" si="49"/>
        <v>-2.3076923076923078E-2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3</v>
      </c>
      <c r="D386" s="16">
        <v>0</v>
      </c>
      <c r="E386" s="17">
        <f t="shared" si="47"/>
        <v>2.3076923076923078E-2</v>
      </c>
      <c r="F386" s="17" t="str">
        <f t="shared" si="48"/>
        <v/>
      </c>
      <c r="G386" s="17">
        <f t="shared" si="50"/>
        <v>-1</v>
      </c>
      <c r="H386" s="17">
        <f t="shared" si="49"/>
        <v>-2.3076923076923078E-2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2</v>
      </c>
      <c r="E388" s="17" t="str">
        <f t="shared" si="47"/>
        <v/>
      </c>
      <c r="F388" s="17">
        <f t="shared" si="48"/>
        <v>1.9230769230769232E-2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50</v>
      </c>
      <c r="D391" s="16">
        <v>4</v>
      </c>
      <c r="E391" s="17">
        <f t="shared" si="47"/>
        <v>0.38461538461538464</v>
      </c>
      <c r="F391" s="17">
        <f t="shared" si="48"/>
        <v>3.8461538461538464E-2</v>
      </c>
      <c r="G391" s="17">
        <f t="shared" si="50"/>
        <v>-0.92</v>
      </c>
      <c r="H391" s="17">
        <f t="shared" si="49"/>
        <v>-0.35384615384615387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2</v>
      </c>
      <c r="D395" s="16">
        <v>7</v>
      </c>
      <c r="E395" s="17">
        <f t="shared" si="47"/>
        <v>1.5384615384615385E-2</v>
      </c>
      <c r="F395" s="17">
        <f t="shared" si="48"/>
        <v>6.7307692307692304E-2</v>
      </c>
      <c r="G395" s="17">
        <f t="shared" si="50"/>
        <v>2.5</v>
      </c>
      <c r="H395" s="17">
        <f t="shared" si="49"/>
        <v>3.8461538461538464E-2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6</v>
      </c>
      <c r="E398" s="17" t="str">
        <f t="shared" si="47"/>
        <v/>
      </c>
      <c r="F398" s="17">
        <f t="shared" si="48"/>
        <v>5.7692307692307696E-2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2</v>
      </c>
      <c r="D399" s="16">
        <v>0</v>
      </c>
      <c r="E399" s="17">
        <f t="shared" si="47"/>
        <v>1.5384615384615385E-2</v>
      </c>
      <c r="F399" s="17" t="str">
        <f t="shared" si="48"/>
        <v/>
      </c>
      <c r="G399" s="17">
        <f t="shared" si="50"/>
        <v>-1</v>
      </c>
      <c r="H399" s="17">
        <f t="shared" si="49"/>
        <v>-1.5384615384615385E-2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1</v>
      </c>
      <c r="D442" s="16">
        <v>0</v>
      </c>
      <c r="E442" s="17">
        <f t="shared" si="51"/>
        <v>7.6923076923076927E-3</v>
      </c>
      <c r="F442" s="17" t="str">
        <f t="shared" si="52"/>
        <v/>
      </c>
      <c r="G442" s="17">
        <f t="shared" si="54"/>
        <v>-1</v>
      </c>
      <c r="H442" s="17">
        <f t="shared" si="53"/>
        <v>-7.6923076923076927E-3</v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1</v>
      </c>
      <c r="D445" s="16">
        <v>1</v>
      </c>
      <c r="E445" s="17">
        <f t="shared" si="51"/>
        <v>7.6923076923076927E-3</v>
      </c>
      <c r="F445" s="17">
        <f t="shared" si="52"/>
        <v>9.6153846153846159E-3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6</v>
      </c>
      <c r="E456" s="17" t="str">
        <f t="shared" si="51"/>
        <v/>
      </c>
      <c r="F456" s="17">
        <f t="shared" si="52"/>
        <v>5.7692307692307696E-2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1.9230769230769232E-2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4</v>
      </c>
      <c r="D471" s="16">
        <v>23</v>
      </c>
      <c r="E471" s="17">
        <f t="shared" si="51"/>
        <v>3.0769230769230771E-2</v>
      </c>
      <c r="F471" s="17">
        <f t="shared" si="52"/>
        <v>0.22115384615384615</v>
      </c>
      <c r="G471" s="17">
        <f t="shared" si="54"/>
        <v>4.75</v>
      </c>
      <c r="H471" s="17">
        <f t="shared" si="53"/>
        <v>0.14615384615384616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1.9230769230769232E-2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1</v>
      </c>
      <c r="E484" s="17" t="str">
        <f t="shared" si="55"/>
        <v/>
      </c>
      <c r="F484" s="17">
        <f t="shared" si="56"/>
        <v>9.6153846153846159E-3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9.6153846153846159E-3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3</v>
      </c>
      <c r="D556" s="16">
        <v>0</v>
      </c>
      <c r="E556" s="17">
        <f t="shared" si="59"/>
        <v>2.3076923076923078E-2</v>
      </c>
      <c r="F556" s="17" t="str">
        <f t="shared" si="60"/>
        <v/>
      </c>
      <c r="G556" s="17">
        <f t="shared" si="62"/>
        <v>-1</v>
      </c>
      <c r="H556" s="17">
        <f t="shared" si="61"/>
        <v>-2.3076923076923078E-2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5</v>
      </c>
      <c r="D560" s="16">
        <v>1</v>
      </c>
      <c r="E560" s="17">
        <f t="shared" si="59"/>
        <v>3.8461538461538464E-2</v>
      </c>
      <c r="F560" s="17">
        <f t="shared" si="60"/>
        <v>9.6153846153846159E-3</v>
      </c>
      <c r="G560" s="17">
        <f t="shared" si="62"/>
        <v>-0.8</v>
      </c>
      <c r="H560" s="17">
        <f t="shared" si="61"/>
        <v>-3.0769230769230771E-2</v>
      </c>
    </row>
    <row r="561" spans="1:8" x14ac:dyDescent="0.2">
      <c r="A561" s="14"/>
      <c r="B561" s="15" t="s">
        <v>539</v>
      </c>
      <c r="C561" s="16">
        <v>1</v>
      </c>
      <c r="D561" s="16">
        <v>4</v>
      </c>
      <c r="E561" s="17">
        <f t="shared" si="59"/>
        <v>7.6923076923076927E-3</v>
      </c>
      <c r="F561" s="17">
        <f t="shared" si="60"/>
        <v>3.8461538461538464E-2</v>
      </c>
      <c r="G561" s="17">
        <f t="shared" si="62"/>
        <v>3</v>
      </c>
      <c r="H561" s="17">
        <f t="shared" si="61"/>
        <v>2.3076923076923078E-2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23</v>
      </c>
      <c r="D582" s="20">
        <f>SUM(D583:D609)</f>
        <v>64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1.7826086956521738</v>
      </c>
      <c r="H582" s="21">
        <f t="shared" ref="H582:H609" si="65">+IF(OR(AND(E582=""),(G582="")),"",E582*G582)</f>
        <v>1.7826086956521738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9</v>
      </c>
      <c r="D585" s="16">
        <v>1</v>
      </c>
      <c r="E585" s="17">
        <f t="shared" si="63"/>
        <v>0.39130434782608697</v>
      </c>
      <c r="F585" s="17">
        <f t="shared" si="64"/>
        <v>1.5625E-2</v>
      </c>
      <c r="G585" s="17">
        <f t="shared" si="66"/>
        <v>-0.88888888888888884</v>
      </c>
      <c r="H585" s="17">
        <f t="shared" si="65"/>
        <v>-0.34782608695652173</v>
      </c>
    </row>
    <row r="586" spans="1:8" x14ac:dyDescent="0.2">
      <c r="A586" s="14"/>
      <c r="B586" s="15" t="s">
        <v>558</v>
      </c>
      <c r="C586" s="16">
        <v>8</v>
      </c>
      <c r="D586" s="16">
        <v>2</v>
      </c>
      <c r="E586" s="17">
        <f t="shared" si="63"/>
        <v>0.34782608695652173</v>
      </c>
      <c r="F586" s="17">
        <f t="shared" si="64"/>
        <v>3.125E-2</v>
      </c>
      <c r="G586" s="17">
        <f t="shared" si="66"/>
        <v>-0.75</v>
      </c>
      <c r="H586" s="17">
        <f t="shared" si="65"/>
        <v>-0.2608695652173913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4</v>
      </c>
      <c r="D590" s="16">
        <v>0</v>
      </c>
      <c r="E590" s="17">
        <f t="shared" si="63"/>
        <v>0.17391304347826086</v>
      </c>
      <c r="F590" s="17" t="str">
        <f t="shared" si="64"/>
        <v/>
      </c>
      <c r="G590" s="17">
        <f t="shared" si="66"/>
        <v>-1</v>
      </c>
      <c r="H590" s="17">
        <f t="shared" si="65"/>
        <v>-0.17391304347826086</v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2</v>
      </c>
      <c r="D598" s="16">
        <v>3</v>
      </c>
      <c r="E598" s="17">
        <f t="shared" si="63"/>
        <v>8.6956521739130432E-2</v>
      </c>
      <c r="F598" s="17">
        <f t="shared" si="64"/>
        <v>4.6875E-2</v>
      </c>
      <c r="G598" s="17">
        <f t="shared" si="66"/>
        <v>0.5</v>
      </c>
      <c r="H598" s="17">
        <f t="shared" si="65"/>
        <v>4.3478260869565216E-2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58</v>
      </c>
      <c r="E600" s="17" t="str">
        <f t="shared" si="63"/>
        <v/>
      </c>
      <c r="F600" s="17">
        <f t="shared" si="64"/>
        <v>0.90625</v>
      </c>
      <c r="G600" s="17">
        <f t="shared" si="66"/>
        <v>1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582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583</v>
      </c>
      <c r="C8" s="12">
        <f>+C19+C75+C173+C349+C582</f>
        <v>181</v>
      </c>
      <c r="D8" s="13">
        <f>+D19+D75+D173+D349+D582</f>
        <v>115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-0.36464088397790057</v>
      </c>
      <c r="H8" s="10">
        <f t="shared" ref="H8:H13" si="1">+IF(OR(AND(E8=""),(G8="")),"",E8*G8)</f>
        <v>-0.36464088397790057</v>
      </c>
    </row>
    <row r="9" spans="1:8" x14ac:dyDescent="0.2">
      <c r="A9" s="14"/>
      <c r="B9" s="15" t="s">
        <v>8</v>
      </c>
      <c r="C9" s="16">
        <f>+C19</f>
        <v>3</v>
      </c>
      <c r="D9" s="16">
        <f>+D19</f>
        <v>2</v>
      </c>
      <c r="E9" s="17">
        <f t="shared" ref="E9:F13" si="2">+C9/C$8</f>
        <v>1.6574585635359115E-2</v>
      </c>
      <c r="F9" s="17">
        <f t="shared" si="2"/>
        <v>1.7391304347826087E-2</v>
      </c>
      <c r="G9" s="17">
        <f t="shared" si="0"/>
        <v>-0.33333333333333331</v>
      </c>
      <c r="H9" s="17">
        <f t="shared" si="1"/>
        <v>-5.5248618784530384E-3</v>
      </c>
    </row>
    <row r="10" spans="1:8" x14ac:dyDescent="0.2">
      <c r="A10" s="14"/>
      <c r="B10" s="15" t="s">
        <v>9</v>
      </c>
      <c r="C10" s="16">
        <f>+C75</f>
        <v>28</v>
      </c>
      <c r="D10" s="16">
        <f>+D75</f>
        <v>22</v>
      </c>
      <c r="E10" s="17">
        <f t="shared" si="2"/>
        <v>0.15469613259668508</v>
      </c>
      <c r="F10" s="17">
        <f t="shared" si="2"/>
        <v>0.19130434782608696</v>
      </c>
      <c r="G10" s="17">
        <f t="shared" si="0"/>
        <v>-0.21428571428571427</v>
      </c>
      <c r="H10" s="17">
        <f t="shared" si="1"/>
        <v>-3.3149171270718231E-2</v>
      </c>
    </row>
    <row r="11" spans="1:8" ht="25.5" x14ac:dyDescent="0.2">
      <c r="A11" s="14"/>
      <c r="B11" s="15" t="s">
        <v>10</v>
      </c>
      <c r="C11" s="16">
        <f>+C173</f>
        <v>34</v>
      </c>
      <c r="D11" s="16">
        <f>+D173</f>
        <v>13</v>
      </c>
      <c r="E11" s="17">
        <f t="shared" si="2"/>
        <v>0.18784530386740331</v>
      </c>
      <c r="F11" s="17">
        <f t="shared" si="2"/>
        <v>0.11304347826086956</v>
      </c>
      <c r="G11" s="17">
        <f t="shared" si="0"/>
        <v>-0.61764705882352944</v>
      </c>
      <c r="H11" s="17">
        <f t="shared" si="1"/>
        <v>-0.11602209944751381</v>
      </c>
    </row>
    <row r="12" spans="1:8" x14ac:dyDescent="0.2">
      <c r="A12" s="14"/>
      <c r="B12" s="15" t="s">
        <v>11</v>
      </c>
      <c r="C12" s="16">
        <f>+C349</f>
        <v>87</v>
      </c>
      <c r="D12" s="16">
        <f>+D349</f>
        <v>51</v>
      </c>
      <c r="E12" s="17">
        <f t="shared" si="2"/>
        <v>0.48066298342541436</v>
      </c>
      <c r="F12" s="17">
        <f t="shared" si="2"/>
        <v>0.44347826086956521</v>
      </c>
      <c r="G12" s="17">
        <f t="shared" si="0"/>
        <v>-0.41379310344827586</v>
      </c>
      <c r="H12" s="17">
        <f t="shared" si="1"/>
        <v>-0.19889502762430938</v>
      </c>
    </row>
    <row r="13" spans="1:8" x14ac:dyDescent="0.2">
      <c r="A13" s="14"/>
      <c r="B13" s="15" t="s">
        <v>12</v>
      </c>
      <c r="C13" s="16">
        <f>+C582</f>
        <v>29</v>
      </c>
      <c r="D13" s="16">
        <f>+D582</f>
        <v>27</v>
      </c>
      <c r="E13" s="17">
        <f t="shared" si="2"/>
        <v>0.16022099447513813</v>
      </c>
      <c r="F13" s="17">
        <f t="shared" si="2"/>
        <v>0.23478260869565218</v>
      </c>
      <c r="G13" s="17">
        <f t="shared" si="0"/>
        <v>-6.8965517241379309E-2</v>
      </c>
      <c r="H13" s="17">
        <f t="shared" si="1"/>
        <v>-1.1049723756906077E-2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3</v>
      </c>
      <c r="D19" s="20">
        <f>SUM(D20:D69)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-0.33333333333333331</v>
      </c>
      <c r="H19" s="21">
        <f t="shared" ref="H19:H50" si="5">+IF(OR(AND(E19=""),(G19="")),"",E19*G19)</f>
        <v>-0.33333333333333331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1</v>
      </c>
      <c r="E29" s="17" t="str">
        <f t="shared" si="3"/>
        <v/>
      </c>
      <c r="F29" s="17">
        <f t="shared" si="4"/>
        <v>0.5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3</v>
      </c>
      <c r="D44" s="16">
        <v>0</v>
      </c>
      <c r="E44" s="17">
        <f t="shared" si="3"/>
        <v>1</v>
      </c>
      <c r="F44" s="17" t="str">
        <f t="shared" si="4"/>
        <v/>
      </c>
      <c r="G44" s="17">
        <f t="shared" si="6"/>
        <v>-1</v>
      </c>
      <c r="H44" s="17">
        <f t="shared" si="5"/>
        <v>-1</v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1</v>
      </c>
      <c r="E50" s="17" t="str">
        <f t="shared" si="3"/>
        <v/>
      </c>
      <c r="F50" s="17">
        <f t="shared" si="4"/>
        <v>0.5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28</v>
      </c>
      <c r="D75" s="20">
        <f>SUM(D76:D167)</f>
        <v>22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-0.21428571428571427</v>
      </c>
      <c r="H75" s="21">
        <f t="shared" ref="H75:H106" si="13">+IF(OR(AND(E75=""),(G75="")),"",E75*G75)</f>
        <v>-0.21428571428571427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1</v>
      </c>
      <c r="E78" s="17">
        <f t="shared" si="11"/>
        <v>3.5714285714285712E-2</v>
      </c>
      <c r="F78" s="17">
        <f t="shared" si="12"/>
        <v>4.5454545454545456E-2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69</v>
      </c>
      <c r="C79" s="16">
        <v>1</v>
      </c>
      <c r="D79" s="16">
        <v>0</v>
      </c>
      <c r="E79" s="17">
        <f t="shared" si="11"/>
        <v>3.5714285714285712E-2</v>
      </c>
      <c r="F79" s="17" t="str">
        <f t="shared" si="12"/>
        <v/>
      </c>
      <c r="G79" s="17">
        <f t="shared" si="14"/>
        <v>-1</v>
      </c>
      <c r="H79" s="17">
        <f t="shared" si="13"/>
        <v>-3.5714285714285712E-2</v>
      </c>
    </row>
    <row r="80" spans="1:8" ht="25.5" x14ac:dyDescent="0.2">
      <c r="A80" s="14"/>
      <c r="B80" s="15" t="s">
        <v>70</v>
      </c>
      <c r="C80" s="16">
        <v>5</v>
      </c>
      <c r="D80" s="16">
        <v>2</v>
      </c>
      <c r="E80" s="17">
        <f t="shared" si="11"/>
        <v>0.17857142857142858</v>
      </c>
      <c r="F80" s="17">
        <f t="shared" si="12"/>
        <v>9.0909090909090912E-2</v>
      </c>
      <c r="G80" s="17">
        <f t="shared" si="14"/>
        <v>-0.6</v>
      </c>
      <c r="H80" s="17">
        <f t="shared" si="13"/>
        <v>-0.10714285714285714</v>
      </c>
    </row>
    <row r="81" spans="1:8" x14ac:dyDescent="0.2">
      <c r="A81" s="14"/>
      <c r="B81" s="15" t="s">
        <v>71</v>
      </c>
      <c r="C81" s="16">
        <v>1</v>
      </c>
      <c r="D81" s="16">
        <v>0</v>
      </c>
      <c r="E81" s="17">
        <f t="shared" si="11"/>
        <v>3.5714285714285712E-2</v>
      </c>
      <c r="F81" s="17" t="str">
        <f t="shared" si="12"/>
        <v/>
      </c>
      <c r="G81" s="17">
        <f t="shared" si="14"/>
        <v>-1</v>
      </c>
      <c r="H81" s="17">
        <f t="shared" si="13"/>
        <v>-3.5714285714285712E-2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</v>
      </c>
      <c r="D91" s="16">
        <v>0</v>
      </c>
      <c r="E91" s="17">
        <f t="shared" si="11"/>
        <v>3.5714285714285712E-2</v>
      </c>
      <c r="F91" s="17" t="str">
        <f t="shared" si="12"/>
        <v/>
      </c>
      <c r="G91" s="17">
        <f t="shared" si="14"/>
        <v>-1</v>
      </c>
      <c r="H91" s="17">
        <f t="shared" si="13"/>
        <v>-3.5714285714285712E-2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0</v>
      </c>
      <c r="E111" s="17">
        <f t="shared" si="15"/>
        <v>3.5714285714285712E-2</v>
      </c>
      <c r="F111" s="17" t="str">
        <f t="shared" si="16"/>
        <v/>
      </c>
      <c r="G111" s="17">
        <f t="shared" si="18"/>
        <v>-1</v>
      </c>
      <c r="H111" s="17">
        <f t="shared" si="17"/>
        <v>-3.5714285714285712E-2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5</v>
      </c>
      <c r="D115" s="16">
        <v>5</v>
      </c>
      <c r="E115" s="17">
        <f t="shared" si="15"/>
        <v>0.17857142857142858</v>
      </c>
      <c r="F115" s="17">
        <f t="shared" si="16"/>
        <v>0.22727272727272727</v>
      </c>
      <c r="G115" s="17">
        <f t="shared" si="18"/>
        <v>0</v>
      </c>
      <c r="H115" s="17">
        <f t="shared" si="17"/>
        <v>0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2</v>
      </c>
      <c r="D121" s="16">
        <v>0</v>
      </c>
      <c r="E121" s="17">
        <f t="shared" si="15"/>
        <v>7.1428571428571425E-2</v>
      </c>
      <c r="F121" s="17" t="str">
        <f t="shared" si="16"/>
        <v/>
      </c>
      <c r="G121" s="17">
        <f t="shared" si="18"/>
        <v>-1</v>
      </c>
      <c r="H121" s="17">
        <f t="shared" si="17"/>
        <v>-7.1428571428571425E-2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1</v>
      </c>
      <c r="D123" s="16">
        <v>0</v>
      </c>
      <c r="E123" s="17">
        <f t="shared" si="15"/>
        <v>3.5714285714285712E-2</v>
      </c>
      <c r="F123" s="17" t="str">
        <f t="shared" si="16"/>
        <v/>
      </c>
      <c r="G123" s="17">
        <f t="shared" si="18"/>
        <v>-1</v>
      </c>
      <c r="H123" s="17">
        <f t="shared" si="17"/>
        <v>-3.5714285714285712E-2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6</v>
      </c>
      <c r="E125" s="17" t="str">
        <f t="shared" si="15"/>
        <v/>
      </c>
      <c r="F125" s="17">
        <f t="shared" si="16"/>
        <v>0.27272727272727271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2</v>
      </c>
      <c r="D126" s="16">
        <v>1</v>
      </c>
      <c r="E126" s="17">
        <f t="shared" si="15"/>
        <v>7.1428571428571425E-2</v>
      </c>
      <c r="F126" s="17">
        <f t="shared" si="16"/>
        <v>4.5454545454545456E-2</v>
      </c>
      <c r="G126" s="17">
        <f t="shared" si="18"/>
        <v>-0.5</v>
      </c>
      <c r="H126" s="17">
        <f t="shared" si="17"/>
        <v>-3.5714285714285712E-2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3</v>
      </c>
      <c r="D128" s="16">
        <v>1</v>
      </c>
      <c r="E128" s="17">
        <f t="shared" si="15"/>
        <v>0.10714285714285714</v>
      </c>
      <c r="F128" s="17">
        <f t="shared" si="16"/>
        <v>4.5454545454545456E-2</v>
      </c>
      <c r="G128" s="17">
        <f t="shared" si="18"/>
        <v>-0.66666666666666663</v>
      </c>
      <c r="H128" s="17">
        <f t="shared" si="17"/>
        <v>-7.1428571428571425E-2</v>
      </c>
    </row>
    <row r="129" spans="1:8" x14ac:dyDescent="0.2">
      <c r="A129" s="14"/>
      <c r="B129" s="15" t="s">
        <v>119</v>
      </c>
      <c r="C129" s="16">
        <v>1</v>
      </c>
      <c r="D129" s="16">
        <v>0</v>
      </c>
      <c r="E129" s="17">
        <f t="shared" si="15"/>
        <v>3.5714285714285712E-2</v>
      </c>
      <c r="F129" s="17" t="str">
        <f t="shared" si="16"/>
        <v/>
      </c>
      <c r="G129" s="17">
        <f t="shared" si="18"/>
        <v>-1</v>
      </c>
      <c r="H129" s="17">
        <f t="shared" si="17"/>
        <v>-3.5714285714285712E-2</v>
      </c>
    </row>
    <row r="130" spans="1:8" x14ac:dyDescent="0.2">
      <c r="A130" s="14"/>
      <c r="B130" s="15" t="s">
        <v>120</v>
      </c>
      <c r="C130" s="16">
        <v>1</v>
      </c>
      <c r="D130" s="16">
        <v>0</v>
      </c>
      <c r="E130" s="17">
        <f t="shared" si="15"/>
        <v>3.5714285714285712E-2</v>
      </c>
      <c r="F130" s="17" t="str">
        <f t="shared" si="16"/>
        <v/>
      </c>
      <c r="G130" s="17">
        <f t="shared" si="18"/>
        <v>-1</v>
      </c>
      <c r="H130" s="17">
        <f t="shared" si="17"/>
        <v>-3.5714285714285712E-2</v>
      </c>
    </row>
    <row r="131" spans="1:8" ht="25.5" x14ac:dyDescent="0.2">
      <c r="A131" s="14"/>
      <c r="B131" s="15" t="s">
        <v>121</v>
      </c>
      <c r="C131" s="16">
        <v>0</v>
      </c>
      <c r="D131" s="16">
        <v>6</v>
      </c>
      <c r="E131" s="17" t="str">
        <f t="shared" si="15"/>
        <v/>
      </c>
      <c r="F131" s="17">
        <f t="shared" si="16"/>
        <v>0.27272727272727271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1</v>
      </c>
      <c r="D138" s="16">
        <v>0</v>
      </c>
      <c r="E138" s="17">
        <f t="shared" si="15"/>
        <v>3.5714285714285712E-2</v>
      </c>
      <c r="F138" s="17" t="str">
        <f t="shared" si="16"/>
        <v/>
      </c>
      <c r="G138" s="17">
        <f t="shared" si="18"/>
        <v>-1</v>
      </c>
      <c r="H138" s="17">
        <f t="shared" si="17"/>
        <v>-3.5714285714285712E-2</v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</v>
      </c>
      <c r="D143" s="16">
        <v>0</v>
      </c>
      <c r="E143" s="17">
        <f t="shared" si="19"/>
        <v>3.5714285714285712E-2</v>
      </c>
      <c r="F143" s="17" t="str">
        <f t="shared" si="20"/>
        <v/>
      </c>
      <c r="G143" s="17">
        <f t="shared" si="22"/>
        <v>-1</v>
      </c>
      <c r="H143" s="17">
        <f t="shared" si="21"/>
        <v>-3.5714285714285712E-2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3.5714285714285712E-2</v>
      </c>
      <c r="F153" s="17" t="str">
        <f t="shared" si="20"/>
        <v/>
      </c>
      <c r="G153" s="17">
        <f t="shared" si="22"/>
        <v>-1</v>
      </c>
      <c r="H153" s="17">
        <f t="shared" si="21"/>
        <v>-3.5714285714285712E-2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34</v>
      </c>
      <c r="D173" s="20">
        <f>SUM(D174:D343)</f>
        <v>13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-0.61764705882352944</v>
      </c>
      <c r="H173" s="21">
        <f t="shared" ref="H173:H204" si="25">+IF(OR(AND(E173=""),(G173="")),"",E173*G173)</f>
        <v>-0.61764705882352944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5.8823529411764705E-2</v>
      </c>
      <c r="F176" s="17" t="str">
        <f t="shared" si="24"/>
        <v/>
      </c>
      <c r="G176" s="17">
        <f t="shared" si="26"/>
        <v>-1</v>
      </c>
      <c r="H176" s="17">
        <f t="shared" si="25"/>
        <v>-5.8823529411764705E-2</v>
      </c>
    </row>
    <row r="177" spans="1:8" x14ac:dyDescent="0.2">
      <c r="A177" s="14"/>
      <c r="B177" s="15" t="s">
        <v>161</v>
      </c>
      <c r="C177" s="16">
        <v>1</v>
      </c>
      <c r="D177" s="16">
        <v>0</v>
      </c>
      <c r="E177" s="17">
        <f t="shared" si="23"/>
        <v>2.9411764705882353E-2</v>
      </c>
      <c r="F177" s="17" t="str">
        <f t="shared" si="24"/>
        <v/>
      </c>
      <c r="G177" s="17">
        <f t="shared" si="26"/>
        <v>-1</v>
      </c>
      <c r="H177" s="17">
        <f t="shared" si="25"/>
        <v>-2.9411764705882353E-2</v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6</v>
      </c>
      <c r="D179" s="16">
        <v>7</v>
      </c>
      <c r="E179" s="17">
        <f t="shared" si="23"/>
        <v>0.17647058823529413</v>
      </c>
      <c r="F179" s="17">
        <f t="shared" si="24"/>
        <v>0.53846153846153844</v>
      </c>
      <c r="G179" s="17">
        <f t="shared" si="26"/>
        <v>0.16666666666666666</v>
      </c>
      <c r="H179" s="17">
        <f t="shared" si="25"/>
        <v>2.9411764705882353E-2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2.9411764705882353E-2</v>
      </c>
      <c r="F180" s="17" t="str">
        <f t="shared" si="24"/>
        <v/>
      </c>
      <c r="G180" s="17">
        <f t="shared" si="26"/>
        <v>-1</v>
      </c>
      <c r="H180" s="17">
        <f t="shared" si="25"/>
        <v>-2.9411764705882353E-2</v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7.6923076923076927E-2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2</v>
      </c>
      <c r="D186" s="16">
        <v>0</v>
      </c>
      <c r="E186" s="17">
        <f t="shared" si="23"/>
        <v>5.8823529411764705E-2</v>
      </c>
      <c r="F186" s="17" t="str">
        <f t="shared" si="24"/>
        <v/>
      </c>
      <c r="G186" s="17">
        <f t="shared" si="26"/>
        <v>-1</v>
      </c>
      <c r="H186" s="17">
        <f t="shared" si="25"/>
        <v>-5.8823529411764705E-2</v>
      </c>
    </row>
    <row r="187" spans="1:8" x14ac:dyDescent="0.2">
      <c r="A187" s="14"/>
      <c r="B187" s="15" t="s">
        <v>171</v>
      </c>
      <c r="C187" s="16">
        <v>1</v>
      </c>
      <c r="D187" s="16">
        <v>0</v>
      </c>
      <c r="E187" s="17">
        <f t="shared" si="23"/>
        <v>2.9411764705882353E-2</v>
      </c>
      <c r="F187" s="17" t="str">
        <f t="shared" si="24"/>
        <v/>
      </c>
      <c r="G187" s="17">
        <f t="shared" si="26"/>
        <v>-1</v>
      </c>
      <c r="H187" s="17">
        <f t="shared" si="25"/>
        <v>-2.9411764705882353E-2</v>
      </c>
    </row>
    <row r="188" spans="1:8" ht="25.5" x14ac:dyDescent="0.2">
      <c r="A188" s="14"/>
      <c r="B188" s="15" t="s">
        <v>172</v>
      </c>
      <c r="C188" s="16">
        <v>3</v>
      </c>
      <c r="D188" s="16">
        <v>0</v>
      </c>
      <c r="E188" s="17">
        <f t="shared" si="23"/>
        <v>8.8235294117647065E-2</v>
      </c>
      <c r="F188" s="17" t="str">
        <f t="shared" si="24"/>
        <v/>
      </c>
      <c r="G188" s="17">
        <f t="shared" si="26"/>
        <v>-1</v>
      </c>
      <c r="H188" s="17">
        <f t="shared" si="25"/>
        <v>-8.8235294117647065E-2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0</v>
      </c>
      <c r="E191" s="17">
        <f t="shared" si="23"/>
        <v>2.9411764705882353E-2</v>
      </c>
      <c r="F191" s="17" t="str">
        <f t="shared" si="24"/>
        <v/>
      </c>
      <c r="G191" s="17">
        <f t="shared" si="26"/>
        <v>-1</v>
      </c>
      <c r="H191" s="17">
        <f t="shared" si="25"/>
        <v>-2.9411764705882353E-2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0</v>
      </c>
      <c r="E193" s="17">
        <f t="shared" si="23"/>
        <v>2.9411764705882353E-2</v>
      </c>
      <c r="F193" s="17" t="str">
        <f t="shared" si="24"/>
        <v/>
      </c>
      <c r="G193" s="17">
        <f t="shared" si="26"/>
        <v>-1</v>
      </c>
      <c r="H193" s="17">
        <f t="shared" si="25"/>
        <v>-2.9411764705882353E-2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</v>
      </c>
      <c r="D199" s="16">
        <v>0</v>
      </c>
      <c r="E199" s="17">
        <f t="shared" si="23"/>
        <v>5.8823529411764705E-2</v>
      </c>
      <c r="F199" s="17" t="str">
        <f t="shared" si="24"/>
        <v/>
      </c>
      <c r="G199" s="17">
        <f t="shared" si="26"/>
        <v>-1</v>
      </c>
      <c r="H199" s="17">
        <f t="shared" si="25"/>
        <v>-5.8823529411764705E-2</v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0.15384615384615385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2</v>
      </c>
      <c r="D213" s="16">
        <v>1</v>
      </c>
      <c r="E213" s="17">
        <f t="shared" si="27"/>
        <v>5.8823529411764705E-2</v>
      </c>
      <c r="F213" s="17">
        <f t="shared" si="28"/>
        <v>7.6923076923076927E-2</v>
      </c>
      <c r="G213" s="17">
        <f t="shared" si="30"/>
        <v>-0.5</v>
      </c>
      <c r="H213" s="17">
        <f t="shared" si="29"/>
        <v>-2.9411764705882353E-2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0</v>
      </c>
      <c r="E238" s="17">
        <f t="shared" si="31"/>
        <v>2.9411764705882353E-2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-2.9411764705882353E-2</v>
      </c>
    </row>
    <row r="239" spans="1:8" x14ac:dyDescent="0.2">
      <c r="A239" s="14"/>
      <c r="B239" s="15" t="s">
        <v>223</v>
      </c>
      <c r="C239" s="16">
        <v>6</v>
      </c>
      <c r="D239" s="16">
        <v>0</v>
      </c>
      <c r="E239" s="17">
        <f t="shared" si="31"/>
        <v>0.17647058823529413</v>
      </c>
      <c r="F239" s="17" t="str">
        <f t="shared" si="32"/>
        <v/>
      </c>
      <c r="G239" s="17">
        <f t="shared" si="34"/>
        <v>-1</v>
      </c>
      <c r="H239" s="17">
        <f t="shared" si="33"/>
        <v>-0.17647058823529413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0</v>
      </c>
      <c r="E241" s="17">
        <f t="shared" si="31"/>
        <v>2.9411764705882353E-2</v>
      </c>
      <c r="F241" s="17" t="str">
        <f t="shared" si="32"/>
        <v/>
      </c>
      <c r="G241" s="17">
        <f t="shared" si="34"/>
        <v>-1</v>
      </c>
      <c r="H241" s="17">
        <f t="shared" si="33"/>
        <v>-2.9411764705882353E-2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2.9411764705882353E-2</v>
      </c>
      <c r="F246" s="17" t="str">
        <f t="shared" si="32"/>
        <v/>
      </c>
      <c r="G246" s="17">
        <f t="shared" si="34"/>
        <v>-1</v>
      </c>
      <c r="H246" s="17">
        <f t="shared" si="33"/>
        <v>-2.9411764705882353E-2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3</v>
      </c>
      <c r="D264" s="16">
        <v>0</v>
      </c>
      <c r="E264" s="17">
        <f t="shared" si="31"/>
        <v>8.8235294117647065E-2</v>
      </c>
      <c r="F264" s="17" t="str">
        <f t="shared" si="32"/>
        <v/>
      </c>
      <c r="G264" s="17">
        <f t="shared" si="34"/>
        <v>-1</v>
      </c>
      <c r="H264" s="17">
        <f t="shared" si="33"/>
        <v>-8.8235294117647065E-2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7.6923076923076927E-2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7.6923076923076927E-2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87</v>
      </c>
      <c r="D349" s="20">
        <f>SUM(D350:D576)</f>
        <v>51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-0.41379310344827586</v>
      </c>
      <c r="H349" s="21">
        <f t="shared" ref="H349:H412" si="49">+IF(OR(AND(E349=""),(G349="")),"",E349*G349)</f>
        <v>-0.41379310344827586</v>
      </c>
    </row>
    <row r="350" spans="1:8" x14ac:dyDescent="0.2">
      <c r="A350" s="14"/>
      <c r="B350" s="15" t="s">
        <v>328</v>
      </c>
      <c r="C350" s="16">
        <v>5</v>
      </c>
      <c r="D350" s="16">
        <v>0</v>
      </c>
      <c r="E350" s="17">
        <f t="shared" si="47"/>
        <v>5.7471264367816091E-2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-5.7471264367816091E-2</v>
      </c>
    </row>
    <row r="351" spans="1:8" x14ac:dyDescent="0.2">
      <c r="A351" s="14"/>
      <c r="B351" s="15" t="s">
        <v>329</v>
      </c>
      <c r="C351" s="16">
        <v>1</v>
      </c>
      <c r="D351" s="16">
        <v>0</v>
      </c>
      <c r="E351" s="17">
        <f t="shared" si="47"/>
        <v>1.1494252873563218E-2</v>
      </c>
      <c r="F351" s="17" t="str">
        <f t="shared" si="48"/>
        <v/>
      </c>
      <c r="G351" s="17">
        <f t="shared" si="50"/>
        <v>-1</v>
      </c>
      <c r="H351" s="17">
        <f t="shared" si="49"/>
        <v>-1.1494252873563218E-2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6</v>
      </c>
      <c r="D355" s="16">
        <v>5</v>
      </c>
      <c r="E355" s="17">
        <f t="shared" si="47"/>
        <v>6.8965517241379309E-2</v>
      </c>
      <c r="F355" s="17">
        <f t="shared" si="48"/>
        <v>9.8039215686274508E-2</v>
      </c>
      <c r="G355" s="17">
        <f t="shared" si="50"/>
        <v>-0.16666666666666666</v>
      </c>
      <c r="H355" s="17">
        <f t="shared" si="49"/>
        <v>-1.1494252873563218E-2</v>
      </c>
    </row>
    <row r="356" spans="1:8" x14ac:dyDescent="0.2">
      <c r="A356" s="14"/>
      <c r="B356" s="15" t="s">
        <v>334</v>
      </c>
      <c r="C356" s="16">
        <v>1</v>
      </c>
      <c r="D356" s="16">
        <v>0</v>
      </c>
      <c r="E356" s="17">
        <f t="shared" si="47"/>
        <v>1.1494252873563218E-2</v>
      </c>
      <c r="F356" s="17" t="str">
        <f t="shared" si="48"/>
        <v/>
      </c>
      <c r="G356" s="17">
        <f t="shared" si="50"/>
        <v>-1</v>
      </c>
      <c r="H356" s="17">
        <f t="shared" si="49"/>
        <v>-1.1494252873563218E-2</v>
      </c>
    </row>
    <row r="357" spans="1:8" x14ac:dyDescent="0.2">
      <c r="A357" s="14"/>
      <c r="B357" s="15" t="s">
        <v>335</v>
      </c>
      <c r="C357" s="16">
        <v>10</v>
      </c>
      <c r="D357" s="16">
        <v>0</v>
      </c>
      <c r="E357" s="17">
        <f t="shared" si="47"/>
        <v>0.11494252873563218</v>
      </c>
      <c r="F357" s="17" t="str">
        <f t="shared" si="48"/>
        <v/>
      </c>
      <c r="G357" s="17">
        <f t="shared" si="50"/>
        <v>-1</v>
      </c>
      <c r="H357" s="17">
        <f t="shared" si="49"/>
        <v>-0.11494252873563218</v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</v>
      </c>
      <c r="D361" s="16">
        <v>2</v>
      </c>
      <c r="E361" s="17">
        <f t="shared" si="47"/>
        <v>1.1494252873563218E-2</v>
      </c>
      <c r="F361" s="17">
        <f t="shared" si="48"/>
        <v>3.9215686274509803E-2</v>
      </c>
      <c r="G361" s="17">
        <f t="shared" si="50"/>
        <v>1</v>
      </c>
      <c r="H361" s="17">
        <f t="shared" si="49"/>
        <v>1.1494252873563218E-2</v>
      </c>
    </row>
    <row r="362" spans="1:8" x14ac:dyDescent="0.2">
      <c r="A362" s="14"/>
      <c r="B362" s="15" t="s">
        <v>340</v>
      </c>
      <c r="C362" s="16">
        <v>4</v>
      </c>
      <c r="D362" s="16">
        <v>2</v>
      </c>
      <c r="E362" s="17">
        <f t="shared" si="47"/>
        <v>4.5977011494252873E-2</v>
      </c>
      <c r="F362" s="17">
        <f t="shared" si="48"/>
        <v>3.9215686274509803E-2</v>
      </c>
      <c r="G362" s="17">
        <f t="shared" si="50"/>
        <v>-0.5</v>
      </c>
      <c r="H362" s="17">
        <f t="shared" si="49"/>
        <v>-2.2988505747126436E-2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0</v>
      </c>
      <c r="E364" s="17">
        <f t="shared" si="47"/>
        <v>2.2988505747126436E-2</v>
      </c>
      <c r="F364" s="17" t="str">
        <f t="shared" si="48"/>
        <v/>
      </c>
      <c r="G364" s="17">
        <f t="shared" si="50"/>
        <v>-1</v>
      </c>
      <c r="H364" s="17">
        <f t="shared" si="49"/>
        <v>-2.2988505747126436E-2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1</v>
      </c>
      <c r="D367" s="16">
        <v>0</v>
      </c>
      <c r="E367" s="17">
        <f t="shared" si="47"/>
        <v>1.1494252873563218E-2</v>
      </c>
      <c r="F367" s="17" t="str">
        <f t="shared" si="48"/>
        <v/>
      </c>
      <c r="G367" s="17">
        <f t="shared" si="50"/>
        <v>-1</v>
      </c>
      <c r="H367" s="17">
        <f t="shared" si="49"/>
        <v>-1.1494252873563218E-2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3</v>
      </c>
      <c r="D369" s="16">
        <v>0</v>
      </c>
      <c r="E369" s="17">
        <f t="shared" si="47"/>
        <v>3.4482758620689655E-2</v>
      </c>
      <c r="F369" s="17" t="str">
        <f t="shared" si="48"/>
        <v/>
      </c>
      <c r="G369" s="17">
        <f t="shared" si="50"/>
        <v>-1</v>
      </c>
      <c r="H369" s="17">
        <f t="shared" si="49"/>
        <v>-3.4482758620689655E-2</v>
      </c>
    </row>
    <row r="370" spans="1:8" x14ac:dyDescent="0.2">
      <c r="A370" s="14"/>
      <c r="B370" s="15" t="s">
        <v>348</v>
      </c>
      <c r="C370" s="16">
        <v>8</v>
      </c>
      <c r="D370" s="16">
        <v>0</v>
      </c>
      <c r="E370" s="17">
        <f t="shared" si="47"/>
        <v>9.1954022988505746E-2</v>
      </c>
      <c r="F370" s="17" t="str">
        <f t="shared" si="48"/>
        <v/>
      </c>
      <c r="G370" s="17">
        <f t="shared" si="50"/>
        <v>-1</v>
      </c>
      <c r="H370" s="17">
        <f t="shared" si="49"/>
        <v>-9.1954022988505746E-2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0</v>
      </c>
      <c r="E372" s="17">
        <f t="shared" si="47"/>
        <v>1.1494252873563218E-2</v>
      </c>
      <c r="F372" s="17" t="str">
        <f t="shared" si="48"/>
        <v/>
      </c>
      <c r="G372" s="17">
        <f t="shared" si="50"/>
        <v>-1</v>
      </c>
      <c r="H372" s="17">
        <f t="shared" si="49"/>
        <v>-1.1494252873563218E-2</v>
      </c>
    </row>
    <row r="373" spans="1:8" x14ac:dyDescent="0.2">
      <c r="A373" s="14"/>
      <c r="B373" s="15" t="s">
        <v>351</v>
      </c>
      <c r="C373" s="16">
        <v>3</v>
      </c>
      <c r="D373" s="16">
        <v>1</v>
      </c>
      <c r="E373" s="17">
        <f t="shared" si="47"/>
        <v>3.4482758620689655E-2</v>
      </c>
      <c r="F373" s="17">
        <f t="shared" si="48"/>
        <v>1.9607843137254902E-2</v>
      </c>
      <c r="G373" s="17">
        <f t="shared" si="50"/>
        <v>-0.66666666666666663</v>
      </c>
      <c r="H373" s="17">
        <f t="shared" si="49"/>
        <v>-2.2988505747126436E-2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1</v>
      </c>
      <c r="D378" s="16">
        <v>0</v>
      </c>
      <c r="E378" s="17">
        <f t="shared" si="47"/>
        <v>1.1494252873563218E-2</v>
      </c>
      <c r="F378" s="17" t="str">
        <f t="shared" si="48"/>
        <v/>
      </c>
      <c r="G378" s="17">
        <f t="shared" si="50"/>
        <v>-1</v>
      </c>
      <c r="H378" s="17">
        <f t="shared" si="49"/>
        <v>-1.1494252873563218E-2</v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1.9607843137254902E-2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4</v>
      </c>
      <c r="D384" s="16">
        <v>10</v>
      </c>
      <c r="E384" s="17">
        <f t="shared" si="47"/>
        <v>4.5977011494252873E-2</v>
      </c>
      <c r="F384" s="17">
        <f t="shared" si="48"/>
        <v>0.19607843137254902</v>
      </c>
      <c r="G384" s="17">
        <f t="shared" si="50"/>
        <v>1.5</v>
      </c>
      <c r="H384" s="17">
        <f t="shared" si="49"/>
        <v>6.8965517241379309E-2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1.9607843137254902E-2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2</v>
      </c>
      <c r="E391" s="17" t="str">
        <f t="shared" si="47"/>
        <v/>
      </c>
      <c r="F391" s="17">
        <f t="shared" si="48"/>
        <v>3.9215686274509803E-2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1</v>
      </c>
      <c r="D393" s="16">
        <v>0</v>
      </c>
      <c r="E393" s="17">
        <f t="shared" si="47"/>
        <v>1.1494252873563218E-2</v>
      </c>
      <c r="F393" s="17" t="str">
        <f t="shared" si="48"/>
        <v/>
      </c>
      <c r="G393" s="17">
        <f t="shared" si="50"/>
        <v>-1</v>
      </c>
      <c r="H393" s="17">
        <f t="shared" si="49"/>
        <v>-1.1494252873563218E-2</v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</v>
      </c>
      <c r="D395" s="16">
        <v>0</v>
      </c>
      <c r="E395" s="17">
        <f t="shared" si="47"/>
        <v>3.4482758620689655E-2</v>
      </c>
      <c r="F395" s="17" t="str">
        <f t="shared" si="48"/>
        <v/>
      </c>
      <c r="G395" s="17">
        <f t="shared" si="50"/>
        <v>-1</v>
      </c>
      <c r="H395" s="17">
        <f t="shared" si="49"/>
        <v>-3.4482758620689655E-2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</v>
      </c>
      <c r="D397" s="16">
        <v>4</v>
      </c>
      <c r="E397" s="17">
        <f t="shared" si="47"/>
        <v>2.2988505747126436E-2</v>
      </c>
      <c r="F397" s="17">
        <f t="shared" si="48"/>
        <v>7.8431372549019607E-2</v>
      </c>
      <c r="G397" s="17">
        <f t="shared" si="50"/>
        <v>1</v>
      </c>
      <c r="H397" s="17">
        <f t="shared" si="49"/>
        <v>2.2988505747126436E-2</v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1.9607843137254902E-2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1.9607843137254902E-2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1</v>
      </c>
      <c r="D402" s="16">
        <v>0</v>
      </c>
      <c r="E402" s="17">
        <f t="shared" si="47"/>
        <v>1.1494252873563218E-2</v>
      </c>
      <c r="F402" s="17" t="str">
        <f t="shared" si="48"/>
        <v/>
      </c>
      <c r="G402" s="17">
        <f t="shared" si="50"/>
        <v>-1</v>
      </c>
      <c r="H402" s="17">
        <f t="shared" si="49"/>
        <v>-1.1494252873563218E-2</v>
      </c>
    </row>
    <row r="403" spans="1:8" x14ac:dyDescent="0.2">
      <c r="A403" s="14"/>
      <c r="B403" s="15" t="s">
        <v>381</v>
      </c>
      <c r="C403" s="16">
        <v>1</v>
      </c>
      <c r="D403" s="16">
        <v>0</v>
      </c>
      <c r="E403" s="17">
        <f t="shared" si="47"/>
        <v>1.1494252873563218E-2</v>
      </c>
      <c r="F403" s="17" t="str">
        <f t="shared" si="48"/>
        <v/>
      </c>
      <c r="G403" s="17">
        <f t="shared" si="50"/>
        <v>-1</v>
      </c>
      <c r="H403" s="17">
        <f t="shared" si="49"/>
        <v>-1.1494252873563218E-2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2</v>
      </c>
      <c r="D405" s="16">
        <v>0</v>
      </c>
      <c r="E405" s="17">
        <f t="shared" si="47"/>
        <v>2.2988505747126436E-2</v>
      </c>
      <c r="F405" s="17" t="str">
        <f t="shared" si="48"/>
        <v/>
      </c>
      <c r="G405" s="17">
        <f t="shared" si="50"/>
        <v>-1</v>
      </c>
      <c r="H405" s="17">
        <f t="shared" si="49"/>
        <v>-2.2988505747126436E-2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1.9607843137254902E-2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1.1494252873563218E-2</v>
      </c>
      <c r="F411" s="17" t="str">
        <f t="shared" si="48"/>
        <v/>
      </c>
      <c r="G411" s="17">
        <f t="shared" si="50"/>
        <v>-1</v>
      </c>
      <c r="H411" s="17">
        <f t="shared" si="49"/>
        <v>-1.1494252873563218E-2</v>
      </c>
    </row>
    <row r="412" spans="1:8" x14ac:dyDescent="0.2">
      <c r="A412" s="14"/>
      <c r="B412" s="15" t="s">
        <v>390</v>
      </c>
      <c r="C412" s="16">
        <v>5</v>
      </c>
      <c r="D412" s="16">
        <v>0</v>
      </c>
      <c r="E412" s="17">
        <f t="shared" si="47"/>
        <v>5.7471264367816091E-2</v>
      </c>
      <c r="F412" s="17" t="str">
        <f t="shared" si="48"/>
        <v/>
      </c>
      <c r="G412" s="17">
        <f t="shared" si="50"/>
        <v>-1</v>
      </c>
      <c r="H412" s="17">
        <f t="shared" si="49"/>
        <v>-5.7471264367816091E-2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2</v>
      </c>
      <c r="D420" s="16">
        <v>0</v>
      </c>
      <c r="E420" s="17">
        <f t="shared" si="51"/>
        <v>2.2988505747126436E-2</v>
      </c>
      <c r="F420" s="17" t="str">
        <f t="shared" si="52"/>
        <v/>
      </c>
      <c r="G420" s="17">
        <f t="shared" si="54"/>
        <v>-1</v>
      </c>
      <c r="H420" s="17">
        <f t="shared" si="53"/>
        <v>-2.2988505747126436E-2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1</v>
      </c>
      <c r="D424" s="16">
        <v>0</v>
      </c>
      <c r="E424" s="17">
        <f t="shared" si="51"/>
        <v>1.1494252873563218E-2</v>
      </c>
      <c r="F424" s="17" t="str">
        <f t="shared" si="52"/>
        <v/>
      </c>
      <c r="G424" s="17">
        <f t="shared" si="54"/>
        <v>-1</v>
      </c>
      <c r="H424" s="17">
        <f t="shared" si="53"/>
        <v>-1.1494252873563218E-2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2</v>
      </c>
      <c r="E428" s="17" t="str">
        <f t="shared" si="51"/>
        <v/>
      </c>
      <c r="F428" s="17">
        <f t="shared" si="52"/>
        <v>3.9215686274509803E-2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4</v>
      </c>
      <c r="E456" s="17" t="str">
        <f t="shared" si="51"/>
        <v/>
      </c>
      <c r="F456" s="17">
        <f t="shared" si="52"/>
        <v>7.8431372549019607E-2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13</v>
      </c>
      <c r="D471" s="16">
        <v>10</v>
      </c>
      <c r="E471" s="17">
        <f t="shared" si="51"/>
        <v>0.14942528735632185</v>
      </c>
      <c r="F471" s="17">
        <f t="shared" si="52"/>
        <v>0.19607843137254902</v>
      </c>
      <c r="G471" s="17">
        <f t="shared" si="54"/>
        <v>-0.23076923076923078</v>
      </c>
      <c r="H471" s="17">
        <f t="shared" si="53"/>
        <v>-3.4482758620689662E-2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1</v>
      </c>
      <c r="E484" s="17" t="str">
        <f t="shared" si="55"/>
        <v/>
      </c>
      <c r="F484" s="17">
        <f t="shared" si="56"/>
        <v>1.9607843137254902E-2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2</v>
      </c>
      <c r="E535" s="17" t="str">
        <f t="shared" si="55"/>
        <v/>
      </c>
      <c r="F535" s="17">
        <f t="shared" si="56"/>
        <v>3.9215686274509803E-2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</v>
      </c>
      <c r="D559" s="16">
        <v>0</v>
      </c>
      <c r="E559" s="17">
        <f t="shared" si="59"/>
        <v>1.1494252873563218E-2</v>
      </c>
      <c r="F559" s="17" t="str">
        <f t="shared" si="60"/>
        <v/>
      </c>
      <c r="G559" s="17">
        <f t="shared" si="62"/>
        <v>-1</v>
      </c>
      <c r="H559" s="17">
        <f t="shared" si="61"/>
        <v>-1.1494252873563218E-2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2</v>
      </c>
      <c r="D561" s="16">
        <v>1</v>
      </c>
      <c r="E561" s="17">
        <f t="shared" si="59"/>
        <v>2.2988505747126436E-2</v>
      </c>
      <c r="F561" s="17">
        <f t="shared" si="60"/>
        <v>1.9607843137254902E-2</v>
      </c>
      <c r="G561" s="17">
        <f t="shared" si="62"/>
        <v>-0.5</v>
      </c>
      <c r="H561" s="17">
        <f t="shared" si="61"/>
        <v>-1.1494252873563218E-2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0</v>
      </c>
      <c r="E568" s="17">
        <f t="shared" si="59"/>
        <v>1.1494252873563218E-2</v>
      </c>
      <c r="F568" s="17" t="str">
        <f t="shared" si="60"/>
        <v/>
      </c>
      <c r="G568" s="17">
        <f t="shared" si="62"/>
        <v>-1</v>
      </c>
      <c r="H568" s="17">
        <f t="shared" si="61"/>
        <v>-1.1494252873563218E-2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29</v>
      </c>
      <c r="D582" s="20">
        <f>SUM(D583:D609)</f>
        <v>27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-6.8965517241379309E-2</v>
      </c>
      <c r="H582" s="21">
        <f t="shared" ref="H582:H609" si="65">+IF(OR(AND(E582=""),(G582="")),"",E582*G582)</f>
        <v>-6.8965517241379309E-2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1</v>
      </c>
      <c r="D584" s="16">
        <v>4</v>
      </c>
      <c r="E584" s="17">
        <f t="shared" si="63"/>
        <v>3.4482758620689655E-2</v>
      </c>
      <c r="F584" s="17">
        <f t="shared" si="64"/>
        <v>0.14814814814814814</v>
      </c>
      <c r="G584" s="17">
        <f t="shared" si="66"/>
        <v>3</v>
      </c>
      <c r="H584" s="17">
        <f t="shared" si="65"/>
        <v>0.10344827586206896</v>
      </c>
    </row>
    <row r="585" spans="1:8" ht="25.5" x14ac:dyDescent="0.2">
      <c r="A585" s="14"/>
      <c r="B585" s="15" t="s">
        <v>557</v>
      </c>
      <c r="C585" s="16">
        <v>3</v>
      </c>
      <c r="D585" s="16">
        <v>2</v>
      </c>
      <c r="E585" s="17">
        <f t="shared" si="63"/>
        <v>0.10344827586206896</v>
      </c>
      <c r="F585" s="17">
        <f t="shared" si="64"/>
        <v>7.407407407407407E-2</v>
      </c>
      <c r="G585" s="17">
        <f t="shared" si="66"/>
        <v>-0.33333333333333331</v>
      </c>
      <c r="H585" s="17">
        <f t="shared" si="65"/>
        <v>-3.4482758620689655E-2</v>
      </c>
    </row>
    <row r="586" spans="1:8" x14ac:dyDescent="0.2">
      <c r="A586" s="14"/>
      <c r="B586" s="15" t="s">
        <v>558</v>
      </c>
      <c r="C586" s="16">
        <v>0</v>
      </c>
      <c r="D586" s="16">
        <v>0</v>
      </c>
      <c r="E586" s="17" t="str">
        <f t="shared" si="63"/>
        <v/>
      </c>
      <c r="F586" s="17" t="str">
        <f t="shared" si="64"/>
        <v/>
      </c>
      <c r="G586" s="17" t="str">
        <f t="shared" si="66"/>
        <v xml:space="preserve"> </v>
      </c>
      <c r="H586" s="17" t="str">
        <f t="shared" si="65"/>
        <v/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1</v>
      </c>
      <c r="D598" s="16">
        <v>0</v>
      </c>
      <c r="E598" s="17">
        <f t="shared" si="63"/>
        <v>3.4482758620689655E-2</v>
      </c>
      <c r="F598" s="17" t="str">
        <f t="shared" si="64"/>
        <v/>
      </c>
      <c r="G598" s="17">
        <f t="shared" si="66"/>
        <v>-1</v>
      </c>
      <c r="H598" s="17">
        <f t="shared" si="65"/>
        <v>-3.4482758620689655E-2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20</v>
      </c>
      <c r="D600" s="16">
        <v>20</v>
      </c>
      <c r="E600" s="17">
        <f t="shared" si="63"/>
        <v>0.68965517241379315</v>
      </c>
      <c r="F600" s="17">
        <f t="shared" si="64"/>
        <v>0.7407407407407407</v>
      </c>
      <c r="G600" s="17">
        <f t="shared" si="66"/>
        <v>0</v>
      </c>
      <c r="H600" s="17">
        <f t="shared" si="65"/>
        <v>0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1</v>
      </c>
      <c r="D603" s="16">
        <v>0</v>
      </c>
      <c r="E603" s="17">
        <f t="shared" si="63"/>
        <v>3.4482758620689655E-2</v>
      </c>
      <c r="F603" s="17" t="str">
        <f t="shared" si="64"/>
        <v/>
      </c>
      <c r="G603" s="17">
        <f t="shared" si="66"/>
        <v>-1</v>
      </c>
      <c r="H603" s="17">
        <f t="shared" si="65"/>
        <v>-3.4482758620689655E-2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3.7037037037037035E-2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3</v>
      </c>
      <c r="D608" s="16">
        <v>0</v>
      </c>
      <c r="E608" s="17">
        <f t="shared" si="63"/>
        <v>0.10344827586206896</v>
      </c>
      <c r="F608" s="17" t="str">
        <f t="shared" si="64"/>
        <v/>
      </c>
      <c r="G608" s="17">
        <f t="shared" si="66"/>
        <v>-1</v>
      </c>
      <c r="H608" s="17">
        <f t="shared" si="65"/>
        <v>-0.10344827586206896</v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617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618</v>
      </c>
      <c r="C8" s="12">
        <f>+C19+C75+C173+C349+C582</f>
        <v>2863</v>
      </c>
      <c r="D8" s="13">
        <f>+D19+D75+D173+D349+D582</f>
        <v>2679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-6.4268250087320997E-2</v>
      </c>
      <c r="H8" s="10">
        <f t="shared" ref="H8:H13" si="1">+IF(OR(AND(E8=""),(G8="")),"",E8*G8)</f>
        <v>-6.4268250087320997E-2</v>
      </c>
    </row>
    <row r="9" spans="1:8" x14ac:dyDescent="0.2">
      <c r="A9" s="14"/>
      <c r="B9" s="15" t="s">
        <v>8</v>
      </c>
      <c r="C9" s="16">
        <f>+C19</f>
        <v>59</v>
      </c>
      <c r="D9" s="16">
        <f>+D19</f>
        <v>18</v>
      </c>
      <c r="E9" s="17">
        <f t="shared" ref="E9:F13" si="2">+C9/C$8</f>
        <v>2.0607754104086624E-2</v>
      </c>
      <c r="F9" s="17">
        <f t="shared" si="2"/>
        <v>6.7189249720044789E-3</v>
      </c>
      <c r="G9" s="17">
        <f t="shared" si="0"/>
        <v>-0.69491525423728817</v>
      </c>
      <c r="H9" s="17">
        <f t="shared" si="1"/>
        <v>-1.4320642682500875E-2</v>
      </c>
    </row>
    <row r="10" spans="1:8" x14ac:dyDescent="0.2">
      <c r="A10" s="14"/>
      <c r="B10" s="15" t="s">
        <v>9</v>
      </c>
      <c r="C10" s="16">
        <f>+C75</f>
        <v>440</v>
      </c>
      <c r="D10" s="16">
        <f>+D75</f>
        <v>423</v>
      </c>
      <c r="E10" s="17">
        <f t="shared" si="2"/>
        <v>0.15368494586098497</v>
      </c>
      <c r="F10" s="17">
        <f t="shared" si="2"/>
        <v>0.15789473684210525</v>
      </c>
      <c r="G10" s="17">
        <f t="shared" si="0"/>
        <v>-3.8636363636363635E-2</v>
      </c>
      <c r="H10" s="17">
        <f t="shared" si="1"/>
        <v>-5.9378274537198739E-3</v>
      </c>
    </row>
    <row r="11" spans="1:8" ht="25.5" x14ac:dyDescent="0.2">
      <c r="A11" s="14"/>
      <c r="B11" s="15" t="s">
        <v>10</v>
      </c>
      <c r="C11" s="16">
        <f>+C173</f>
        <v>318</v>
      </c>
      <c r="D11" s="16">
        <f>+D173</f>
        <v>378</v>
      </c>
      <c r="E11" s="17">
        <f t="shared" si="2"/>
        <v>0.11107230178134823</v>
      </c>
      <c r="F11" s="17">
        <f t="shared" si="2"/>
        <v>0.14109742441209405</v>
      </c>
      <c r="G11" s="17">
        <f t="shared" si="0"/>
        <v>0.18867924528301888</v>
      </c>
      <c r="H11" s="17">
        <f t="shared" si="1"/>
        <v>2.09570380719525E-2</v>
      </c>
    </row>
    <row r="12" spans="1:8" x14ac:dyDescent="0.2">
      <c r="A12" s="14"/>
      <c r="B12" s="15" t="s">
        <v>11</v>
      </c>
      <c r="C12" s="16">
        <f>+C349</f>
        <v>1473</v>
      </c>
      <c r="D12" s="16">
        <f>+D349</f>
        <v>1396</v>
      </c>
      <c r="E12" s="17">
        <f t="shared" si="2"/>
        <v>0.51449528466643379</v>
      </c>
      <c r="F12" s="17">
        <f t="shared" si="2"/>
        <v>0.52108995893990295</v>
      </c>
      <c r="G12" s="17">
        <f t="shared" si="0"/>
        <v>-5.2274270196877123E-2</v>
      </c>
      <c r="H12" s="17">
        <f t="shared" si="1"/>
        <v>-2.6894865525672371E-2</v>
      </c>
    </row>
    <row r="13" spans="1:8" x14ac:dyDescent="0.2">
      <c r="A13" s="14"/>
      <c r="B13" s="15" t="s">
        <v>12</v>
      </c>
      <c r="C13" s="16">
        <f>+C582</f>
        <v>573</v>
      </c>
      <c r="D13" s="16">
        <f>+D582</f>
        <v>464</v>
      </c>
      <c r="E13" s="17">
        <f t="shared" si="2"/>
        <v>0.20013971358714636</v>
      </c>
      <c r="F13" s="17">
        <f t="shared" si="2"/>
        <v>0.17319895483389325</v>
      </c>
      <c r="G13" s="17">
        <f t="shared" si="0"/>
        <v>-0.19022687609075042</v>
      </c>
      <c r="H13" s="17">
        <f t="shared" si="1"/>
        <v>-3.8071952497380372E-2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59</v>
      </c>
      <c r="D19" s="20">
        <f>SUM(D20:D69)</f>
        <v>18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-0.69491525423728817</v>
      </c>
      <c r="H19" s="21">
        <f t="shared" ref="H19:H50" si="5">+IF(OR(AND(E19=""),(G19="")),"",E19*G19)</f>
        <v>-0.69491525423728817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1</v>
      </c>
      <c r="D25" s="16">
        <v>0</v>
      </c>
      <c r="E25" s="17">
        <f t="shared" si="3"/>
        <v>1.6949152542372881E-2</v>
      </c>
      <c r="F25" s="17" t="str">
        <f t="shared" si="4"/>
        <v/>
      </c>
      <c r="G25" s="17">
        <f t="shared" si="6"/>
        <v>-1</v>
      </c>
      <c r="H25" s="17">
        <f t="shared" si="5"/>
        <v>-1.6949152542372881E-2</v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4</v>
      </c>
      <c r="E27" s="17">
        <f t="shared" si="3"/>
        <v>3.3898305084745763E-2</v>
      </c>
      <c r="F27" s="17">
        <f t="shared" si="4"/>
        <v>0.22222222222222221</v>
      </c>
      <c r="G27" s="17">
        <f t="shared" si="6"/>
        <v>1</v>
      </c>
      <c r="H27" s="17">
        <f t="shared" si="5"/>
        <v>3.3898305084745763E-2</v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1.6949152542372881E-2</v>
      </c>
      <c r="F28" s="17" t="str">
        <f t="shared" si="4"/>
        <v/>
      </c>
      <c r="G28" s="17">
        <f t="shared" si="6"/>
        <v>-1</v>
      </c>
      <c r="H28" s="17">
        <f t="shared" si="5"/>
        <v>-1.6949152542372881E-2</v>
      </c>
    </row>
    <row r="29" spans="1:8" x14ac:dyDescent="0.2">
      <c r="A29" s="14"/>
      <c r="B29" s="15" t="s">
        <v>25</v>
      </c>
      <c r="C29" s="16">
        <v>4</v>
      </c>
      <c r="D29" s="16">
        <v>2</v>
      </c>
      <c r="E29" s="17">
        <f t="shared" si="3"/>
        <v>6.7796610169491525E-2</v>
      </c>
      <c r="F29" s="17">
        <f t="shared" si="4"/>
        <v>0.1111111111111111</v>
      </c>
      <c r="G29" s="17">
        <f t="shared" si="6"/>
        <v>-0.5</v>
      </c>
      <c r="H29" s="17">
        <f t="shared" si="5"/>
        <v>-3.3898305084745763E-2</v>
      </c>
    </row>
    <row r="30" spans="1:8" x14ac:dyDescent="0.2">
      <c r="A30" s="14"/>
      <c r="B30" s="15" t="s">
        <v>26</v>
      </c>
      <c r="C30" s="16">
        <v>34</v>
      </c>
      <c r="D30" s="16">
        <v>2</v>
      </c>
      <c r="E30" s="17">
        <f t="shared" si="3"/>
        <v>0.57627118644067798</v>
      </c>
      <c r="F30" s="17">
        <f t="shared" si="4"/>
        <v>0.1111111111111111</v>
      </c>
      <c r="G30" s="17">
        <f t="shared" si="6"/>
        <v>-0.94117647058823528</v>
      </c>
      <c r="H30" s="17">
        <f t="shared" si="5"/>
        <v>-0.5423728813559322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1</v>
      </c>
      <c r="E32" s="17" t="str">
        <f t="shared" si="3"/>
        <v/>
      </c>
      <c r="F32" s="17">
        <f t="shared" si="4"/>
        <v>5.5555555555555552E-2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1</v>
      </c>
      <c r="E36" s="17">
        <f t="shared" si="3"/>
        <v>1.6949152542372881E-2</v>
      </c>
      <c r="F36" s="17">
        <f t="shared" si="4"/>
        <v>5.5555555555555552E-2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1</v>
      </c>
      <c r="D39" s="16">
        <v>0</v>
      </c>
      <c r="E39" s="17">
        <f t="shared" si="3"/>
        <v>1.6949152542372881E-2</v>
      </c>
      <c r="F39" s="17" t="str">
        <f t="shared" si="4"/>
        <v/>
      </c>
      <c r="G39" s="17">
        <f t="shared" si="6"/>
        <v>-1</v>
      </c>
      <c r="H39" s="17">
        <f t="shared" si="5"/>
        <v>-1.6949152542372881E-2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2</v>
      </c>
      <c r="D44" s="16">
        <v>0</v>
      </c>
      <c r="E44" s="17">
        <f t="shared" si="3"/>
        <v>3.3898305084745763E-2</v>
      </c>
      <c r="F44" s="17" t="str">
        <f t="shared" si="4"/>
        <v/>
      </c>
      <c r="G44" s="17">
        <f t="shared" si="6"/>
        <v>-1</v>
      </c>
      <c r="H44" s="17">
        <f t="shared" si="5"/>
        <v>-3.3898305084745763E-2</v>
      </c>
    </row>
    <row r="45" spans="1:8" ht="25.5" x14ac:dyDescent="0.2">
      <c r="A45" s="14"/>
      <c r="B45" s="15" t="s">
        <v>41</v>
      </c>
      <c r="C45" s="16">
        <v>2</v>
      </c>
      <c r="D45" s="16">
        <v>1</v>
      </c>
      <c r="E45" s="17">
        <f t="shared" si="3"/>
        <v>3.3898305084745763E-2</v>
      </c>
      <c r="F45" s="17">
        <f t="shared" si="4"/>
        <v>5.5555555555555552E-2</v>
      </c>
      <c r="G45" s="17">
        <f t="shared" si="6"/>
        <v>-0.5</v>
      </c>
      <c r="H45" s="17">
        <f t="shared" si="5"/>
        <v>-1.6949152542372881E-2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1</v>
      </c>
      <c r="D49" s="16">
        <v>0</v>
      </c>
      <c r="E49" s="17">
        <f t="shared" si="3"/>
        <v>1.6949152542372881E-2</v>
      </c>
      <c r="F49" s="17" t="str">
        <f t="shared" si="4"/>
        <v/>
      </c>
      <c r="G49" s="17">
        <f t="shared" si="6"/>
        <v>-1</v>
      </c>
      <c r="H49" s="17">
        <f t="shared" si="5"/>
        <v>-1.6949152542372881E-2</v>
      </c>
    </row>
    <row r="50" spans="1:8" x14ac:dyDescent="0.2">
      <c r="A50" s="14"/>
      <c r="B50" s="15" t="s">
        <v>46</v>
      </c>
      <c r="C50" s="16">
        <v>5</v>
      </c>
      <c r="D50" s="16">
        <v>4</v>
      </c>
      <c r="E50" s="17">
        <f t="shared" si="3"/>
        <v>8.4745762711864403E-2</v>
      </c>
      <c r="F50" s="17">
        <f t="shared" si="4"/>
        <v>0.22222222222222221</v>
      </c>
      <c r="G50" s="17">
        <f t="shared" si="6"/>
        <v>-0.2</v>
      </c>
      <c r="H50" s="17">
        <f t="shared" si="5"/>
        <v>-1.6949152542372881E-2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1.6949152542372881E-2</v>
      </c>
      <c r="F54" s="17" t="str">
        <f t="shared" si="8"/>
        <v/>
      </c>
      <c r="G54" s="17">
        <f t="shared" si="10"/>
        <v>-1</v>
      </c>
      <c r="H54" s="17">
        <f t="shared" si="9"/>
        <v>-1.6949152542372881E-2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1</v>
      </c>
      <c r="E60" s="17" t="str">
        <f t="shared" si="7"/>
        <v/>
      </c>
      <c r="F60" s="17">
        <f t="shared" si="8"/>
        <v>5.5555555555555552E-2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1.6949152542372881E-2</v>
      </c>
      <c r="F62" s="17" t="str">
        <f t="shared" si="8"/>
        <v/>
      </c>
      <c r="G62" s="17">
        <f t="shared" si="10"/>
        <v>-1</v>
      </c>
      <c r="H62" s="17">
        <f t="shared" si="9"/>
        <v>-1.6949152542372881E-2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5.5555555555555552E-2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1</v>
      </c>
      <c r="E66" s="17" t="str">
        <f t="shared" si="7"/>
        <v/>
      </c>
      <c r="F66" s="17">
        <f t="shared" si="8"/>
        <v>5.5555555555555552E-2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1.6949152542372881E-2</v>
      </c>
      <c r="F67" s="17" t="str">
        <f t="shared" si="8"/>
        <v/>
      </c>
      <c r="G67" s="17">
        <f t="shared" si="10"/>
        <v>-1</v>
      </c>
      <c r="H67" s="17">
        <f t="shared" si="9"/>
        <v>-1.6949152542372881E-2</v>
      </c>
    </row>
    <row r="68" spans="1:8" x14ac:dyDescent="0.2">
      <c r="A68" s="14"/>
      <c r="B68" s="15" t="s">
        <v>64</v>
      </c>
      <c r="C68" s="16">
        <v>2</v>
      </c>
      <c r="D68" s="16">
        <v>0</v>
      </c>
      <c r="E68" s="17">
        <f t="shared" si="7"/>
        <v>3.3898305084745763E-2</v>
      </c>
      <c r="F68" s="17" t="str">
        <f t="shared" si="8"/>
        <v/>
      </c>
      <c r="G68" s="17">
        <f t="shared" si="10"/>
        <v>-1</v>
      </c>
      <c r="H68" s="17">
        <f t="shared" si="9"/>
        <v>-3.3898305084745763E-2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440</v>
      </c>
      <c r="D75" s="20">
        <f>SUM(D76:D167)</f>
        <v>423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-3.8636363636363635E-2</v>
      </c>
      <c r="H75" s="21">
        <f t="shared" ref="H75:H106" si="13">+IF(OR(AND(E75=""),(G75="")),"",E75*G75)</f>
        <v>-3.8636363636363635E-2</v>
      </c>
    </row>
    <row r="76" spans="1:8" x14ac:dyDescent="0.2">
      <c r="A76" s="14"/>
      <c r="B76" s="15" t="s">
        <v>66</v>
      </c>
      <c r="C76" s="16">
        <v>13</v>
      </c>
      <c r="D76" s="16">
        <v>15</v>
      </c>
      <c r="E76" s="17">
        <f t="shared" si="11"/>
        <v>2.9545454545454545E-2</v>
      </c>
      <c r="F76" s="17">
        <f t="shared" si="12"/>
        <v>3.5460992907801421E-2</v>
      </c>
      <c r="G76" s="17">
        <f t="shared" ref="G76:G107" si="14">+IF(AND(C76=0,D76=0)," ",IF(C76=0,1,IF(D76=0,-1,(D76-C76)/C76)))</f>
        <v>0.15384615384615385</v>
      </c>
      <c r="H76" s="17">
        <f t="shared" si="13"/>
        <v>4.5454545454545452E-3</v>
      </c>
    </row>
    <row r="77" spans="1:8" ht="25.5" x14ac:dyDescent="0.2">
      <c r="A77" s="14"/>
      <c r="B77" s="15" t="s">
        <v>67</v>
      </c>
      <c r="C77" s="16">
        <v>2</v>
      </c>
      <c r="D77" s="16">
        <v>3</v>
      </c>
      <c r="E77" s="17">
        <f t="shared" si="11"/>
        <v>4.5454545454545452E-3</v>
      </c>
      <c r="F77" s="17">
        <f t="shared" si="12"/>
        <v>7.0921985815602835E-3</v>
      </c>
      <c r="G77" s="17">
        <f t="shared" si="14"/>
        <v>0.5</v>
      </c>
      <c r="H77" s="17">
        <f t="shared" si="13"/>
        <v>2.2727272727272726E-3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9</v>
      </c>
      <c r="D79" s="16">
        <v>3</v>
      </c>
      <c r="E79" s="17">
        <f t="shared" si="11"/>
        <v>2.0454545454545454E-2</v>
      </c>
      <c r="F79" s="17">
        <f t="shared" si="12"/>
        <v>7.0921985815602835E-3</v>
      </c>
      <c r="G79" s="17">
        <f t="shared" si="14"/>
        <v>-0.66666666666666663</v>
      </c>
      <c r="H79" s="17">
        <f t="shared" si="13"/>
        <v>-1.3636363636363636E-2</v>
      </c>
    </row>
    <row r="80" spans="1:8" ht="25.5" x14ac:dyDescent="0.2">
      <c r="A80" s="14"/>
      <c r="B80" s="15" t="s">
        <v>70</v>
      </c>
      <c r="C80" s="16">
        <v>13</v>
      </c>
      <c r="D80" s="16">
        <v>4</v>
      </c>
      <c r="E80" s="17">
        <f t="shared" si="11"/>
        <v>2.9545454545454545E-2</v>
      </c>
      <c r="F80" s="17">
        <f t="shared" si="12"/>
        <v>9.4562647754137114E-3</v>
      </c>
      <c r="G80" s="17">
        <f t="shared" si="14"/>
        <v>-0.69230769230769229</v>
      </c>
      <c r="H80" s="17">
        <f t="shared" si="13"/>
        <v>-2.0454545454545454E-2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2.2727272727272726E-3</v>
      </c>
      <c r="F82" s="17" t="str">
        <f t="shared" si="12"/>
        <v/>
      </c>
      <c r="G82" s="17">
        <f t="shared" si="14"/>
        <v>-1</v>
      </c>
      <c r="H82" s="17">
        <f t="shared" si="13"/>
        <v>-2.2727272727272726E-3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1</v>
      </c>
      <c r="E84" s="17" t="str">
        <f t="shared" si="11"/>
        <v/>
      </c>
      <c r="F84" s="17">
        <f t="shared" si="12"/>
        <v>2.3640661938534278E-3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3</v>
      </c>
      <c r="E85" s="17" t="str">
        <f t="shared" si="11"/>
        <v/>
      </c>
      <c r="F85" s="17">
        <f t="shared" si="12"/>
        <v>7.0921985815602835E-3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2</v>
      </c>
      <c r="E87" s="17">
        <f t="shared" si="11"/>
        <v>2.2727272727272726E-3</v>
      </c>
      <c r="F87" s="17">
        <f t="shared" si="12"/>
        <v>4.7281323877068557E-3</v>
      </c>
      <c r="G87" s="17">
        <f t="shared" si="14"/>
        <v>1</v>
      </c>
      <c r="H87" s="17">
        <f t="shared" si="13"/>
        <v>2.2727272727272726E-3</v>
      </c>
    </row>
    <row r="88" spans="1:8" x14ac:dyDescent="0.2">
      <c r="A88" s="14"/>
      <c r="B88" s="15" t="s">
        <v>78</v>
      </c>
      <c r="C88" s="16">
        <v>2</v>
      </c>
      <c r="D88" s="16">
        <v>0</v>
      </c>
      <c r="E88" s="17">
        <f t="shared" si="11"/>
        <v>4.5454545454545452E-3</v>
      </c>
      <c r="F88" s="17" t="str">
        <f t="shared" si="12"/>
        <v/>
      </c>
      <c r="G88" s="17">
        <f t="shared" si="14"/>
        <v>-1</v>
      </c>
      <c r="H88" s="17">
        <f t="shared" si="13"/>
        <v>-4.5454545454545452E-3</v>
      </c>
    </row>
    <row r="89" spans="1:8" x14ac:dyDescent="0.2">
      <c r="A89" s="14"/>
      <c r="B89" s="15" t="s">
        <v>79</v>
      </c>
      <c r="C89" s="16">
        <v>1</v>
      </c>
      <c r="D89" s="16">
        <v>10</v>
      </c>
      <c r="E89" s="17">
        <f t="shared" si="11"/>
        <v>2.2727272727272726E-3</v>
      </c>
      <c r="F89" s="17">
        <f t="shared" si="12"/>
        <v>2.3640661938534278E-2</v>
      </c>
      <c r="G89" s="17">
        <f t="shared" si="14"/>
        <v>9</v>
      </c>
      <c r="H89" s="17">
        <f t="shared" si="13"/>
        <v>2.0454545454545454E-2</v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27</v>
      </c>
      <c r="D91" s="16">
        <v>20</v>
      </c>
      <c r="E91" s="17">
        <f t="shared" si="11"/>
        <v>6.1363636363636363E-2</v>
      </c>
      <c r="F91" s="17">
        <f t="shared" si="12"/>
        <v>4.7281323877068557E-2</v>
      </c>
      <c r="G91" s="17">
        <f t="shared" si="14"/>
        <v>-0.25925925925925924</v>
      </c>
      <c r="H91" s="17">
        <f t="shared" si="13"/>
        <v>-1.5909090909090907E-2</v>
      </c>
    </row>
    <row r="92" spans="1:8" x14ac:dyDescent="0.2">
      <c r="A92" s="14"/>
      <c r="B92" s="15" t="s">
        <v>82</v>
      </c>
      <c r="C92" s="16">
        <v>9</v>
      </c>
      <c r="D92" s="16">
        <v>9</v>
      </c>
      <c r="E92" s="17">
        <f t="shared" si="11"/>
        <v>2.0454545454545454E-2</v>
      </c>
      <c r="F92" s="17">
        <f t="shared" si="12"/>
        <v>2.1276595744680851E-2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83</v>
      </c>
      <c r="C93" s="16">
        <v>1</v>
      </c>
      <c r="D93" s="16">
        <v>3</v>
      </c>
      <c r="E93" s="17">
        <f t="shared" si="11"/>
        <v>2.2727272727272726E-3</v>
      </c>
      <c r="F93" s="17">
        <f t="shared" si="12"/>
        <v>7.0921985815602835E-3</v>
      </c>
      <c r="G93" s="17">
        <f t="shared" si="14"/>
        <v>2</v>
      </c>
      <c r="H93" s="17">
        <f t="shared" si="13"/>
        <v>4.5454545454545452E-3</v>
      </c>
    </row>
    <row r="94" spans="1:8" x14ac:dyDescent="0.2">
      <c r="A94" s="14"/>
      <c r="B94" s="15" t="s">
        <v>84</v>
      </c>
      <c r="C94" s="16">
        <v>3</v>
      </c>
      <c r="D94" s="16">
        <v>12</v>
      </c>
      <c r="E94" s="17">
        <f t="shared" si="11"/>
        <v>6.8181818181818179E-3</v>
      </c>
      <c r="F94" s="17">
        <f t="shared" si="12"/>
        <v>2.8368794326241134E-2</v>
      </c>
      <c r="G94" s="17">
        <f t="shared" si="14"/>
        <v>3</v>
      </c>
      <c r="H94" s="17">
        <f t="shared" si="13"/>
        <v>2.0454545454545454E-2</v>
      </c>
    </row>
    <row r="95" spans="1:8" x14ac:dyDescent="0.2">
      <c r="A95" s="14"/>
      <c r="B95" s="15" t="s">
        <v>85</v>
      </c>
      <c r="C95" s="16">
        <v>5</v>
      </c>
      <c r="D95" s="16">
        <v>0</v>
      </c>
      <c r="E95" s="17">
        <f t="shared" si="11"/>
        <v>1.1363636363636364E-2</v>
      </c>
      <c r="F95" s="17" t="str">
        <f t="shared" si="12"/>
        <v/>
      </c>
      <c r="G95" s="17">
        <f t="shared" si="14"/>
        <v>-1</v>
      </c>
      <c r="H95" s="17">
        <f t="shared" si="13"/>
        <v>-1.1363636363636364E-2</v>
      </c>
    </row>
    <row r="96" spans="1:8" x14ac:dyDescent="0.2">
      <c r="A96" s="14"/>
      <c r="B96" s="15" t="s">
        <v>86</v>
      </c>
      <c r="C96" s="16">
        <v>0</v>
      </c>
      <c r="D96" s="16">
        <v>1</v>
      </c>
      <c r="E96" s="17" t="str">
        <f t="shared" si="11"/>
        <v/>
      </c>
      <c r="F96" s="17">
        <f t="shared" si="12"/>
        <v>2.3640661938534278E-3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8</v>
      </c>
      <c r="D99" s="16">
        <v>13</v>
      </c>
      <c r="E99" s="17">
        <f t="shared" si="11"/>
        <v>1.8181818181818181E-2</v>
      </c>
      <c r="F99" s="17">
        <f t="shared" si="12"/>
        <v>3.0732860520094562E-2</v>
      </c>
      <c r="G99" s="17">
        <f t="shared" si="14"/>
        <v>0.625</v>
      </c>
      <c r="H99" s="17">
        <f t="shared" si="13"/>
        <v>1.1363636363636364E-2</v>
      </c>
    </row>
    <row r="100" spans="1:8" x14ac:dyDescent="0.2">
      <c r="A100" s="14"/>
      <c r="B100" s="15" t="s">
        <v>90</v>
      </c>
      <c r="C100" s="16">
        <v>10</v>
      </c>
      <c r="D100" s="16">
        <v>1</v>
      </c>
      <c r="E100" s="17">
        <f t="shared" si="11"/>
        <v>2.2727272727272728E-2</v>
      </c>
      <c r="F100" s="17">
        <f t="shared" si="12"/>
        <v>2.3640661938534278E-3</v>
      </c>
      <c r="G100" s="17">
        <f t="shared" si="14"/>
        <v>-0.9</v>
      </c>
      <c r="H100" s="17">
        <f t="shared" si="13"/>
        <v>-2.0454545454545454E-2</v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3</v>
      </c>
      <c r="D102" s="16">
        <v>4</v>
      </c>
      <c r="E102" s="17">
        <f t="shared" si="11"/>
        <v>6.8181818181818179E-3</v>
      </c>
      <c r="F102" s="17">
        <f t="shared" si="12"/>
        <v>9.4562647754137114E-3</v>
      </c>
      <c r="G102" s="17">
        <f t="shared" si="14"/>
        <v>0.33333333333333331</v>
      </c>
      <c r="H102" s="17">
        <f t="shared" si="13"/>
        <v>2.2727272727272726E-3</v>
      </c>
    </row>
    <row r="103" spans="1:8" x14ac:dyDescent="0.2">
      <c r="A103" s="14"/>
      <c r="B103" s="15" t="s">
        <v>93</v>
      </c>
      <c r="C103" s="16">
        <v>7</v>
      </c>
      <c r="D103" s="16">
        <v>10</v>
      </c>
      <c r="E103" s="17">
        <f t="shared" si="11"/>
        <v>1.5909090909090907E-2</v>
      </c>
      <c r="F103" s="17">
        <f t="shared" si="12"/>
        <v>2.3640661938534278E-2</v>
      </c>
      <c r="G103" s="17">
        <f t="shared" si="14"/>
        <v>0.42857142857142855</v>
      </c>
      <c r="H103" s="17">
        <f t="shared" si="13"/>
        <v>6.818181818181817E-3</v>
      </c>
    </row>
    <row r="104" spans="1:8" x14ac:dyDescent="0.2">
      <c r="A104" s="14"/>
      <c r="B104" s="15" t="s">
        <v>94</v>
      </c>
      <c r="C104" s="16">
        <v>7</v>
      </c>
      <c r="D104" s="16">
        <v>8</v>
      </c>
      <c r="E104" s="17">
        <f t="shared" si="11"/>
        <v>1.5909090909090907E-2</v>
      </c>
      <c r="F104" s="17">
        <f t="shared" si="12"/>
        <v>1.8912529550827423E-2</v>
      </c>
      <c r="G104" s="17">
        <f t="shared" si="14"/>
        <v>0.14285714285714285</v>
      </c>
      <c r="H104" s="17">
        <f t="shared" si="13"/>
        <v>2.2727272727272722E-3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1</v>
      </c>
      <c r="E106" s="17">
        <f t="shared" si="11"/>
        <v>2.2727272727272726E-3</v>
      </c>
      <c r="F106" s="17">
        <f t="shared" si="12"/>
        <v>2.3640661938534278E-3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1</v>
      </c>
      <c r="D108" s="16">
        <v>0</v>
      </c>
      <c r="E108" s="17">
        <f t="shared" si="15"/>
        <v>2.2727272727272726E-3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-2.2727272727272726E-3</v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7</v>
      </c>
      <c r="D111" s="16">
        <v>3</v>
      </c>
      <c r="E111" s="17">
        <f t="shared" si="15"/>
        <v>1.5909090909090907E-2</v>
      </c>
      <c r="F111" s="17">
        <f t="shared" si="16"/>
        <v>7.0921985815602835E-3</v>
      </c>
      <c r="G111" s="17">
        <f t="shared" si="18"/>
        <v>-0.5714285714285714</v>
      </c>
      <c r="H111" s="17">
        <f t="shared" si="17"/>
        <v>-9.0909090909090887E-3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4</v>
      </c>
      <c r="D113" s="16">
        <v>11</v>
      </c>
      <c r="E113" s="17">
        <f t="shared" si="15"/>
        <v>9.0909090909090905E-3</v>
      </c>
      <c r="F113" s="17">
        <f t="shared" si="16"/>
        <v>2.6004728132387706E-2</v>
      </c>
      <c r="G113" s="17">
        <f t="shared" si="18"/>
        <v>1.75</v>
      </c>
      <c r="H113" s="17">
        <f t="shared" si="17"/>
        <v>1.5909090909090907E-2</v>
      </c>
    </row>
    <row r="114" spans="1:8" x14ac:dyDescent="0.2">
      <c r="A114" s="14"/>
      <c r="B114" s="15" t="s">
        <v>104</v>
      </c>
      <c r="C114" s="16">
        <v>1</v>
      </c>
      <c r="D114" s="16">
        <v>3</v>
      </c>
      <c r="E114" s="17">
        <f t="shared" si="15"/>
        <v>2.2727272727272726E-3</v>
      </c>
      <c r="F114" s="17">
        <f t="shared" si="16"/>
        <v>7.0921985815602835E-3</v>
      </c>
      <c r="G114" s="17">
        <f t="shared" si="18"/>
        <v>2</v>
      </c>
      <c r="H114" s="17">
        <f t="shared" si="17"/>
        <v>4.5454545454545452E-3</v>
      </c>
    </row>
    <row r="115" spans="1:8" x14ac:dyDescent="0.2">
      <c r="A115" s="14"/>
      <c r="B115" s="15" t="s">
        <v>105</v>
      </c>
      <c r="C115" s="16">
        <v>7</v>
      </c>
      <c r="D115" s="16">
        <v>4</v>
      </c>
      <c r="E115" s="17">
        <f t="shared" si="15"/>
        <v>1.5909090909090907E-2</v>
      </c>
      <c r="F115" s="17">
        <f t="shared" si="16"/>
        <v>9.4562647754137114E-3</v>
      </c>
      <c r="G115" s="17">
        <f t="shared" si="18"/>
        <v>-0.42857142857142855</v>
      </c>
      <c r="H115" s="17">
        <f t="shared" si="17"/>
        <v>-6.818181818181817E-3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8</v>
      </c>
      <c r="D117" s="16">
        <v>4</v>
      </c>
      <c r="E117" s="17">
        <f t="shared" si="15"/>
        <v>1.8181818181818181E-2</v>
      </c>
      <c r="F117" s="17">
        <f t="shared" si="16"/>
        <v>9.4562647754137114E-3</v>
      </c>
      <c r="G117" s="17">
        <f t="shared" si="18"/>
        <v>-0.5</v>
      </c>
      <c r="H117" s="17">
        <f t="shared" si="17"/>
        <v>-9.0909090909090905E-3</v>
      </c>
    </row>
    <row r="118" spans="1:8" x14ac:dyDescent="0.2">
      <c r="A118" s="14"/>
      <c r="B118" s="15" t="s">
        <v>108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2.3640661938534278E-3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2</v>
      </c>
      <c r="D120" s="16">
        <v>0</v>
      </c>
      <c r="E120" s="17">
        <f t="shared" si="15"/>
        <v>4.5454545454545452E-3</v>
      </c>
      <c r="F120" s="17" t="str">
        <f t="shared" si="16"/>
        <v/>
      </c>
      <c r="G120" s="17">
        <f t="shared" si="18"/>
        <v>-1</v>
      </c>
      <c r="H120" s="17">
        <f t="shared" si="17"/>
        <v>-4.5454545454545452E-3</v>
      </c>
    </row>
    <row r="121" spans="1:8" x14ac:dyDescent="0.2">
      <c r="A121" s="14"/>
      <c r="B121" s="15" t="s">
        <v>111</v>
      </c>
      <c r="C121" s="16">
        <v>24</v>
      </c>
      <c r="D121" s="16">
        <v>9</v>
      </c>
      <c r="E121" s="17">
        <f t="shared" si="15"/>
        <v>5.4545454545454543E-2</v>
      </c>
      <c r="F121" s="17">
        <f t="shared" si="16"/>
        <v>2.1276595744680851E-2</v>
      </c>
      <c r="G121" s="17">
        <f t="shared" si="18"/>
        <v>-0.625</v>
      </c>
      <c r="H121" s="17">
        <f t="shared" si="17"/>
        <v>-3.4090909090909088E-2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2</v>
      </c>
      <c r="D123" s="16">
        <v>2</v>
      </c>
      <c r="E123" s="17">
        <f t="shared" si="15"/>
        <v>4.5454545454545452E-3</v>
      </c>
      <c r="F123" s="17">
        <f t="shared" si="16"/>
        <v>4.7281323877068557E-3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114</v>
      </c>
      <c r="C124" s="16">
        <v>1</v>
      </c>
      <c r="D124" s="16">
        <v>2</v>
      </c>
      <c r="E124" s="17">
        <f t="shared" si="15"/>
        <v>2.2727272727272726E-3</v>
      </c>
      <c r="F124" s="17">
        <f t="shared" si="16"/>
        <v>4.7281323877068557E-3</v>
      </c>
      <c r="G124" s="17">
        <f t="shared" si="18"/>
        <v>1</v>
      </c>
      <c r="H124" s="17">
        <f t="shared" si="17"/>
        <v>2.2727272727272726E-3</v>
      </c>
    </row>
    <row r="125" spans="1:8" x14ac:dyDescent="0.2">
      <c r="A125" s="14"/>
      <c r="B125" s="15" t="s">
        <v>115</v>
      </c>
      <c r="C125" s="16">
        <v>20</v>
      </c>
      <c r="D125" s="16">
        <v>16</v>
      </c>
      <c r="E125" s="17">
        <f t="shared" si="15"/>
        <v>4.5454545454545456E-2</v>
      </c>
      <c r="F125" s="17">
        <f t="shared" si="16"/>
        <v>3.7825059101654845E-2</v>
      </c>
      <c r="G125" s="17">
        <f t="shared" si="18"/>
        <v>-0.2</v>
      </c>
      <c r="H125" s="17">
        <f t="shared" si="17"/>
        <v>-9.0909090909090922E-3</v>
      </c>
    </row>
    <row r="126" spans="1:8" x14ac:dyDescent="0.2">
      <c r="A126" s="14"/>
      <c r="B126" s="15" t="s">
        <v>116</v>
      </c>
      <c r="C126" s="16">
        <v>36</v>
      </c>
      <c r="D126" s="16">
        <v>37</v>
      </c>
      <c r="E126" s="17">
        <f t="shared" si="15"/>
        <v>8.1818181818181818E-2</v>
      </c>
      <c r="F126" s="17">
        <f t="shared" si="16"/>
        <v>8.7470449172576833E-2</v>
      </c>
      <c r="G126" s="17">
        <f t="shared" si="18"/>
        <v>2.7777777777777776E-2</v>
      </c>
      <c r="H126" s="17">
        <f t="shared" si="17"/>
        <v>2.2727272727272726E-3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6</v>
      </c>
      <c r="D128" s="16">
        <v>0</v>
      </c>
      <c r="E128" s="17">
        <f t="shared" si="15"/>
        <v>1.3636363636363636E-2</v>
      </c>
      <c r="F128" s="17" t="str">
        <f t="shared" si="16"/>
        <v/>
      </c>
      <c r="G128" s="17">
        <f t="shared" si="18"/>
        <v>-1</v>
      </c>
      <c r="H128" s="17">
        <f t="shared" si="17"/>
        <v>-1.3636363636363636E-2</v>
      </c>
    </row>
    <row r="129" spans="1:8" x14ac:dyDescent="0.2">
      <c r="A129" s="14"/>
      <c r="B129" s="15" t="s">
        <v>119</v>
      </c>
      <c r="C129" s="16">
        <v>17</v>
      </c>
      <c r="D129" s="16">
        <v>4</v>
      </c>
      <c r="E129" s="17">
        <f t="shared" si="15"/>
        <v>3.8636363636363635E-2</v>
      </c>
      <c r="F129" s="17">
        <f t="shared" si="16"/>
        <v>9.4562647754137114E-3</v>
      </c>
      <c r="G129" s="17">
        <f t="shared" si="18"/>
        <v>-0.76470588235294112</v>
      </c>
      <c r="H129" s="17">
        <f t="shared" si="17"/>
        <v>-2.9545454545454541E-2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9</v>
      </c>
      <c r="D131" s="16">
        <v>17</v>
      </c>
      <c r="E131" s="17">
        <f t="shared" si="15"/>
        <v>2.0454545454545454E-2</v>
      </c>
      <c r="F131" s="17">
        <f t="shared" si="16"/>
        <v>4.0189125295508277E-2</v>
      </c>
      <c r="G131" s="17">
        <f t="shared" si="18"/>
        <v>0.88888888888888884</v>
      </c>
      <c r="H131" s="17">
        <f t="shared" si="17"/>
        <v>1.8181818181818181E-2</v>
      </c>
    </row>
    <row r="132" spans="1:8" ht="25.5" x14ac:dyDescent="0.2">
      <c r="A132" s="14"/>
      <c r="B132" s="15" t="s">
        <v>122</v>
      </c>
      <c r="C132" s="16">
        <v>0</v>
      </c>
      <c r="D132" s="16">
        <v>2</v>
      </c>
      <c r="E132" s="17" t="str">
        <f t="shared" si="15"/>
        <v/>
      </c>
      <c r="F132" s="17">
        <f t="shared" si="16"/>
        <v>4.7281323877068557E-3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2</v>
      </c>
      <c r="D133" s="16">
        <v>0</v>
      </c>
      <c r="E133" s="17">
        <f t="shared" si="15"/>
        <v>4.5454545454545452E-3</v>
      </c>
      <c r="F133" s="17" t="str">
        <f t="shared" si="16"/>
        <v/>
      </c>
      <c r="G133" s="17">
        <f t="shared" si="18"/>
        <v>-1</v>
      </c>
      <c r="H133" s="17">
        <f t="shared" si="17"/>
        <v>-4.5454545454545452E-3</v>
      </c>
    </row>
    <row r="134" spans="1:8" x14ac:dyDescent="0.2">
      <c r="A134" s="14"/>
      <c r="B134" s="15" t="s">
        <v>124</v>
      </c>
      <c r="C134" s="16">
        <v>111</v>
      </c>
      <c r="D134" s="16">
        <v>146</v>
      </c>
      <c r="E134" s="17">
        <f t="shared" si="15"/>
        <v>0.25227272727272726</v>
      </c>
      <c r="F134" s="17">
        <f t="shared" si="16"/>
        <v>0.34515366430260047</v>
      </c>
      <c r="G134" s="17">
        <f t="shared" si="18"/>
        <v>0.31531531531531531</v>
      </c>
      <c r="H134" s="17">
        <f t="shared" si="17"/>
        <v>7.9545454545454544E-2</v>
      </c>
    </row>
    <row r="135" spans="1:8" x14ac:dyDescent="0.2">
      <c r="A135" s="14"/>
      <c r="B135" s="15" t="s">
        <v>125</v>
      </c>
      <c r="C135" s="16">
        <v>1</v>
      </c>
      <c r="D135" s="16">
        <v>3</v>
      </c>
      <c r="E135" s="17">
        <f t="shared" si="15"/>
        <v>2.2727272727272726E-3</v>
      </c>
      <c r="F135" s="17">
        <f t="shared" si="16"/>
        <v>7.0921985815602835E-3</v>
      </c>
      <c r="G135" s="17">
        <f t="shared" si="18"/>
        <v>2</v>
      </c>
      <c r="H135" s="17">
        <f t="shared" si="17"/>
        <v>4.5454545454545452E-3</v>
      </c>
    </row>
    <row r="136" spans="1:8" x14ac:dyDescent="0.2">
      <c r="A136" s="14"/>
      <c r="B136" s="15" t="s">
        <v>126</v>
      </c>
      <c r="C136" s="16">
        <v>21</v>
      </c>
      <c r="D136" s="16">
        <v>16</v>
      </c>
      <c r="E136" s="17">
        <f t="shared" si="15"/>
        <v>4.7727272727272729E-2</v>
      </c>
      <c r="F136" s="17">
        <f t="shared" si="16"/>
        <v>3.7825059101654845E-2</v>
      </c>
      <c r="G136" s="17">
        <f t="shared" si="18"/>
        <v>-0.23809523809523808</v>
      </c>
      <c r="H136" s="17">
        <f t="shared" si="17"/>
        <v>-1.1363636363636364E-2</v>
      </c>
    </row>
    <row r="137" spans="1:8" x14ac:dyDescent="0.2">
      <c r="A137" s="14"/>
      <c r="B137" s="15" t="s">
        <v>127</v>
      </c>
      <c r="C137" s="16">
        <v>5</v>
      </c>
      <c r="D137" s="16">
        <v>2</v>
      </c>
      <c r="E137" s="17">
        <f t="shared" si="15"/>
        <v>1.1363636363636364E-2</v>
      </c>
      <c r="F137" s="17">
        <f t="shared" si="16"/>
        <v>4.7281323877068557E-3</v>
      </c>
      <c r="G137" s="17">
        <f t="shared" si="18"/>
        <v>-0.6</v>
      </c>
      <c r="H137" s="17">
        <f t="shared" si="17"/>
        <v>-6.8181818181818179E-3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1</v>
      </c>
      <c r="D139" s="16">
        <v>0</v>
      </c>
      <c r="E139" s="17">
        <f t="shared" ref="E139:E167" si="19">+IF(C139=0,"",C139/C$75)</f>
        <v>2.2727272727272726E-3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-2.2727272727272726E-3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18</v>
      </c>
      <c r="D143" s="16">
        <v>16</v>
      </c>
      <c r="E143" s="17">
        <f t="shared" si="19"/>
        <v>4.0909090909090909E-2</v>
      </c>
      <c r="F143" s="17">
        <f t="shared" si="20"/>
        <v>3.7825059101654845E-2</v>
      </c>
      <c r="G143" s="17">
        <f t="shared" si="22"/>
        <v>-0.1111111111111111</v>
      </c>
      <c r="H143" s="17">
        <f t="shared" si="21"/>
        <v>-4.5454545454545452E-3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2.3640661938534278E-3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2.2727272727272726E-3</v>
      </c>
      <c r="F153" s="17" t="str">
        <f t="shared" si="20"/>
        <v/>
      </c>
      <c r="G153" s="17">
        <f t="shared" si="22"/>
        <v>-1</v>
      </c>
      <c r="H153" s="17">
        <f t="shared" si="21"/>
        <v>-2.2727272727272726E-3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3</v>
      </c>
      <c r="D155" s="16">
        <v>0</v>
      </c>
      <c r="E155" s="17">
        <f t="shared" si="19"/>
        <v>6.8181818181818179E-3</v>
      </c>
      <c r="F155" s="17" t="str">
        <f t="shared" si="20"/>
        <v/>
      </c>
      <c r="G155" s="17">
        <f t="shared" si="22"/>
        <v>-1</v>
      </c>
      <c r="H155" s="17">
        <f t="shared" si="21"/>
        <v>-6.8181818181818179E-3</v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6</v>
      </c>
      <c r="D164" s="16">
        <v>1</v>
      </c>
      <c r="E164" s="17">
        <f t="shared" si="19"/>
        <v>1.3636363636363636E-2</v>
      </c>
      <c r="F164" s="17">
        <f t="shared" si="20"/>
        <v>2.3640661938534278E-3</v>
      </c>
      <c r="G164" s="17">
        <f t="shared" si="22"/>
        <v>-0.83333333333333337</v>
      </c>
      <c r="H164" s="17">
        <f t="shared" si="21"/>
        <v>-1.1363636363636364E-2</v>
      </c>
    </row>
    <row r="165" spans="1:8" ht="25.5" x14ac:dyDescent="0.2">
      <c r="A165" s="14"/>
      <c r="B165" s="15" t="s">
        <v>155</v>
      </c>
      <c r="C165" s="16">
        <v>3</v>
      </c>
      <c r="D165" s="16">
        <v>0</v>
      </c>
      <c r="E165" s="17">
        <f t="shared" si="19"/>
        <v>6.8181818181818179E-3</v>
      </c>
      <c r="F165" s="17" t="str">
        <f t="shared" si="20"/>
        <v/>
      </c>
      <c r="G165" s="17">
        <f t="shared" si="22"/>
        <v>-1</v>
      </c>
      <c r="H165" s="17">
        <f t="shared" si="21"/>
        <v>-6.8181818181818179E-3</v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318</v>
      </c>
      <c r="D173" s="20">
        <f>SUM(D174:D343)</f>
        <v>378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0.18867924528301888</v>
      </c>
      <c r="H173" s="21">
        <f t="shared" ref="H173:H204" si="25">+IF(OR(AND(E173=""),(G173="")),"",E173*G173)</f>
        <v>0.18867924528301888</v>
      </c>
    </row>
    <row r="174" spans="1:8" x14ac:dyDescent="0.2">
      <c r="A174" s="14"/>
      <c r="B174" s="15" t="s">
        <v>158</v>
      </c>
      <c r="C174" s="16">
        <v>4</v>
      </c>
      <c r="D174" s="16">
        <v>2</v>
      </c>
      <c r="E174" s="17">
        <f t="shared" si="23"/>
        <v>1.2578616352201259E-2</v>
      </c>
      <c r="F174" s="17">
        <f t="shared" si="24"/>
        <v>5.2910052910052907E-3</v>
      </c>
      <c r="G174" s="17">
        <f t="shared" ref="G174:G205" si="26">+IF(AND(C174=0,D174=0)," ",IF(C174=0,1,IF(D174=0,-1,(D174-C174)/C174)))</f>
        <v>-0.5</v>
      </c>
      <c r="H174" s="17">
        <f t="shared" si="25"/>
        <v>-6.2893081761006293E-3</v>
      </c>
    </row>
    <row r="175" spans="1:8" x14ac:dyDescent="0.2">
      <c r="A175" s="14"/>
      <c r="B175" s="15" t="s">
        <v>159</v>
      </c>
      <c r="C175" s="16">
        <v>1</v>
      </c>
      <c r="D175" s="16">
        <v>0</v>
      </c>
      <c r="E175" s="17">
        <f t="shared" si="23"/>
        <v>3.1446540880503146E-3</v>
      </c>
      <c r="F175" s="17" t="str">
        <f t="shared" si="24"/>
        <v/>
      </c>
      <c r="G175" s="17">
        <f t="shared" si="26"/>
        <v>-1</v>
      </c>
      <c r="H175" s="17">
        <f t="shared" si="25"/>
        <v>-3.1446540880503146E-3</v>
      </c>
    </row>
    <row r="176" spans="1:8" ht="38.25" x14ac:dyDescent="0.2">
      <c r="A176" s="14"/>
      <c r="B176" s="15" t="s">
        <v>160</v>
      </c>
      <c r="C176" s="16">
        <v>6</v>
      </c>
      <c r="D176" s="16">
        <v>0</v>
      </c>
      <c r="E176" s="17">
        <f t="shared" si="23"/>
        <v>1.8867924528301886E-2</v>
      </c>
      <c r="F176" s="17" t="str">
        <f t="shared" si="24"/>
        <v/>
      </c>
      <c r="G176" s="17">
        <f t="shared" si="26"/>
        <v>-1</v>
      </c>
      <c r="H176" s="17">
        <f t="shared" si="25"/>
        <v>-1.8867924528301886E-2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6</v>
      </c>
      <c r="D178" s="16">
        <v>7</v>
      </c>
      <c r="E178" s="17">
        <f t="shared" si="23"/>
        <v>1.8867924528301886E-2</v>
      </c>
      <c r="F178" s="17">
        <f t="shared" si="24"/>
        <v>1.8518518518518517E-2</v>
      </c>
      <c r="G178" s="17">
        <f t="shared" si="26"/>
        <v>0.16666666666666666</v>
      </c>
      <c r="H178" s="17">
        <f t="shared" si="25"/>
        <v>3.1446540880503142E-3</v>
      </c>
    </row>
    <row r="179" spans="1:8" x14ac:dyDescent="0.2">
      <c r="A179" s="14"/>
      <c r="B179" s="15" t="s">
        <v>163</v>
      </c>
      <c r="C179" s="16">
        <v>15</v>
      </c>
      <c r="D179" s="16">
        <v>15</v>
      </c>
      <c r="E179" s="17">
        <f t="shared" si="23"/>
        <v>4.716981132075472E-2</v>
      </c>
      <c r="F179" s="17">
        <f t="shared" si="24"/>
        <v>3.968253968253968E-2</v>
      </c>
      <c r="G179" s="17">
        <f t="shared" si="26"/>
        <v>0</v>
      </c>
      <c r="H179" s="17">
        <f t="shared" si="25"/>
        <v>0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1</v>
      </c>
      <c r="E181" s="17">
        <f t="shared" si="23"/>
        <v>3.1446540880503146E-3</v>
      </c>
      <c r="F181" s="17">
        <f t="shared" si="24"/>
        <v>2.6455026455026454E-3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166</v>
      </c>
      <c r="C182" s="16">
        <v>3</v>
      </c>
      <c r="D182" s="16">
        <v>2</v>
      </c>
      <c r="E182" s="17">
        <f t="shared" si="23"/>
        <v>9.433962264150943E-3</v>
      </c>
      <c r="F182" s="17">
        <f t="shared" si="24"/>
        <v>5.2910052910052907E-3</v>
      </c>
      <c r="G182" s="17">
        <f t="shared" si="26"/>
        <v>-0.33333333333333331</v>
      </c>
      <c r="H182" s="17">
        <f t="shared" si="25"/>
        <v>-3.1446540880503142E-3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8</v>
      </c>
      <c r="D187" s="16">
        <v>2</v>
      </c>
      <c r="E187" s="17">
        <f t="shared" si="23"/>
        <v>2.5157232704402517E-2</v>
      </c>
      <c r="F187" s="17">
        <f t="shared" si="24"/>
        <v>5.2910052910052907E-3</v>
      </c>
      <c r="G187" s="17">
        <f t="shared" si="26"/>
        <v>-0.75</v>
      </c>
      <c r="H187" s="17">
        <f t="shared" si="25"/>
        <v>-1.886792452830189E-2</v>
      </c>
    </row>
    <row r="188" spans="1:8" ht="25.5" x14ac:dyDescent="0.2">
      <c r="A188" s="14"/>
      <c r="B188" s="15" t="s">
        <v>172</v>
      </c>
      <c r="C188" s="16">
        <v>5</v>
      </c>
      <c r="D188" s="16">
        <v>27</v>
      </c>
      <c r="E188" s="17">
        <f t="shared" si="23"/>
        <v>1.5723270440251572E-2</v>
      </c>
      <c r="F188" s="17">
        <f t="shared" si="24"/>
        <v>7.1428571428571425E-2</v>
      </c>
      <c r="G188" s="17">
        <f t="shared" si="26"/>
        <v>4.4000000000000004</v>
      </c>
      <c r="H188" s="17">
        <f t="shared" si="25"/>
        <v>6.9182389937106931E-2</v>
      </c>
    </row>
    <row r="189" spans="1:8" ht="25.5" x14ac:dyDescent="0.2">
      <c r="A189" s="14"/>
      <c r="B189" s="15" t="s">
        <v>173</v>
      </c>
      <c r="C189" s="16">
        <v>1</v>
      </c>
      <c r="D189" s="16">
        <v>0</v>
      </c>
      <c r="E189" s="17">
        <f t="shared" si="23"/>
        <v>3.1446540880503146E-3</v>
      </c>
      <c r="F189" s="17" t="str">
        <f t="shared" si="24"/>
        <v/>
      </c>
      <c r="G189" s="17">
        <f t="shared" si="26"/>
        <v>-1</v>
      </c>
      <c r="H189" s="17">
        <f t="shared" si="25"/>
        <v>-3.1446540880503146E-3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0</v>
      </c>
      <c r="E191" s="17">
        <f t="shared" si="23"/>
        <v>3.1446540880503146E-3</v>
      </c>
      <c r="F191" s="17" t="str">
        <f t="shared" si="24"/>
        <v/>
      </c>
      <c r="G191" s="17">
        <f t="shared" si="26"/>
        <v>-1</v>
      </c>
      <c r="H191" s="17">
        <f t="shared" si="25"/>
        <v>-3.1446540880503146E-3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5</v>
      </c>
      <c r="D193" s="16">
        <v>3</v>
      </c>
      <c r="E193" s="17">
        <f t="shared" si="23"/>
        <v>1.5723270440251572E-2</v>
      </c>
      <c r="F193" s="17">
        <f t="shared" si="24"/>
        <v>7.9365079365079361E-3</v>
      </c>
      <c r="G193" s="17">
        <f t="shared" si="26"/>
        <v>-0.4</v>
      </c>
      <c r="H193" s="17">
        <f t="shared" si="25"/>
        <v>-6.2893081761006293E-3</v>
      </c>
    </row>
    <row r="194" spans="1:8" x14ac:dyDescent="0.2">
      <c r="A194" s="14"/>
      <c r="B194" s="15" t="s">
        <v>178</v>
      </c>
      <c r="C194" s="16">
        <v>5</v>
      </c>
      <c r="D194" s="16">
        <v>3</v>
      </c>
      <c r="E194" s="17">
        <f t="shared" si="23"/>
        <v>1.5723270440251572E-2</v>
      </c>
      <c r="F194" s="17">
        <f t="shared" si="24"/>
        <v>7.9365079365079361E-3</v>
      </c>
      <c r="G194" s="17">
        <f t="shared" si="26"/>
        <v>-0.4</v>
      </c>
      <c r="H194" s="17">
        <f t="shared" si="25"/>
        <v>-6.2893081761006293E-3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5.2910052910052907E-3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3</v>
      </c>
      <c r="E198" s="17" t="str">
        <f t="shared" si="23"/>
        <v/>
      </c>
      <c r="F198" s="17">
        <f t="shared" si="24"/>
        <v>7.9365079365079361E-3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2.6455026455026454E-3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1</v>
      </c>
      <c r="D200" s="16">
        <v>1</v>
      </c>
      <c r="E200" s="17">
        <f t="shared" si="23"/>
        <v>3.1446540880503146E-3</v>
      </c>
      <c r="F200" s="17">
        <f t="shared" si="24"/>
        <v>2.6455026455026454E-3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185</v>
      </c>
      <c r="C201" s="16">
        <v>7</v>
      </c>
      <c r="D201" s="16">
        <v>8</v>
      </c>
      <c r="E201" s="17">
        <f t="shared" si="23"/>
        <v>2.20125786163522E-2</v>
      </c>
      <c r="F201" s="17">
        <f t="shared" si="24"/>
        <v>2.1164021164021163E-2</v>
      </c>
      <c r="G201" s="17">
        <f t="shared" si="26"/>
        <v>0.14285714285714285</v>
      </c>
      <c r="H201" s="17">
        <f t="shared" si="25"/>
        <v>3.1446540880503142E-3</v>
      </c>
    </row>
    <row r="202" spans="1:8" x14ac:dyDescent="0.2">
      <c r="A202" s="14"/>
      <c r="B202" s="15" t="s">
        <v>186</v>
      </c>
      <c r="C202" s="16">
        <v>4</v>
      </c>
      <c r="D202" s="16">
        <v>29</v>
      </c>
      <c r="E202" s="17">
        <f t="shared" si="23"/>
        <v>1.2578616352201259E-2</v>
      </c>
      <c r="F202" s="17">
        <f t="shared" si="24"/>
        <v>7.6719576719576715E-2</v>
      </c>
      <c r="G202" s="17">
        <f t="shared" si="26"/>
        <v>6.25</v>
      </c>
      <c r="H202" s="17">
        <f t="shared" si="25"/>
        <v>7.8616352201257872E-2</v>
      </c>
    </row>
    <row r="203" spans="1:8" x14ac:dyDescent="0.2">
      <c r="A203" s="14"/>
      <c r="B203" s="15" t="s">
        <v>187</v>
      </c>
      <c r="C203" s="16">
        <v>9</v>
      </c>
      <c r="D203" s="16">
        <v>1</v>
      </c>
      <c r="E203" s="17">
        <f t="shared" si="23"/>
        <v>2.8301886792452831E-2</v>
      </c>
      <c r="F203" s="17">
        <f t="shared" si="24"/>
        <v>2.6455026455026454E-3</v>
      </c>
      <c r="G203" s="17">
        <f t="shared" si="26"/>
        <v>-0.88888888888888884</v>
      </c>
      <c r="H203" s="17">
        <f t="shared" si="25"/>
        <v>-2.5157232704402514E-2</v>
      </c>
    </row>
    <row r="204" spans="1:8" x14ac:dyDescent="0.2">
      <c r="A204" s="14"/>
      <c r="B204" s="15" t="s">
        <v>188</v>
      </c>
      <c r="C204" s="16">
        <v>21</v>
      </c>
      <c r="D204" s="16">
        <v>32</v>
      </c>
      <c r="E204" s="17">
        <f t="shared" si="23"/>
        <v>6.6037735849056603E-2</v>
      </c>
      <c r="F204" s="17">
        <f t="shared" si="24"/>
        <v>8.4656084656084651E-2</v>
      </c>
      <c r="G204" s="17">
        <f t="shared" si="26"/>
        <v>0.52380952380952384</v>
      </c>
      <c r="H204" s="17">
        <f t="shared" si="25"/>
        <v>3.4591194968553458E-2</v>
      </c>
    </row>
    <row r="205" spans="1:8" x14ac:dyDescent="0.2">
      <c r="A205" s="14"/>
      <c r="B205" s="15" t="s">
        <v>189</v>
      </c>
      <c r="C205" s="16">
        <v>2</v>
      </c>
      <c r="D205" s="16">
        <v>5</v>
      </c>
      <c r="E205" s="17">
        <f t="shared" ref="E205:E236" si="27">+IF(C205=0,"",C205/C$173)</f>
        <v>6.2893081761006293E-3</v>
      </c>
      <c r="F205" s="17">
        <f t="shared" ref="F205:F236" si="28">+IF(D205=0,"",D205/D$173)</f>
        <v>1.3227513227513227E-2</v>
      </c>
      <c r="G205" s="17">
        <f t="shared" si="26"/>
        <v>1.5</v>
      </c>
      <c r="H205" s="17">
        <f t="shared" ref="H205:H236" si="29">+IF(OR(AND(E205=""),(G205="")),"",E205*G205)</f>
        <v>9.4339622641509448E-3</v>
      </c>
    </row>
    <row r="206" spans="1:8" x14ac:dyDescent="0.2">
      <c r="A206" s="14"/>
      <c r="B206" s="15" t="s">
        <v>190</v>
      </c>
      <c r="C206" s="16">
        <v>4</v>
      </c>
      <c r="D206" s="16">
        <v>12</v>
      </c>
      <c r="E206" s="17">
        <f t="shared" si="27"/>
        <v>1.2578616352201259E-2</v>
      </c>
      <c r="F206" s="17">
        <f t="shared" si="28"/>
        <v>3.1746031746031744E-2</v>
      </c>
      <c r="G206" s="17">
        <f t="shared" ref="G206:G237" si="30">+IF(AND(C206=0,D206=0)," ",IF(C206=0,1,IF(D206=0,-1,(D206-C206)/C206)))</f>
        <v>2</v>
      </c>
      <c r="H206" s="17">
        <f t="shared" si="29"/>
        <v>2.5157232704402517E-2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4</v>
      </c>
      <c r="E208" s="17">
        <f t="shared" si="27"/>
        <v>3.1446540880503146E-3</v>
      </c>
      <c r="F208" s="17">
        <f t="shared" si="28"/>
        <v>1.0582010582010581E-2</v>
      </c>
      <c r="G208" s="17">
        <f t="shared" si="30"/>
        <v>3</v>
      </c>
      <c r="H208" s="17">
        <f t="shared" si="29"/>
        <v>9.4339622641509448E-3</v>
      </c>
    </row>
    <row r="209" spans="1:8" x14ac:dyDescent="0.2">
      <c r="A209" s="14"/>
      <c r="B209" s="15" t="s">
        <v>193</v>
      </c>
      <c r="C209" s="16">
        <v>3</v>
      </c>
      <c r="D209" s="16">
        <v>5</v>
      </c>
      <c r="E209" s="17">
        <f t="shared" si="27"/>
        <v>9.433962264150943E-3</v>
      </c>
      <c r="F209" s="17">
        <f t="shared" si="28"/>
        <v>1.3227513227513227E-2</v>
      </c>
      <c r="G209" s="17">
        <f t="shared" si="30"/>
        <v>0.66666666666666663</v>
      </c>
      <c r="H209" s="17">
        <f t="shared" si="29"/>
        <v>6.2893081761006284E-3</v>
      </c>
    </row>
    <row r="210" spans="1:8" x14ac:dyDescent="0.2">
      <c r="A210" s="14"/>
      <c r="B210" s="15" t="s">
        <v>194</v>
      </c>
      <c r="C210" s="16">
        <v>8</v>
      </c>
      <c r="D210" s="16">
        <v>4</v>
      </c>
      <c r="E210" s="17">
        <f t="shared" si="27"/>
        <v>2.5157232704402517E-2</v>
      </c>
      <c r="F210" s="17">
        <f t="shared" si="28"/>
        <v>1.0582010582010581E-2</v>
      </c>
      <c r="G210" s="17">
        <f t="shared" si="30"/>
        <v>-0.5</v>
      </c>
      <c r="H210" s="17">
        <f t="shared" si="29"/>
        <v>-1.2578616352201259E-2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2.6455026455026454E-3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12</v>
      </c>
      <c r="D213" s="16">
        <v>13</v>
      </c>
      <c r="E213" s="17">
        <f t="shared" si="27"/>
        <v>3.7735849056603772E-2</v>
      </c>
      <c r="F213" s="17">
        <f t="shared" si="28"/>
        <v>3.439153439153439E-2</v>
      </c>
      <c r="G213" s="17">
        <f t="shared" si="30"/>
        <v>8.3333333333333329E-2</v>
      </c>
      <c r="H213" s="17">
        <f t="shared" si="29"/>
        <v>3.1446540880503142E-3</v>
      </c>
    </row>
    <row r="214" spans="1:8" x14ac:dyDescent="0.2">
      <c r="A214" s="14"/>
      <c r="B214" s="15" t="s">
        <v>198</v>
      </c>
      <c r="C214" s="16">
        <v>0</v>
      </c>
      <c r="D214" s="16">
        <v>4</v>
      </c>
      <c r="E214" s="17" t="str">
        <f t="shared" si="27"/>
        <v/>
      </c>
      <c r="F214" s="17">
        <f t="shared" si="28"/>
        <v>1.0582010582010581E-2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2</v>
      </c>
      <c r="D215" s="16">
        <v>0</v>
      </c>
      <c r="E215" s="17">
        <f t="shared" si="27"/>
        <v>6.2893081761006293E-3</v>
      </c>
      <c r="F215" s="17" t="str">
        <f t="shared" si="28"/>
        <v/>
      </c>
      <c r="G215" s="17">
        <f t="shared" si="30"/>
        <v>-1</v>
      </c>
      <c r="H215" s="17">
        <f t="shared" si="29"/>
        <v>-6.2893081761006293E-3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1</v>
      </c>
      <c r="D217" s="16">
        <v>0</v>
      </c>
      <c r="E217" s="17">
        <f t="shared" si="27"/>
        <v>3.1446540880503146E-3</v>
      </c>
      <c r="F217" s="17" t="str">
        <f t="shared" si="28"/>
        <v/>
      </c>
      <c r="G217" s="17">
        <f t="shared" si="30"/>
        <v>-1</v>
      </c>
      <c r="H217" s="17">
        <f t="shared" si="29"/>
        <v>-3.1446540880503146E-3</v>
      </c>
    </row>
    <row r="218" spans="1:8" x14ac:dyDescent="0.2">
      <c r="A218" s="14"/>
      <c r="B218" s="15" t="s">
        <v>202</v>
      </c>
      <c r="C218" s="16">
        <v>17</v>
      </c>
      <c r="D218" s="16">
        <v>10</v>
      </c>
      <c r="E218" s="17">
        <f t="shared" si="27"/>
        <v>5.3459119496855348E-2</v>
      </c>
      <c r="F218" s="17">
        <f t="shared" si="28"/>
        <v>2.6455026455026454E-2</v>
      </c>
      <c r="G218" s="17">
        <f t="shared" si="30"/>
        <v>-0.41176470588235292</v>
      </c>
      <c r="H218" s="17">
        <f t="shared" si="29"/>
        <v>-2.20125786163522E-2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3</v>
      </c>
      <c r="D225" s="16">
        <v>1</v>
      </c>
      <c r="E225" s="17">
        <f t="shared" si="27"/>
        <v>9.433962264150943E-3</v>
      </c>
      <c r="F225" s="17">
        <f t="shared" si="28"/>
        <v>2.6455026455026454E-3</v>
      </c>
      <c r="G225" s="17">
        <f t="shared" si="30"/>
        <v>-0.66666666666666663</v>
      </c>
      <c r="H225" s="17">
        <f t="shared" si="29"/>
        <v>-6.2893081761006284E-3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2.6455026455026454E-3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3</v>
      </c>
      <c r="E232" s="17">
        <f t="shared" si="27"/>
        <v>3.1446540880503146E-3</v>
      </c>
      <c r="F232" s="17">
        <f t="shared" si="28"/>
        <v>7.9365079365079361E-3</v>
      </c>
      <c r="G232" s="17">
        <f t="shared" si="30"/>
        <v>2</v>
      </c>
      <c r="H232" s="17">
        <f t="shared" si="29"/>
        <v>6.2893081761006293E-3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1</v>
      </c>
      <c r="D235" s="16">
        <v>0</v>
      </c>
      <c r="E235" s="17">
        <f t="shared" si="27"/>
        <v>3.1446540880503146E-3</v>
      </c>
      <c r="F235" s="17" t="str">
        <f t="shared" si="28"/>
        <v/>
      </c>
      <c r="G235" s="17">
        <f t="shared" si="30"/>
        <v>-1</v>
      </c>
      <c r="H235" s="17">
        <f t="shared" si="29"/>
        <v>-3.1446540880503146E-3</v>
      </c>
    </row>
    <row r="236" spans="1:8" ht="25.5" x14ac:dyDescent="0.2">
      <c r="A236" s="14"/>
      <c r="B236" s="15" t="s">
        <v>220</v>
      </c>
      <c r="C236" s="16">
        <v>7</v>
      </c>
      <c r="D236" s="16">
        <v>2</v>
      </c>
      <c r="E236" s="17">
        <f t="shared" si="27"/>
        <v>2.20125786163522E-2</v>
      </c>
      <c r="F236" s="17">
        <f t="shared" si="28"/>
        <v>5.2910052910052907E-3</v>
      </c>
      <c r="G236" s="17">
        <f t="shared" si="30"/>
        <v>-0.7142857142857143</v>
      </c>
      <c r="H236" s="17">
        <f t="shared" si="29"/>
        <v>-1.5723270440251572E-2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5</v>
      </c>
      <c r="D238" s="16">
        <v>2</v>
      </c>
      <c r="E238" s="17">
        <f t="shared" si="31"/>
        <v>1.5723270440251572E-2</v>
      </c>
      <c r="F238" s="17">
        <f t="shared" si="32"/>
        <v>5.2910052910052907E-3</v>
      </c>
      <c r="G238" s="17">
        <f t="shared" ref="G238:G269" si="34">+IF(AND(C238=0,D238=0)," ",IF(C238=0,1,IF(D238=0,-1,(D238-C238)/C238)))</f>
        <v>-0.6</v>
      </c>
      <c r="H238" s="17">
        <f t="shared" si="33"/>
        <v>-9.433962264150943E-3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2</v>
      </c>
      <c r="E240" s="17" t="str">
        <f t="shared" si="31"/>
        <v/>
      </c>
      <c r="F240" s="17">
        <f t="shared" si="32"/>
        <v>5.2910052910052907E-3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3</v>
      </c>
      <c r="D241" s="16">
        <v>5</v>
      </c>
      <c r="E241" s="17">
        <f t="shared" si="31"/>
        <v>9.433962264150943E-3</v>
      </c>
      <c r="F241" s="17">
        <f t="shared" si="32"/>
        <v>1.3227513227513227E-2</v>
      </c>
      <c r="G241" s="17">
        <f t="shared" si="34"/>
        <v>0.66666666666666663</v>
      </c>
      <c r="H241" s="17">
        <f t="shared" si="33"/>
        <v>6.2893081761006284E-3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2.6455026455026454E-3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2</v>
      </c>
      <c r="D258" s="16">
        <v>0</v>
      </c>
      <c r="E258" s="17">
        <f t="shared" si="31"/>
        <v>6.2893081761006293E-3</v>
      </c>
      <c r="F258" s="17" t="str">
        <f t="shared" si="32"/>
        <v/>
      </c>
      <c r="G258" s="17">
        <f t="shared" si="34"/>
        <v>-1</v>
      </c>
      <c r="H258" s="17">
        <f t="shared" si="33"/>
        <v>-6.2893081761006293E-3</v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1</v>
      </c>
      <c r="D262" s="16">
        <v>0</v>
      </c>
      <c r="E262" s="17">
        <f t="shared" si="31"/>
        <v>3.1446540880503146E-3</v>
      </c>
      <c r="F262" s="17" t="str">
        <f t="shared" si="32"/>
        <v/>
      </c>
      <c r="G262" s="17">
        <f t="shared" si="34"/>
        <v>-1</v>
      </c>
      <c r="H262" s="17">
        <f t="shared" si="33"/>
        <v>-3.1446540880503146E-3</v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3</v>
      </c>
      <c r="D264" s="16">
        <v>5</v>
      </c>
      <c r="E264" s="17">
        <f t="shared" si="31"/>
        <v>9.433962264150943E-3</v>
      </c>
      <c r="F264" s="17">
        <f t="shared" si="32"/>
        <v>1.3227513227513227E-2</v>
      </c>
      <c r="G264" s="17">
        <f t="shared" si="34"/>
        <v>0.66666666666666663</v>
      </c>
      <c r="H264" s="17">
        <f t="shared" si="33"/>
        <v>6.2893081761006284E-3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5</v>
      </c>
      <c r="D275" s="16">
        <v>1</v>
      </c>
      <c r="E275" s="17">
        <f t="shared" si="35"/>
        <v>1.5723270440251572E-2</v>
      </c>
      <c r="F275" s="17">
        <f t="shared" si="36"/>
        <v>2.6455026455026454E-3</v>
      </c>
      <c r="G275" s="17">
        <f t="shared" si="38"/>
        <v>-0.8</v>
      </c>
      <c r="H275" s="17">
        <f t="shared" si="37"/>
        <v>-1.2578616352201259E-2</v>
      </c>
    </row>
    <row r="276" spans="1:8" ht="25.5" x14ac:dyDescent="0.2">
      <c r="A276" s="14"/>
      <c r="B276" s="15" t="s">
        <v>260</v>
      </c>
      <c r="C276" s="16">
        <v>7</v>
      </c>
      <c r="D276" s="16">
        <v>6</v>
      </c>
      <c r="E276" s="17">
        <f t="shared" si="35"/>
        <v>2.20125786163522E-2</v>
      </c>
      <c r="F276" s="17">
        <f t="shared" si="36"/>
        <v>1.5873015873015872E-2</v>
      </c>
      <c r="G276" s="17">
        <f t="shared" si="38"/>
        <v>-0.14285714285714285</v>
      </c>
      <c r="H276" s="17">
        <f t="shared" si="37"/>
        <v>-3.1446540880503142E-3</v>
      </c>
    </row>
    <row r="277" spans="1:8" x14ac:dyDescent="0.2">
      <c r="A277" s="14"/>
      <c r="B277" s="15" t="s">
        <v>261</v>
      </c>
      <c r="C277" s="16">
        <v>0</v>
      </c>
      <c r="D277" s="16">
        <v>2</v>
      </c>
      <c r="E277" s="17" t="str">
        <f t="shared" si="35"/>
        <v/>
      </c>
      <c r="F277" s="17">
        <f t="shared" si="36"/>
        <v>5.2910052910052907E-3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2</v>
      </c>
      <c r="D278" s="16">
        <v>1</v>
      </c>
      <c r="E278" s="17">
        <f t="shared" si="35"/>
        <v>6.2893081761006293E-3</v>
      </c>
      <c r="F278" s="17">
        <f t="shared" si="36"/>
        <v>2.6455026455026454E-3</v>
      </c>
      <c r="G278" s="17">
        <f t="shared" si="38"/>
        <v>-0.5</v>
      </c>
      <c r="H278" s="17">
        <f t="shared" si="37"/>
        <v>-3.1446540880503146E-3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2.6455026455026454E-3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1</v>
      </c>
      <c r="D282" s="16">
        <v>2</v>
      </c>
      <c r="E282" s="17">
        <f t="shared" si="35"/>
        <v>3.1446540880503146E-3</v>
      </c>
      <c r="F282" s="17">
        <f t="shared" si="36"/>
        <v>5.2910052910052907E-3</v>
      </c>
      <c r="G282" s="17">
        <f t="shared" si="38"/>
        <v>1</v>
      </c>
      <c r="H282" s="17">
        <f t="shared" si="37"/>
        <v>3.1446540880503146E-3</v>
      </c>
    </row>
    <row r="283" spans="1:8" x14ac:dyDescent="0.2">
      <c r="A283" s="14"/>
      <c r="B283" s="15" t="s">
        <v>267</v>
      </c>
      <c r="C283" s="16">
        <v>2</v>
      </c>
      <c r="D283" s="16">
        <v>4</v>
      </c>
      <c r="E283" s="17">
        <f t="shared" si="35"/>
        <v>6.2893081761006293E-3</v>
      </c>
      <c r="F283" s="17">
        <f t="shared" si="36"/>
        <v>1.0582010582010581E-2</v>
      </c>
      <c r="G283" s="17">
        <f t="shared" si="38"/>
        <v>1</v>
      </c>
      <c r="H283" s="17">
        <f t="shared" si="37"/>
        <v>6.2893081761006293E-3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12</v>
      </c>
      <c r="D286" s="16">
        <v>50</v>
      </c>
      <c r="E286" s="17">
        <f t="shared" si="35"/>
        <v>3.7735849056603772E-2</v>
      </c>
      <c r="F286" s="17">
        <f t="shared" si="36"/>
        <v>0.13227513227513227</v>
      </c>
      <c r="G286" s="17">
        <f t="shared" si="38"/>
        <v>3.1666666666666665</v>
      </c>
      <c r="H286" s="17">
        <f t="shared" si="37"/>
        <v>0.11949685534591194</v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9</v>
      </c>
      <c r="D288" s="16">
        <v>3</v>
      </c>
      <c r="E288" s="17">
        <f t="shared" si="35"/>
        <v>2.8301886792452831E-2</v>
      </c>
      <c r="F288" s="17">
        <f t="shared" si="36"/>
        <v>7.9365079365079361E-3</v>
      </c>
      <c r="G288" s="17">
        <f t="shared" si="38"/>
        <v>-0.66666666666666663</v>
      </c>
      <c r="H288" s="17">
        <f t="shared" si="37"/>
        <v>-1.8867924528301886E-2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4</v>
      </c>
      <c r="E293" s="17" t="str">
        <f t="shared" si="35"/>
        <v/>
      </c>
      <c r="F293" s="17">
        <f t="shared" si="36"/>
        <v>1.0582010582010581E-2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6</v>
      </c>
      <c r="D294" s="16">
        <v>1</v>
      </c>
      <c r="E294" s="17">
        <f t="shared" si="35"/>
        <v>1.8867924528301886E-2</v>
      </c>
      <c r="F294" s="17">
        <f t="shared" si="36"/>
        <v>2.6455026455026454E-3</v>
      </c>
      <c r="G294" s="17">
        <f t="shared" si="38"/>
        <v>-0.83333333333333337</v>
      </c>
      <c r="H294" s="17">
        <f t="shared" si="37"/>
        <v>-1.5723270440251572E-2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27</v>
      </c>
      <c r="E298" s="17" t="str">
        <f t="shared" si="35"/>
        <v/>
      </c>
      <c r="F298" s="17">
        <f t="shared" si="36"/>
        <v>7.1428571428571425E-2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2</v>
      </c>
      <c r="D301" s="16">
        <v>1</v>
      </c>
      <c r="E301" s="17">
        <f t="shared" ref="E301:E332" si="39">+IF(C301=0,"",C301/C$173)</f>
        <v>6.2893081761006293E-3</v>
      </c>
      <c r="F301" s="17">
        <f t="shared" ref="F301:F332" si="40">+IF(D301=0,"",D301/D$173)</f>
        <v>2.6455026455026454E-3</v>
      </c>
      <c r="G301" s="17">
        <f t="shared" si="38"/>
        <v>-0.5</v>
      </c>
      <c r="H301" s="17">
        <f t="shared" ref="H301:H332" si="41">+IF(OR(AND(E301=""),(G301="")),"",E301*G301)</f>
        <v>-3.1446540880503146E-3</v>
      </c>
    </row>
    <row r="302" spans="1:8" ht="25.5" x14ac:dyDescent="0.2">
      <c r="A302" s="14"/>
      <c r="B302" s="15" t="s">
        <v>286</v>
      </c>
      <c r="C302" s="16">
        <v>33</v>
      </c>
      <c r="D302" s="16">
        <v>21</v>
      </c>
      <c r="E302" s="17">
        <f t="shared" si="39"/>
        <v>0.10377358490566038</v>
      </c>
      <c r="F302" s="17">
        <f t="shared" si="40"/>
        <v>5.5555555555555552E-2</v>
      </c>
      <c r="G302" s="17">
        <f t="shared" ref="G302:G333" si="42">+IF(AND(C302=0,D302=0)," ",IF(C302=0,1,IF(D302=0,-1,(D302-C302)/C302)))</f>
        <v>-0.36363636363636365</v>
      </c>
      <c r="H302" s="17">
        <f t="shared" si="41"/>
        <v>-3.7735849056603779E-2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8</v>
      </c>
      <c r="D304" s="16">
        <v>2</v>
      </c>
      <c r="E304" s="17">
        <f t="shared" si="39"/>
        <v>2.5157232704402517E-2</v>
      </c>
      <c r="F304" s="17">
        <f t="shared" si="40"/>
        <v>5.2910052910052907E-3</v>
      </c>
      <c r="G304" s="17">
        <f t="shared" si="42"/>
        <v>-0.75</v>
      </c>
      <c r="H304" s="17">
        <f t="shared" si="41"/>
        <v>-1.886792452830189E-2</v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5.2910052910052907E-3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7</v>
      </c>
      <c r="D308" s="16">
        <v>1</v>
      </c>
      <c r="E308" s="17">
        <f t="shared" si="39"/>
        <v>2.20125786163522E-2</v>
      </c>
      <c r="F308" s="17">
        <f t="shared" si="40"/>
        <v>2.6455026455026454E-3</v>
      </c>
      <c r="G308" s="17">
        <f t="shared" si="42"/>
        <v>-0.8571428571428571</v>
      </c>
      <c r="H308" s="17">
        <f t="shared" si="41"/>
        <v>-1.8867924528301886E-2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3</v>
      </c>
      <c r="D313" s="16">
        <v>0</v>
      </c>
      <c r="E313" s="17">
        <f t="shared" si="39"/>
        <v>9.433962264150943E-3</v>
      </c>
      <c r="F313" s="17" t="str">
        <f t="shared" si="40"/>
        <v/>
      </c>
      <c r="G313" s="17">
        <f t="shared" si="42"/>
        <v>-1</v>
      </c>
      <c r="H313" s="17">
        <f t="shared" si="41"/>
        <v>-9.433962264150943E-3</v>
      </c>
    </row>
    <row r="314" spans="1:8" ht="25.5" x14ac:dyDescent="0.2">
      <c r="A314" s="14"/>
      <c r="B314" s="15" t="s">
        <v>298</v>
      </c>
      <c r="C314" s="16">
        <v>1</v>
      </c>
      <c r="D314" s="16">
        <v>2</v>
      </c>
      <c r="E314" s="17">
        <f t="shared" si="39"/>
        <v>3.1446540880503146E-3</v>
      </c>
      <c r="F314" s="17">
        <f t="shared" si="40"/>
        <v>5.2910052910052907E-3</v>
      </c>
      <c r="G314" s="17">
        <f t="shared" si="42"/>
        <v>1</v>
      </c>
      <c r="H314" s="17">
        <f t="shared" si="41"/>
        <v>3.1446540880503146E-3</v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20</v>
      </c>
      <c r="D317" s="16">
        <v>8</v>
      </c>
      <c r="E317" s="17">
        <f t="shared" si="39"/>
        <v>6.2893081761006289E-2</v>
      </c>
      <c r="F317" s="17">
        <f t="shared" si="40"/>
        <v>2.1164021164021163E-2</v>
      </c>
      <c r="G317" s="17">
        <f t="shared" si="42"/>
        <v>-0.6</v>
      </c>
      <c r="H317" s="17">
        <f t="shared" si="41"/>
        <v>-3.7735849056603772E-2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7</v>
      </c>
      <c r="D319" s="16">
        <v>14</v>
      </c>
      <c r="E319" s="17">
        <f t="shared" si="39"/>
        <v>2.20125786163522E-2</v>
      </c>
      <c r="F319" s="17">
        <f t="shared" si="40"/>
        <v>3.7037037037037035E-2</v>
      </c>
      <c r="G319" s="17">
        <f t="shared" si="42"/>
        <v>1</v>
      </c>
      <c r="H319" s="17">
        <f t="shared" si="41"/>
        <v>2.20125786163522E-2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3</v>
      </c>
      <c r="E321" s="17">
        <f t="shared" si="39"/>
        <v>3.1446540880503146E-3</v>
      </c>
      <c r="F321" s="17">
        <f t="shared" si="40"/>
        <v>7.9365079365079361E-3</v>
      </c>
      <c r="G321" s="17">
        <f t="shared" si="42"/>
        <v>2</v>
      </c>
      <c r="H321" s="17">
        <f t="shared" si="41"/>
        <v>6.2893081761006293E-3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2.6455026455026454E-3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13</v>
      </c>
      <c r="D328" s="16">
        <v>1</v>
      </c>
      <c r="E328" s="17">
        <f t="shared" si="39"/>
        <v>4.0880503144654086E-2</v>
      </c>
      <c r="F328" s="17">
        <f t="shared" si="40"/>
        <v>2.6455026455026454E-3</v>
      </c>
      <c r="G328" s="17">
        <f t="shared" si="42"/>
        <v>-0.92307692307692313</v>
      </c>
      <c r="H328" s="17">
        <f t="shared" si="41"/>
        <v>-3.7735849056603772E-2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2.6455026455026454E-3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1473</v>
      </c>
      <c r="D349" s="20">
        <f>SUM(D350:D576)</f>
        <v>1396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-5.2274270196877123E-2</v>
      </c>
      <c r="H349" s="21">
        <f t="shared" ref="H349:H412" si="49">+IF(OR(AND(E349=""),(G349="")),"",E349*G349)</f>
        <v>-5.2274270196877123E-2</v>
      </c>
    </row>
    <row r="350" spans="1:8" x14ac:dyDescent="0.2">
      <c r="A350" s="14"/>
      <c r="B350" s="15" t="s">
        <v>328</v>
      </c>
      <c r="C350" s="16">
        <v>12</v>
      </c>
      <c r="D350" s="16">
        <v>7</v>
      </c>
      <c r="E350" s="17">
        <f t="shared" si="47"/>
        <v>8.1466395112016286E-3</v>
      </c>
      <c r="F350" s="17">
        <f t="shared" si="48"/>
        <v>5.0143266475644703E-3</v>
      </c>
      <c r="G350" s="17">
        <f t="shared" ref="G350:G413" si="50">+IF(AND(C350=0,D350=0)," ",IF(C350=0,1,IF(D350=0,-1,(D350-C350)/C350)))</f>
        <v>-0.41666666666666669</v>
      </c>
      <c r="H350" s="17">
        <f t="shared" si="49"/>
        <v>-3.3944331296673455E-3</v>
      </c>
    </row>
    <row r="351" spans="1:8" x14ac:dyDescent="0.2">
      <c r="A351" s="14"/>
      <c r="B351" s="15" t="s">
        <v>329</v>
      </c>
      <c r="C351" s="16">
        <v>1</v>
      </c>
      <c r="D351" s="16">
        <v>1</v>
      </c>
      <c r="E351" s="17">
        <f t="shared" si="47"/>
        <v>6.7888662593346908E-4</v>
      </c>
      <c r="F351" s="17">
        <f t="shared" si="48"/>
        <v>7.1633237822349568E-4</v>
      </c>
      <c r="G351" s="17">
        <f t="shared" si="50"/>
        <v>0</v>
      </c>
      <c r="H351" s="17">
        <f t="shared" si="49"/>
        <v>0</v>
      </c>
    </row>
    <row r="352" spans="1:8" x14ac:dyDescent="0.2">
      <c r="A352" s="14"/>
      <c r="B352" s="15" t="s">
        <v>330</v>
      </c>
      <c r="C352" s="16">
        <v>1</v>
      </c>
      <c r="D352" s="16">
        <v>0</v>
      </c>
      <c r="E352" s="17">
        <f t="shared" si="47"/>
        <v>6.7888662593346908E-4</v>
      </c>
      <c r="F352" s="17" t="str">
        <f t="shared" si="48"/>
        <v/>
      </c>
      <c r="G352" s="17">
        <f t="shared" si="50"/>
        <v>-1</v>
      </c>
      <c r="H352" s="17">
        <f t="shared" si="49"/>
        <v>-6.7888662593346908E-4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3</v>
      </c>
      <c r="D354" s="16">
        <v>0</v>
      </c>
      <c r="E354" s="17">
        <f t="shared" si="47"/>
        <v>2.0366598778004071E-3</v>
      </c>
      <c r="F354" s="17" t="str">
        <f t="shared" si="48"/>
        <v/>
      </c>
      <c r="G354" s="17">
        <f t="shared" si="50"/>
        <v>-1</v>
      </c>
      <c r="H354" s="17">
        <f t="shared" si="49"/>
        <v>-2.0366598778004071E-3</v>
      </c>
    </row>
    <row r="355" spans="1:8" x14ac:dyDescent="0.2">
      <c r="A355" s="14"/>
      <c r="B355" s="15" t="s">
        <v>333</v>
      </c>
      <c r="C355" s="16">
        <v>44</v>
      </c>
      <c r="D355" s="16">
        <v>45</v>
      </c>
      <c r="E355" s="17">
        <f t="shared" si="47"/>
        <v>2.9871011541072641E-2</v>
      </c>
      <c r="F355" s="17">
        <f t="shared" si="48"/>
        <v>3.2234957020057305E-2</v>
      </c>
      <c r="G355" s="17">
        <f t="shared" si="50"/>
        <v>2.2727272727272728E-2</v>
      </c>
      <c r="H355" s="17">
        <f t="shared" si="49"/>
        <v>6.7888662593346908E-4</v>
      </c>
    </row>
    <row r="356" spans="1:8" x14ac:dyDescent="0.2">
      <c r="A356" s="14"/>
      <c r="B356" s="15" t="s">
        <v>334</v>
      </c>
      <c r="C356" s="16">
        <v>3</v>
      </c>
      <c r="D356" s="16">
        <v>4</v>
      </c>
      <c r="E356" s="17">
        <f t="shared" si="47"/>
        <v>2.0366598778004071E-3</v>
      </c>
      <c r="F356" s="17">
        <f t="shared" si="48"/>
        <v>2.8653295128939827E-3</v>
      </c>
      <c r="G356" s="17">
        <f t="shared" si="50"/>
        <v>0.33333333333333331</v>
      </c>
      <c r="H356" s="17">
        <f t="shared" si="49"/>
        <v>6.7888662593346897E-4</v>
      </c>
    </row>
    <row r="357" spans="1:8" x14ac:dyDescent="0.2">
      <c r="A357" s="14"/>
      <c r="B357" s="15" t="s">
        <v>335</v>
      </c>
      <c r="C357" s="16">
        <v>0</v>
      </c>
      <c r="D357" s="16">
        <v>2</v>
      </c>
      <c r="E357" s="17" t="str">
        <f t="shared" si="47"/>
        <v/>
      </c>
      <c r="F357" s="17">
        <f t="shared" si="48"/>
        <v>1.4326647564469914E-3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3</v>
      </c>
      <c r="D358" s="16">
        <v>2</v>
      </c>
      <c r="E358" s="17">
        <f t="shared" si="47"/>
        <v>2.0366598778004071E-3</v>
      </c>
      <c r="F358" s="17">
        <f t="shared" si="48"/>
        <v>1.4326647564469914E-3</v>
      </c>
      <c r="G358" s="17">
        <f t="shared" si="50"/>
        <v>-0.33333333333333331</v>
      </c>
      <c r="H358" s="17">
        <f t="shared" si="49"/>
        <v>-6.7888662593346897E-4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60</v>
      </c>
      <c r="D361" s="16">
        <v>25</v>
      </c>
      <c r="E361" s="17">
        <f t="shared" si="47"/>
        <v>4.0733197556008148E-2</v>
      </c>
      <c r="F361" s="17">
        <f t="shared" si="48"/>
        <v>1.7908309455587391E-2</v>
      </c>
      <c r="G361" s="17">
        <f t="shared" si="50"/>
        <v>-0.58333333333333337</v>
      </c>
      <c r="H361" s="17">
        <f t="shared" si="49"/>
        <v>-2.3761031907671423E-2</v>
      </c>
    </row>
    <row r="362" spans="1:8" x14ac:dyDescent="0.2">
      <c r="A362" s="14"/>
      <c r="B362" s="15" t="s">
        <v>340</v>
      </c>
      <c r="C362" s="16">
        <v>4</v>
      </c>
      <c r="D362" s="16">
        <v>2</v>
      </c>
      <c r="E362" s="17">
        <f t="shared" si="47"/>
        <v>2.7155465037338763E-3</v>
      </c>
      <c r="F362" s="17">
        <f t="shared" si="48"/>
        <v>1.4326647564469914E-3</v>
      </c>
      <c r="G362" s="17">
        <f t="shared" si="50"/>
        <v>-0.5</v>
      </c>
      <c r="H362" s="17">
        <f t="shared" si="49"/>
        <v>-1.3577732518669382E-3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</v>
      </c>
      <c r="D364" s="16">
        <v>1</v>
      </c>
      <c r="E364" s="17">
        <f t="shared" si="47"/>
        <v>6.7888662593346908E-4</v>
      </c>
      <c r="F364" s="17">
        <f t="shared" si="48"/>
        <v>7.1633237822349568E-4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9</v>
      </c>
      <c r="D369" s="16">
        <v>3</v>
      </c>
      <c r="E369" s="17">
        <f t="shared" si="47"/>
        <v>6.1099796334012219E-3</v>
      </c>
      <c r="F369" s="17">
        <f t="shared" si="48"/>
        <v>2.1489971346704871E-3</v>
      </c>
      <c r="G369" s="17">
        <f t="shared" si="50"/>
        <v>-0.66666666666666663</v>
      </c>
      <c r="H369" s="17">
        <f t="shared" si="49"/>
        <v>-4.0733197556008143E-3</v>
      </c>
    </row>
    <row r="370" spans="1:8" x14ac:dyDescent="0.2">
      <c r="A370" s="14"/>
      <c r="B370" s="15" t="s">
        <v>348</v>
      </c>
      <c r="C370" s="16">
        <v>29</v>
      </c>
      <c r="D370" s="16">
        <v>1</v>
      </c>
      <c r="E370" s="17">
        <f t="shared" si="47"/>
        <v>1.9687712152070606E-2</v>
      </c>
      <c r="F370" s="17">
        <f t="shared" si="48"/>
        <v>7.1633237822349568E-4</v>
      </c>
      <c r="G370" s="17">
        <f t="shared" si="50"/>
        <v>-0.96551724137931039</v>
      </c>
      <c r="H370" s="17">
        <f t="shared" si="49"/>
        <v>-1.9008825526137137E-2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4</v>
      </c>
      <c r="D372" s="16">
        <v>5</v>
      </c>
      <c r="E372" s="17">
        <f t="shared" si="47"/>
        <v>2.7155465037338763E-3</v>
      </c>
      <c r="F372" s="17">
        <f t="shared" si="48"/>
        <v>3.5816618911174787E-3</v>
      </c>
      <c r="G372" s="17">
        <f t="shared" si="50"/>
        <v>0.25</v>
      </c>
      <c r="H372" s="17">
        <f t="shared" si="49"/>
        <v>6.7888662593346908E-4</v>
      </c>
    </row>
    <row r="373" spans="1:8" x14ac:dyDescent="0.2">
      <c r="A373" s="14"/>
      <c r="B373" s="15" t="s">
        <v>351</v>
      </c>
      <c r="C373" s="16">
        <v>54</v>
      </c>
      <c r="D373" s="16">
        <v>48</v>
      </c>
      <c r="E373" s="17">
        <f t="shared" si="47"/>
        <v>3.6659877800407331E-2</v>
      </c>
      <c r="F373" s="17">
        <f t="shared" si="48"/>
        <v>3.4383954154727794E-2</v>
      </c>
      <c r="G373" s="17">
        <f t="shared" si="50"/>
        <v>-0.1111111111111111</v>
      </c>
      <c r="H373" s="17">
        <f t="shared" si="49"/>
        <v>-4.0733197556008143E-3</v>
      </c>
    </row>
    <row r="374" spans="1:8" x14ac:dyDescent="0.2">
      <c r="A374" s="14"/>
      <c r="B374" s="15" t="s">
        <v>352</v>
      </c>
      <c r="C374" s="16">
        <v>4</v>
      </c>
      <c r="D374" s="16">
        <v>6</v>
      </c>
      <c r="E374" s="17">
        <f t="shared" si="47"/>
        <v>2.7155465037338763E-3</v>
      </c>
      <c r="F374" s="17">
        <f t="shared" si="48"/>
        <v>4.2979942693409743E-3</v>
      </c>
      <c r="G374" s="17">
        <f t="shared" si="50"/>
        <v>0.5</v>
      </c>
      <c r="H374" s="17">
        <f t="shared" si="49"/>
        <v>1.3577732518669382E-3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1</v>
      </c>
      <c r="D378" s="16">
        <v>0</v>
      </c>
      <c r="E378" s="17">
        <f t="shared" si="47"/>
        <v>6.7888662593346908E-4</v>
      </c>
      <c r="F378" s="17" t="str">
        <f t="shared" si="48"/>
        <v/>
      </c>
      <c r="G378" s="17">
        <f t="shared" si="50"/>
        <v>-1</v>
      </c>
      <c r="H378" s="17">
        <f t="shared" si="49"/>
        <v>-6.7888662593346908E-4</v>
      </c>
    </row>
    <row r="379" spans="1:8" x14ac:dyDescent="0.2">
      <c r="A379" s="14"/>
      <c r="B379" s="15" t="s">
        <v>357</v>
      </c>
      <c r="C379" s="16">
        <v>2</v>
      </c>
      <c r="D379" s="16">
        <v>5</v>
      </c>
      <c r="E379" s="17">
        <f t="shared" si="47"/>
        <v>1.3577732518669382E-3</v>
      </c>
      <c r="F379" s="17">
        <f t="shared" si="48"/>
        <v>3.5816618911174787E-3</v>
      </c>
      <c r="G379" s="17">
        <f t="shared" si="50"/>
        <v>1.5</v>
      </c>
      <c r="H379" s="17">
        <f t="shared" si="49"/>
        <v>2.0366598778004071E-3</v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1</v>
      </c>
      <c r="D383" s="16">
        <v>2</v>
      </c>
      <c r="E383" s="17">
        <f t="shared" si="47"/>
        <v>6.7888662593346908E-4</v>
      </c>
      <c r="F383" s="17">
        <f t="shared" si="48"/>
        <v>1.4326647564469914E-3</v>
      </c>
      <c r="G383" s="17">
        <f t="shared" si="50"/>
        <v>1</v>
      </c>
      <c r="H383" s="17">
        <f t="shared" si="49"/>
        <v>6.7888662593346908E-4</v>
      </c>
    </row>
    <row r="384" spans="1:8" x14ac:dyDescent="0.2">
      <c r="A384" s="14"/>
      <c r="B384" s="15" t="s">
        <v>362</v>
      </c>
      <c r="C384" s="16">
        <v>29</v>
      </c>
      <c r="D384" s="16">
        <v>46</v>
      </c>
      <c r="E384" s="17">
        <f t="shared" si="47"/>
        <v>1.9687712152070606E-2</v>
      </c>
      <c r="F384" s="17">
        <f t="shared" si="48"/>
        <v>3.2951289398280799E-2</v>
      </c>
      <c r="G384" s="17">
        <f t="shared" si="50"/>
        <v>0.58620689655172409</v>
      </c>
      <c r="H384" s="17">
        <f t="shared" si="49"/>
        <v>1.1541072640868975E-2</v>
      </c>
    </row>
    <row r="385" spans="1:8" x14ac:dyDescent="0.2">
      <c r="A385" s="14"/>
      <c r="B385" s="15" t="s">
        <v>363</v>
      </c>
      <c r="C385" s="16">
        <v>2</v>
      </c>
      <c r="D385" s="16">
        <v>0</v>
      </c>
      <c r="E385" s="17">
        <f t="shared" si="47"/>
        <v>1.3577732518669382E-3</v>
      </c>
      <c r="F385" s="17" t="str">
        <f t="shared" si="48"/>
        <v/>
      </c>
      <c r="G385" s="17">
        <f t="shared" si="50"/>
        <v>-1</v>
      </c>
      <c r="H385" s="17">
        <f t="shared" si="49"/>
        <v>-1.3577732518669382E-3</v>
      </c>
    </row>
    <row r="386" spans="1:8" x14ac:dyDescent="0.2">
      <c r="A386" s="14"/>
      <c r="B386" s="15" t="s">
        <v>364</v>
      </c>
      <c r="C386" s="16">
        <v>1</v>
      </c>
      <c r="D386" s="16">
        <v>0</v>
      </c>
      <c r="E386" s="17">
        <f t="shared" si="47"/>
        <v>6.7888662593346908E-4</v>
      </c>
      <c r="F386" s="17" t="str">
        <f t="shared" si="48"/>
        <v/>
      </c>
      <c r="G386" s="17">
        <f t="shared" si="50"/>
        <v>-1</v>
      </c>
      <c r="H386" s="17">
        <f t="shared" si="49"/>
        <v>-6.7888662593346908E-4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14</v>
      </c>
      <c r="D388" s="16">
        <v>8</v>
      </c>
      <c r="E388" s="17">
        <f t="shared" si="47"/>
        <v>9.5044127630685669E-3</v>
      </c>
      <c r="F388" s="17">
        <f t="shared" si="48"/>
        <v>5.7306590257879654E-3</v>
      </c>
      <c r="G388" s="17">
        <f t="shared" si="50"/>
        <v>-0.42857142857142855</v>
      </c>
      <c r="H388" s="17">
        <f t="shared" si="49"/>
        <v>-4.0733197556008143E-3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98</v>
      </c>
      <c r="D391" s="16">
        <v>148</v>
      </c>
      <c r="E391" s="17">
        <f t="shared" si="47"/>
        <v>6.6530889341479979E-2</v>
      </c>
      <c r="F391" s="17">
        <f t="shared" si="48"/>
        <v>0.10601719197707736</v>
      </c>
      <c r="G391" s="17">
        <f t="shared" si="50"/>
        <v>0.51020408163265307</v>
      </c>
      <c r="H391" s="17">
        <f t="shared" si="49"/>
        <v>3.3944331296673458E-2</v>
      </c>
    </row>
    <row r="392" spans="1:8" x14ac:dyDescent="0.2">
      <c r="A392" s="14"/>
      <c r="B392" s="15" t="s">
        <v>370</v>
      </c>
      <c r="C392" s="16">
        <v>1</v>
      </c>
      <c r="D392" s="16">
        <v>0</v>
      </c>
      <c r="E392" s="17">
        <f t="shared" si="47"/>
        <v>6.7888662593346908E-4</v>
      </c>
      <c r="F392" s="17" t="str">
        <f t="shared" si="48"/>
        <v/>
      </c>
      <c r="G392" s="17">
        <f t="shared" si="50"/>
        <v>-1</v>
      </c>
      <c r="H392" s="17">
        <f t="shared" si="49"/>
        <v>-6.7888662593346908E-4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130</v>
      </c>
      <c r="D395" s="16">
        <v>205</v>
      </c>
      <c r="E395" s="17">
        <f t="shared" si="47"/>
        <v>8.8255261371350979E-2</v>
      </c>
      <c r="F395" s="17">
        <f t="shared" si="48"/>
        <v>0.14684813753581663</v>
      </c>
      <c r="G395" s="17">
        <f t="shared" si="50"/>
        <v>0.57692307692307687</v>
      </c>
      <c r="H395" s="17">
        <f t="shared" si="49"/>
        <v>5.0916496945010173E-2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20</v>
      </c>
      <c r="D397" s="16">
        <v>24</v>
      </c>
      <c r="E397" s="17">
        <f t="shared" si="47"/>
        <v>1.3577732518669382E-2</v>
      </c>
      <c r="F397" s="17">
        <f t="shared" si="48"/>
        <v>1.7191977077363897E-2</v>
      </c>
      <c r="G397" s="17">
        <f t="shared" si="50"/>
        <v>0.2</v>
      </c>
      <c r="H397" s="17">
        <f t="shared" si="49"/>
        <v>2.7155465037338768E-3</v>
      </c>
    </row>
    <row r="398" spans="1:8" x14ac:dyDescent="0.2">
      <c r="A398" s="14"/>
      <c r="B398" s="15" t="s">
        <v>376</v>
      </c>
      <c r="C398" s="16">
        <v>51</v>
      </c>
      <c r="D398" s="16">
        <v>46</v>
      </c>
      <c r="E398" s="17">
        <f t="shared" si="47"/>
        <v>3.4623217922606926E-2</v>
      </c>
      <c r="F398" s="17">
        <f t="shared" si="48"/>
        <v>3.2951289398280799E-2</v>
      </c>
      <c r="G398" s="17">
        <f t="shared" si="50"/>
        <v>-9.8039215686274508E-2</v>
      </c>
      <c r="H398" s="17">
        <f t="shared" si="49"/>
        <v>-3.3944331296673455E-3</v>
      </c>
    </row>
    <row r="399" spans="1:8" x14ac:dyDescent="0.2">
      <c r="A399" s="14"/>
      <c r="B399" s="15" t="s">
        <v>377</v>
      </c>
      <c r="C399" s="16">
        <v>38</v>
      </c>
      <c r="D399" s="16">
        <v>15</v>
      </c>
      <c r="E399" s="17">
        <f t="shared" si="47"/>
        <v>2.5797691785471828E-2</v>
      </c>
      <c r="F399" s="17">
        <f t="shared" si="48"/>
        <v>1.0744985673352435E-2</v>
      </c>
      <c r="G399" s="17">
        <f t="shared" si="50"/>
        <v>-0.60526315789473684</v>
      </c>
      <c r="H399" s="17">
        <f t="shared" si="49"/>
        <v>-1.5614392396469791E-2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2</v>
      </c>
      <c r="D403" s="16">
        <v>1</v>
      </c>
      <c r="E403" s="17">
        <f t="shared" si="47"/>
        <v>1.3577732518669382E-3</v>
      </c>
      <c r="F403" s="17">
        <f t="shared" si="48"/>
        <v>7.1633237822349568E-4</v>
      </c>
      <c r="G403" s="17">
        <f t="shared" si="50"/>
        <v>-0.5</v>
      </c>
      <c r="H403" s="17">
        <f t="shared" si="49"/>
        <v>-6.7888662593346908E-4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3</v>
      </c>
      <c r="D408" s="16">
        <v>9</v>
      </c>
      <c r="E408" s="17">
        <f t="shared" si="47"/>
        <v>2.0366598778004071E-3</v>
      </c>
      <c r="F408" s="17">
        <f t="shared" si="48"/>
        <v>6.4469914040114614E-3</v>
      </c>
      <c r="G408" s="17">
        <f t="shared" si="50"/>
        <v>2</v>
      </c>
      <c r="H408" s="17">
        <f t="shared" si="49"/>
        <v>4.0733197556008143E-3</v>
      </c>
    </row>
    <row r="409" spans="1:8" x14ac:dyDescent="0.2">
      <c r="A409" s="14"/>
      <c r="B409" s="15" t="s">
        <v>387</v>
      </c>
      <c r="C409" s="16">
        <v>3</v>
      </c>
      <c r="D409" s="16">
        <v>7</v>
      </c>
      <c r="E409" s="17">
        <f t="shared" si="47"/>
        <v>2.0366598778004071E-3</v>
      </c>
      <c r="F409" s="17">
        <f t="shared" si="48"/>
        <v>5.0143266475644703E-3</v>
      </c>
      <c r="G409" s="17">
        <f t="shared" si="50"/>
        <v>1.3333333333333333</v>
      </c>
      <c r="H409" s="17">
        <f t="shared" si="49"/>
        <v>2.7155465037338759E-3</v>
      </c>
    </row>
    <row r="410" spans="1:8" x14ac:dyDescent="0.2">
      <c r="A410" s="14"/>
      <c r="B410" s="15" t="s">
        <v>388</v>
      </c>
      <c r="C410" s="16">
        <v>18</v>
      </c>
      <c r="D410" s="16">
        <v>7</v>
      </c>
      <c r="E410" s="17">
        <f t="shared" si="47"/>
        <v>1.2219959266802444E-2</v>
      </c>
      <c r="F410" s="17">
        <f t="shared" si="48"/>
        <v>5.0143266475644703E-3</v>
      </c>
      <c r="G410" s="17">
        <f t="shared" si="50"/>
        <v>-0.61111111111111116</v>
      </c>
      <c r="H410" s="17">
        <f t="shared" si="49"/>
        <v>-7.4677528852681602E-3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15</v>
      </c>
      <c r="D412" s="16">
        <v>31</v>
      </c>
      <c r="E412" s="17">
        <f t="shared" si="47"/>
        <v>1.0183299389002037E-2</v>
      </c>
      <c r="F412" s="17">
        <f t="shared" si="48"/>
        <v>2.2206303724928367E-2</v>
      </c>
      <c r="G412" s="17">
        <f t="shared" si="50"/>
        <v>1.0666666666666667</v>
      </c>
      <c r="H412" s="17">
        <f t="shared" si="49"/>
        <v>1.0862186014935505E-2</v>
      </c>
    </row>
    <row r="413" spans="1:8" x14ac:dyDescent="0.2">
      <c r="A413" s="14"/>
      <c r="B413" s="15" t="s">
        <v>391</v>
      </c>
      <c r="C413" s="16">
        <v>3</v>
      </c>
      <c r="D413" s="16">
        <v>3</v>
      </c>
      <c r="E413" s="17">
        <f t="shared" ref="E413:E476" si="51">+IF(C413=0,"",C413/C$349)</f>
        <v>2.0366598778004071E-3</v>
      </c>
      <c r="F413" s="17">
        <f t="shared" ref="F413:F476" si="52">+IF(D413=0,"",D413/D$349)</f>
        <v>2.1489971346704871E-3</v>
      </c>
      <c r="G413" s="17">
        <f t="shared" si="50"/>
        <v>0</v>
      </c>
      <c r="H413" s="17">
        <f t="shared" ref="H413:H476" si="53">+IF(OR(AND(E413=""),(G413="")),"",E413*G413)</f>
        <v>0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1</v>
      </c>
      <c r="D417" s="16">
        <v>1</v>
      </c>
      <c r="E417" s="17">
        <f t="shared" si="51"/>
        <v>6.7888662593346908E-4</v>
      </c>
      <c r="F417" s="17">
        <f t="shared" si="52"/>
        <v>7.1633237822349568E-4</v>
      </c>
      <c r="G417" s="17">
        <f t="shared" si="54"/>
        <v>0</v>
      </c>
      <c r="H417" s="17">
        <f t="shared" si="53"/>
        <v>0</v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128</v>
      </c>
      <c r="D420" s="16">
        <v>150</v>
      </c>
      <c r="E420" s="17">
        <f t="shared" si="51"/>
        <v>8.6897488119484043E-2</v>
      </c>
      <c r="F420" s="17">
        <f t="shared" si="52"/>
        <v>0.10744985673352435</v>
      </c>
      <c r="G420" s="17">
        <f t="shared" si="54"/>
        <v>0.171875</v>
      </c>
      <c r="H420" s="17">
        <f t="shared" si="53"/>
        <v>1.493550577053632E-2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1</v>
      </c>
      <c r="D423" s="16">
        <v>0</v>
      </c>
      <c r="E423" s="17">
        <f t="shared" si="51"/>
        <v>6.7888662593346908E-4</v>
      </c>
      <c r="F423" s="17" t="str">
        <f t="shared" si="52"/>
        <v/>
      </c>
      <c r="G423" s="17">
        <f t="shared" si="54"/>
        <v>-1</v>
      </c>
      <c r="H423" s="17">
        <f t="shared" si="53"/>
        <v>-6.7888662593346908E-4</v>
      </c>
    </row>
    <row r="424" spans="1:8" x14ac:dyDescent="0.2">
      <c r="A424" s="14"/>
      <c r="B424" s="15" t="s">
        <v>402</v>
      </c>
      <c r="C424" s="16">
        <v>5</v>
      </c>
      <c r="D424" s="16">
        <v>0</v>
      </c>
      <c r="E424" s="17">
        <f t="shared" si="51"/>
        <v>3.3944331296673455E-3</v>
      </c>
      <c r="F424" s="17" t="str">
        <f t="shared" si="52"/>
        <v/>
      </c>
      <c r="G424" s="17">
        <f t="shared" si="54"/>
        <v>-1</v>
      </c>
      <c r="H424" s="17">
        <f t="shared" si="53"/>
        <v>-3.3944331296673455E-3</v>
      </c>
    </row>
    <row r="425" spans="1:8" x14ac:dyDescent="0.2">
      <c r="A425" s="14"/>
      <c r="B425" s="15" t="s">
        <v>403</v>
      </c>
      <c r="C425" s="16">
        <v>1</v>
      </c>
      <c r="D425" s="16">
        <v>0</v>
      </c>
      <c r="E425" s="17">
        <f t="shared" si="51"/>
        <v>6.7888662593346908E-4</v>
      </c>
      <c r="F425" s="17" t="str">
        <f t="shared" si="52"/>
        <v/>
      </c>
      <c r="G425" s="17">
        <f t="shared" si="54"/>
        <v>-1</v>
      </c>
      <c r="H425" s="17">
        <f t="shared" si="53"/>
        <v>-6.7888662593346908E-4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3</v>
      </c>
      <c r="D428" s="16">
        <v>1</v>
      </c>
      <c r="E428" s="17">
        <f t="shared" si="51"/>
        <v>2.0366598778004071E-3</v>
      </c>
      <c r="F428" s="17">
        <f t="shared" si="52"/>
        <v>7.1633237822349568E-4</v>
      </c>
      <c r="G428" s="17">
        <f t="shared" si="54"/>
        <v>-0.66666666666666663</v>
      </c>
      <c r="H428" s="17">
        <f t="shared" si="53"/>
        <v>-1.3577732518669379E-3</v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148</v>
      </c>
      <c r="D432" s="16">
        <v>69</v>
      </c>
      <c r="E432" s="17">
        <f t="shared" si="51"/>
        <v>0.10047522063815342</v>
      </c>
      <c r="F432" s="17">
        <f t="shared" si="52"/>
        <v>4.9426934097421202E-2</v>
      </c>
      <c r="G432" s="17">
        <f t="shared" si="54"/>
        <v>-0.53378378378378377</v>
      </c>
      <c r="H432" s="17">
        <f t="shared" si="53"/>
        <v>-5.3632043448744053E-2</v>
      </c>
    </row>
    <row r="433" spans="1:8" x14ac:dyDescent="0.2">
      <c r="A433" s="14"/>
      <c r="B433" s="15" t="s">
        <v>411</v>
      </c>
      <c r="C433" s="16">
        <v>0</v>
      </c>
      <c r="D433" s="16">
        <v>5</v>
      </c>
      <c r="E433" s="17" t="str">
        <f t="shared" si="51"/>
        <v/>
      </c>
      <c r="F433" s="17">
        <f t="shared" si="52"/>
        <v>3.5816618911174787E-3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8</v>
      </c>
      <c r="D434" s="16">
        <v>4</v>
      </c>
      <c r="E434" s="17">
        <f t="shared" si="51"/>
        <v>5.4310930074677527E-3</v>
      </c>
      <c r="F434" s="17">
        <f t="shared" si="52"/>
        <v>2.8653295128939827E-3</v>
      </c>
      <c r="G434" s="17">
        <f t="shared" si="54"/>
        <v>-0.5</v>
      </c>
      <c r="H434" s="17">
        <f t="shared" si="53"/>
        <v>-2.7155465037338763E-3</v>
      </c>
    </row>
    <row r="435" spans="1:8" ht="25.5" x14ac:dyDescent="0.2">
      <c r="A435" s="14"/>
      <c r="B435" s="15" t="s">
        <v>413</v>
      </c>
      <c r="C435" s="16">
        <v>1</v>
      </c>
      <c r="D435" s="16">
        <v>0</v>
      </c>
      <c r="E435" s="17">
        <f t="shared" si="51"/>
        <v>6.7888662593346908E-4</v>
      </c>
      <c r="F435" s="17" t="str">
        <f t="shared" si="52"/>
        <v/>
      </c>
      <c r="G435" s="17">
        <f t="shared" si="54"/>
        <v>-1</v>
      </c>
      <c r="H435" s="17">
        <f t="shared" si="53"/>
        <v>-6.7888662593346908E-4</v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7</v>
      </c>
      <c r="D437" s="16">
        <v>4</v>
      </c>
      <c r="E437" s="17">
        <f t="shared" si="51"/>
        <v>4.7522063815342835E-3</v>
      </c>
      <c r="F437" s="17">
        <f t="shared" si="52"/>
        <v>2.8653295128939827E-3</v>
      </c>
      <c r="G437" s="17">
        <f t="shared" si="54"/>
        <v>-0.42857142857142855</v>
      </c>
      <c r="H437" s="17">
        <f t="shared" si="53"/>
        <v>-2.0366598778004071E-3</v>
      </c>
    </row>
    <row r="438" spans="1:8" x14ac:dyDescent="0.2">
      <c r="A438" s="14"/>
      <c r="B438" s="15" t="s">
        <v>416</v>
      </c>
      <c r="C438" s="16">
        <v>0</v>
      </c>
      <c r="D438" s="16">
        <v>16</v>
      </c>
      <c r="E438" s="17" t="str">
        <f t="shared" si="51"/>
        <v/>
      </c>
      <c r="F438" s="17">
        <f t="shared" si="52"/>
        <v>1.1461318051575931E-2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44</v>
      </c>
      <c r="D439" s="16">
        <v>1</v>
      </c>
      <c r="E439" s="17">
        <f t="shared" si="51"/>
        <v>2.9871011541072641E-2</v>
      </c>
      <c r="F439" s="17">
        <f t="shared" si="52"/>
        <v>7.1633237822349568E-4</v>
      </c>
      <c r="G439" s="17">
        <f t="shared" si="54"/>
        <v>-0.97727272727272729</v>
      </c>
      <c r="H439" s="17">
        <f t="shared" si="53"/>
        <v>-2.9192124915139173E-2</v>
      </c>
    </row>
    <row r="440" spans="1:8" x14ac:dyDescent="0.2">
      <c r="A440" s="14"/>
      <c r="B440" s="15" t="s">
        <v>418</v>
      </c>
      <c r="C440" s="16">
        <v>0</v>
      </c>
      <c r="D440" s="16">
        <v>3</v>
      </c>
      <c r="E440" s="17" t="str">
        <f t="shared" si="51"/>
        <v/>
      </c>
      <c r="F440" s="17">
        <f t="shared" si="52"/>
        <v>2.1489971346704871E-3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15</v>
      </c>
      <c r="E441" s="17" t="str">
        <f t="shared" si="51"/>
        <v/>
      </c>
      <c r="F441" s="17">
        <f t="shared" si="52"/>
        <v>1.0744985673352435E-2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3</v>
      </c>
      <c r="D442" s="16">
        <v>7</v>
      </c>
      <c r="E442" s="17">
        <f t="shared" si="51"/>
        <v>2.0366598778004071E-3</v>
      </c>
      <c r="F442" s="17">
        <f t="shared" si="52"/>
        <v>5.0143266475644703E-3</v>
      </c>
      <c r="G442" s="17">
        <f t="shared" si="54"/>
        <v>1.3333333333333333</v>
      </c>
      <c r="H442" s="17">
        <f t="shared" si="53"/>
        <v>2.7155465037338759E-3</v>
      </c>
    </row>
    <row r="443" spans="1:8" x14ac:dyDescent="0.2">
      <c r="A443" s="14"/>
      <c r="B443" s="15" t="s">
        <v>421</v>
      </c>
      <c r="C443" s="16">
        <v>3</v>
      </c>
      <c r="D443" s="16">
        <v>2</v>
      </c>
      <c r="E443" s="17">
        <f t="shared" si="51"/>
        <v>2.0366598778004071E-3</v>
      </c>
      <c r="F443" s="17">
        <f t="shared" si="52"/>
        <v>1.4326647564469914E-3</v>
      </c>
      <c r="G443" s="17">
        <f t="shared" si="54"/>
        <v>-0.33333333333333331</v>
      </c>
      <c r="H443" s="17">
        <f t="shared" si="53"/>
        <v>-6.7888662593346897E-4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1</v>
      </c>
      <c r="D445" s="16">
        <v>2</v>
      </c>
      <c r="E445" s="17">
        <f t="shared" si="51"/>
        <v>6.7888662593346908E-4</v>
      </c>
      <c r="F445" s="17">
        <f t="shared" si="52"/>
        <v>1.4326647564469914E-3</v>
      </c>
      <c r="G445" s="17">
        <f t="shared" si="54"/>
        <v>1</v>
      </c>
      <c r="H445" s="17">
        <f t="shared" si="53"/>
        <v>6.7888662593346908E-4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1</v>
      </c>
      <c r="D450" s="16">
        <v>13</v>
      </c>
      <c r="E450" s="17">
        <f t="shared" si="51"/>
        <v>6.7888662593346908E-4</v>
      </c>
      <c r="F450" s="17">
        <f t="shared" si="52"/>
        <v>9.3123209169054446E-3</v>
      </c>
      <c r="G450" s="17">
        <f t="shared" si="54"/>
        <v>12</v>
      </c>
      <c r="H450" s="17">
        <f t="shared" si="53"/>
        <v>8.1466395112016286E-3</v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7.1633237822349568E-4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4</v>
      </c>
      <c r="D456" s="16">
        <v>0</v>
      </c>
      <c r="E456" s="17">
        <f t="shared" si="51"/>
        <v>2.7155465037338763E-3</v>
      </c>
      <c r="F456" s="17" t="str">
        <f t="shared" si="52"/>
        <v/>
      </c>
      <c r="G456" s="17">
        <f t="shared" si="54"/>
        <v>-1</v>
      </c>
      <c r="H456" s="17">
        <f t="shared" si="53"/>
        <v>-2.7155465037338763E-3</v>
      </c>
    </row>
    <row r="457" spans="1:8" x14ac:dyDescent="0.2">
      <c r="A457" s="14"/>
      <c r="B457" s="15" t="s">
        <v>435</v>
      </c>
      <c r="C457" s="16">
        <v>5</v>
      </c>
      <c r="D457" s="16">
        <v>3</v>
      </c>
      <c r="E457" s="17">
        <f t="shared" si="51"/>
        <v>3.3944331296673455E-3</v>
      </c>
      <c r="F457" s="17">
        <f t="shared" si="52"/>
        <v>2.1489971346704871E-3</v>
      </c>
      <c r="G457" s="17">
        <f t="shared" si="54"/>
        <v>-0.4</v>
      </c>
      <c r="H457" s="17">
        <f t="shared" si="53"/>
        <v>-1.3577732518669384E-3</v>
      </c>
    </row>
    <row r="458" spans="1:8" ht="25.5" x14ac:dyDescent="0.2">
      <c r="A458" s="14"/>
      <c r="B458" s="15" t="s">
        <v>436</v>
      </c>
      <c r="C458" s="16">
        <v>1</v>
      </c>
      <c r="D458" s="16">
        <v>1</v>
      </c>
      <c r="E458" s="17">
        <f t="shared" si="51"/>
        <v>6.7888662593346908E-4</v>
      </c>
      <c r="F458" s="17">
        <f t="shared" si="52"/>
        <v>7.1633237822349568E-4</v>
      </c>
      <c r="G458" s="17">
        <f t="shared" si="54"/>
        <v>0</v>
      </c>
      <c r="H458" s="17">
        <f t="shared" si="53"/>
        <v>0</v>
      </c>
    </row>
    <row r="459" spans="1:8" ht="25.5" x14ac:dyDescent="0.2">
      <c r="A459" s="14"/>
      <c r="B459" s="15" t="s">
        <v>437</v>
      </c>
      <c r="C459" s="16">
        <v>3</v>
      </c>
      <c r="D459" s="16">
        <v>1</v>
      </c>
      <c r="E459" s="17">
        <f t="shared" si="51"/>
        <v>2.0366598778004071E-3</v>
      </c>
      <c r="F459" s="17">
        <f t="shared" si="52"/>
        <v>7.1633237822349568E-4</v>
      </c>
      <c r="G459" s="17">
        <f t="shared" si="54"/>
        <v>-0.66666666666666663</v>
      </c>
      <c r="H459" s="17">
        <f t="shared" si="53"/>
        <v>-1.3577732518669379E-3</v>
      </c>
    </row>
    <row r="460" spans="1:8" ht="25.5" x14ac:dyDescent="0.2">
      <c r="A460" s="14"/>
      <c r="B460" s="15" t="s">
        <v>438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1.4326647564469914E-3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9</v>
      </c>
      <c r="D461" s="16">
        <v>0</v>
      </c>
      <c r="E461" s="17">
        <f t="shared" si="51"/>
        <v>6.1099796334012219E-3</v>
      </c>
      <c r="F461" s="17" t="str">
        <f t="shared" si="52"/>
        <v/>
      </c>
      <c r="G461" s="17">
        <f t="shared" si="54"/>
        <v>-1</v>
      </c>
      <c r="H461" s="17">
        <f t="shared" si="53"/>
        <v>-6.1099796334012219E-3</v>
      </c>
    </row>
    <row r="462" spans="1:8" ht="25.5" x14ac:dyDescent="0.2">
      <c r="A462" s="14"/>
      <c r="B462" s="15" t="s">
        <v>440</v>
      </c>
      <c r="C462" s="16">
        <v>2</v>
      </c>
      <c r="D462" s="16">
        <v>1</v>
      </c>
      <c r="E462" s="17">
        <f t="shared" si="51"/>
        <v>1.3577732518669382E-3</v>
      </c>
      <c r="F462" s="17">
        <f t="shared" si="52"/>
        <v>7.1633237822349568E-4</v>
      </c>
      <c r="G462" s="17">
        <f t="shared" si="54"/>
        <v>-0.5</v>
      </c>
      <c r="H462" s="17">
        <f t="shared" si="53"/>
        <v>-6.7888662593346908E-4</v>
      </c>
    </row>
    <row r="463" spans="1:8" x14ac:dyDescent="0.2">
      <c r="A463" s="14"/>
      <c r="B463" s="15" t="s">
        <v>441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7.1633237822349568E-4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1</v>
      </c>
      <c r="D464" s="16">
        <v>0</v>
      </c>
      <c r="E464" s="17">
        <f t="shared" si="51"/>
        <v>6.7888662593346908E-4</v>
      </c>
      <c r="F464" s="17" t="str">
        <f t="shared" si="52"/>
        <v/>
      </c>
      <c r="G464" s="17">
        <f t="shared" si="54"/>
        <v>-1</v>
      </c>
      <c r="H464" s="17">
        <f t="shared" si="53"/>
        <v>-6.7888662593346908E-4</v>
      </c>
    </row>
    <row r="465" spans="1:8" x14ac:dyDescent="0.2">
      <c r="A465" s="14"/>
      <c r="B465" s="15" t="s">
        <v>443</v>
      </c>
      <c r="C465" s="16">
        <v>37</v>
      </c>
      <c r="D465" s="16">
        <v>24</v>
      </c>
      <c r="E465" s="17">
        <f t="shared" si="51"/>
        <v>2.5118805159538356E-2</v>
      </c>
      <c r="F465" s="17">
        <f t="shared" si="52"/>
        <v>1.7191977077363897E-2</v>
      </c>
      <c r="G465" s="17">
        <f t="shared" si="54"/>
        <v>-0.35135135135135137</v>
      </c>
      <c r="H465" s="17">
        <f t="shared" si="53"/>
        <v>-8.8255261371350986E-3</v>
      </c>
    </row>
    <row r="466" spans="1:8" x14ac:dyDescent="0.2">
      <c r="A466" s="14"/>
      <c r="B466" s="15" t="s">
        <v>444</v>
      </c>
      <c r="C466" s="16">
        <v>2</v>
      </c>
      <c r="D466" s="16">
        <v>0</v>
      </c>
      <c r="E466" s="17">
        <f t="shared" si="51"/>
        <v>1.3577732518669382E-3</v>
      </c>
      <c r="F466" s="17" t="str">
        <f t="shared" si="52"/>
        <v/>
      </c>
      <c r="G466" s="17">
        <f t="shared" si="54"/>
        <v>-1</v>
      </c>
      <c r="H466" s="17">
        <f t="shared" si="53"/>
        <v>-1.3577732518669382E-3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15</v>
      </c>
      <c r="D468" s="16">
        <v>12</v>
      </c>
      <c r="E468" s="17">
        <f t="shared" si="51"/>
        <v>1.0183299389002037E-2</v>
      </c>
      <c r="F468" s="17">
        <f t="shared" si="52"/>
        <v>8.5959885386819486E-3</v>
      </c>
      <c r="G468" s="17">
        <f t="shared" si="54"/>
        <v>-0.2</v>
      </c>
      <c r="H468" s="17">
        <f t="shared" si="53"/>
        <v>-2.0366598778004076E-3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2</v>
      </c>
      <c r="D470" s="16">
        <v>0</v>
      </c>
      <c r="E470" s="17">
        <f t="shared" si="51"/>
        <v>1.3577732518669382E-3</v>
      </c>
      <c r="F470" s="17" t="str">
        <f t="shared" si="52"/>
        <v/>
      </c>
      <c r="G470" s="17">
        <f t="shared" si="54"/>
        <v>-1</v>
      </c>
      <c r="H470" s="17">
        <f t="shared" si="53"/>
        <v>-1.3577732518669382E-3</v>
      </c>
    </row>
    <row r="471" spans="1:8" x14ac:dyDescent="0.2">
      <c r="A471" s="14"/>
      <c r="B471" s="15" t="s">
        <v>449</v>
      </c>
      <c r="C471" s="16">
        <v>58</v>
      </c>
      <c r="D471" s="16">
        <v>54</v>
      </c>
      <c r="E471" s="17">
        <f t="shared" si="51"/>
        <v>3.9375424304141211E-2</v>
      </c>
      <c r="F471" s="17">
        <f t="shared" si="52"/>
        <v>3.8681948424068767E-2</v>
      </c>
      <c r="G471" s="17">
        <f t="shared" si="54"/>
        <v>-6.8965517241379309E-2</v>
      </c>
      <c r="H471" s="17">
        <f t="shared" si="53"/>
        <v>-2.7155465037338768E-3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23</v>
      </c>
      <c r="D479" s="16">
        <v>7</v>
      </c>
      <c r="E479" s="17">
        <f t="shared" si="55"/>
        <v>1.5614392396469789E-2</v>
      </c>
      <c r="F479" s="17">
        <f t="shared" si="56"/>
        <v>5.0143266475644703E-3</v>
      </c>
      <c r="G479" s="17">
        <f t="shared" si="58"/>
        <v>-0.69565217391304346</v>
      </c>
      <c r="H479" s="17">
        <f t="shared" si="57"/>
        <v>-1.0862186014935505E-2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3</v>
      </c>
      <c r="D483" s="16">
        <v>0</v>
      </c>
      <c r="E483" s="17">
        <f t="shared" si="55"/>
        <v>2.0366598778004071E-3</v>
      </c>
      <c r="F483" s="17" t="str">
        <f t="shared" si="56"/>
        <v/>
      </c>
      <c r="G483" s="17">
        <f t="shared" si="58"/>
        <v>-1</v>
      </c>
      <c r="H483" s="17">
        <f t="shared" si="57"/>
        <v>-2.0366598778004071E-3</v>
      </c>
    </row>
    <row r="484" spans="1:8" x14ac:dyDescent="0.2">
      <c r="A484" s="14"/>
      <c r="B484" s="15" t="s">
        <v>462</v>
      </c>
      <c r="C484" s="16">
        <v>6</v>
      </c>
      <c r="D484" s="16">
        <v>6</v>
      </c>
      <c r="E484" s="17">
        <f t="shared" si="55"/>
        <v>4.0733197556008143E-3</v>
      </c>
      <c r="F484" s="17">
        <f t="shared" si="56"/>
        <v>4.2979942693409743E-3</v>
      </c>
      <c r="G484" s="17">
        <f t="shared" si="58"/>
        <v>0</v>
      </c>
      <c r="H484" s="17">
        <f t="shared" si="57"/>
        <v>0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5</v>
      </c>
      <c r="D486" s="16">
        <v>0</v>
      </c>
      <c r="E486" s="17">
        <f t="shared" si="55"/>
        <v>3.3944331296673455E-3</v>
      </c>
      <c r="F486" s="17" t="str">
        <f t="shared" si="56"/>
        <v/>
      </c>
      <c r="G486" s="17">
        <f t="shared" si="58"/>
        <v>-1</v>
      </c>
      <c r="H486" s="17">
        <f t="shared" si="57"/>
        <v>-3.3944331296673455E-3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1</v>
      </c>
      <c r="D488" s="16">
        <v>1</v>
      </c>
      <c r="E488" s="17">
        <f t="shared" si="55"/>
        <v>6.7888662593346908E-4</v>
      </c>
      <c r="F488" s="17">
        <f t="shared" si="56"/>
        <v>7.1633237822349568E-4</v>
      </c>
      <c r="G488" s="17">
        <f t="shared" si="58"/>
        <v>0</v>
      </c>
      <c r="H488" s="17">
        <f t="shared" si="57"/>
        <v>0</v>
      </c>
    </row>
    <row r="489" spans="1:8" x14ac:dyDescent="0.2">
      <c r="A489" s="14"/>
      <c r="B489" s="15" t="s">
        <v>467</v>
      </c>
      <c r="C489" s="16">
        <v>0</v>
      </c>
      <c r="D489" s="16">
        <v>2</v>
      </c>
      <c r="E489" s="17" t="str">
        <f t="shared" si="55"/>
        <v/>
      </c>
      <c r="F489" s="17">
        <f t="shared" si="56"/>
        <v>1.4326647564469914E-3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2</v>
      </c>
      <c r="D490" s="16">
        <v>3</v>
      </c>
      <c r="E490" s="17">
        <f t="shared" si="55"/>
        <v>1.3577732518669382E-3</v>
      </c>
      <c r="F490" s="17">
        <f t="shared" si="56"/>
        <v>2.1489971346704871E-3</v>
      </c>
      <c r="G490" s="17">
        <f t="shared" si="58"/>
        <v>0.5</v>
      </c>
      <c r="H490" s="17">
        <f t="shared" si="57"/>
        <v>6.7888662593346908E-4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1</v>
      </c>
      <c r="D492" s="16">
        <v>0</v>
      </c>
      <c r="E492" s="17">
        <f t="shared" si="55"/>
        <v>6.7888662593346908E-4</v>
      </c>
      <c r="F492" s="17" t="str">
        <f t="shared" si="56"/>
        <v/>
      </c>
      <c r="G492" s="17">
        <f t="shared" si="58"/>
        <v>-1</v>
      </c>
      <c r="H492" s="17">
        <f t="shared" si="57"/>
        <v>-6.7888662593346908E-4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7.1633237822349568E-4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1</v>
      </c>
      <c r="D497" s="16">
        <v>0</v>
      </c>
      <c r="E497" s="17">
        <f t="shared" si="55"/>
        <v>6.7888662593346908E-4</v>
      </c>
      <c r="F497" s="17" t="str">
        <f t="shared" si="56"/>
        <v/>
      </c>
      <c r="G497" s="17">
        <f t="shared" si="58"/>
        <v>-1</v>
      </c>
      <c r="H497" s="17">
        <f t="shared" si="57"/>
        <v>-6.7888662593346908E-4</v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3</v>
      </c>
      <c r="D500" s="16">
        <v>0</v>
      </c>
      <c r="E500" s="17">
        <f t="shared" si="55"/>
        <v>2.0366598778004071E-3</v>
      </c>
      <c r="F500" s="17" t="str">
        <f t="shared" si="56"/>
        <v/>
      </c>
      <c r="G500" s="17">
        <f t="shared" si="58"/>
        <v>-1</v>
      </c>
      <c r="H500" s="17">
        <f t="shared" si="57"/>
        <v>-2.0366598778004071E-3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6</v>
      </c>
      <c r="D510" s="16">
        <v>1</v>
      </c>
      <c r="E510" s="17">
        <f t="shared" si="55"/>
        <v>4.0733197556008143E-3</v>
      </c>
      <c r="F510" s="17">
        <f t="shared" si="56"/>
        <v>7.1633237822349568E-4</v>
      </c>
      <c r="G510" s="17">
        <f t="shared" si="58"/>
        <v>-0.83333333333333337</v>
      </c>
      <c r="H510" s="17">
        <f t="shared" si="57"/>
        <v>-3.3944331296673455E-3</v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11</v>
      </c>
      <c r="D515" s="16">
        <v>1</v>
      </c>
      <c r="E515" s="17">
        <f t="shared" si="55"/>
        <v>7.4677528852681602E-3</v>
      </c>
      <c r="F515" s="17">
        <f t="shared" si="56"/>
        <v>7.1633237822349568E-4</v>
      </c>
      <c r="G515" s="17">
        <f t="shared" si="58"/>
        <v>-0.90909090909090906</v>
      </c>
      <c r="H515" s="17">
        <f t="shared" si="57"/>
        <v>-6.788866259334691E-3</v>
      </c>
    </row>
    <row r="516" spans="1:8" x14ac:dyDescent="0.2">
      <c r="A516" s="14"/>
      <c r="B516" s="15" t="s">
        <v>494</v>
      </c>
      <c r="C516" s="16">
        <v>2</v>
      </c>
      <c r="D516" s="16">
        <v>2</v>
      </c>
      <c r="E516" s="17">
        <f t="shared" si="55"/>
        <v>1.3577732518669382E-3</v>
      </c>
      <c r="F516" s="17">
        <f t="shared" si="56"/>
        <v>1.4326647564469914E-3</v>
      </c>
      <c r="G516" s="17">
        <f t="shared" si="58"/>
        <v>0</v>
      </c>
      <c r="H516" s="17">
        <f t="shared" si="57"/>
        <v>0</v>
      </c>
    </row>
    <row r="517" spans="1:8" ht="25.5" x14ac:dyDescent="0.2">
      <c r="A517" s="14"/>
      <c r="B517" s="15" t="s">
        <v>495</v>
      </c>
      <c r="C517" s="16">
        <v>50</v>
      </c>
      <c r="D517" s="16">
        <v>5</v>
      </c>
      <c r="E517" s="17">
        <f t="shared" si="55"/>
        <v>3.3944331296673458E-2</v>
      </c>
      <c r="F517" s="17">
        <f t="shared" si="56"/>
        <v>3.5816618911174787E-3</v>
      </c>
      <c r="G517" s="17">
        <f t="shared" si="58"/>
        <v>-0.9</v>
      </c>
      <c r="H517" s="17">
        <f t="shared" si="57"/>
        <v>-3.0549898167006113E-2</v>
      </c>
    </row>
    <row r="518" spans="1:8" ht="25.5" x14ac:dyDescent="0.2">
      <c r="A518" s="14"/>
      <c r="B518" s="15" t="s">
        <v>496</v>
      </c>
      <c r="C518" s="16">
        <v>0</v>
      </c>
      <c r="D518" s="16">
        <v>4</v>
      </c>
      <c r="E518" s="17" t="str">
        <f t="shared" si="55"/>
        <v/>
      </c>
      <c r="F518" s="17">
        <f t="shared" si="56"/>
        <v>2.8653295128939827E-3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3</v>
      </c>
      <c r="D532" s="16">
        <v>5</v>
      </c>
      <c r="E532" s="17">
        <f t="shared" si="55"/>
        <v>2.0366598778004071E-3</v>
      </c>
      <c r="F532" s="17">
        <f t="shared" si="56"/>
        <v>3.5816618911174787E-3</v>
      </c>
      <c r="G532" s="17">
        <f t="shared" si="58"/>
        <v>0.66666666666666663</v>
      </c>
      <c r="H532" s="17">
        <f t="shared" si="57"/>
        <v>1.3577732518669379E-3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7.1633237822349568E-4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6</v>
      </c>
      <c r="E535" s="17" t="str">
        <f t="shared" si="55"/>
        <v/>
      </c>
      <c r="F535" s="17">
        <f t="shared" si="56"/>
        <v>4.2979942693409743E-3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1</v>
      </c>
      <c r="D536" s="16">
        <v>0</v>
      </c>
      <c r="E536" s="17">
        <f t="shared" si="55"/>
        <v>6.7888662593346908E-4</v>
      </c>
      <c r="F536" s="17" t="str">
        <f t="shared" si="56"/>
        <v/>
      </c>
      <c r="G536" s="17">
        <f t="shared" si="58"/>
        <v>-1</v>
      </c>
      <c r="H536" s="17">
        <f t="shared" si="57"/>
        <v>-6.7888662593346908E-4</v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10</v>
      </c>
      <c r="D538" s="16">
        <v>10</v>
      </c>
      <c r="E538" s="17">
        <f t="shared" si="55"/>
        <v>6.788866259334691E-3</v>
      </c>
      <c r="F538" s="17">
        <f t="shared" si="56"/>
        <v>7.1633237822349575E-3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517</v>
      </c>
      <c r="C539" s="16">
        <v>7</v>
      </c>
      <c r="D539" s="16">
        <v>10</v>
      </c>
      <c r="E539" s="17">
        <f t="shared" si="55"/>
        <v>4.7522063815342835E-3</v>
      </c>
      <c r="F539" s="17">
        <f t="shared" si="56"/>
        <v>7.1633237822349575E-3</v>
      </c>
      <c r="G539" s="17">
        <f t="shared" si="58"/>
        <v>0.42857142857142855</v>
      </c>
      <c r="H539" s="17">
        <f t="shared" si="57"/>
        <v>2.0366598778004071E-3</v>
      </c>
    </row>
    <row r="540" spans="1:8" x14ac:dyDescent="0.2">
      <c r="A540" s="14"/>
      <c r="B540" s="15" t="s">
        <v>518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7.1633237822349568E-4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1</v>
      </c>
      <c r="D542" s="16">
        <v>1</v>
      </c>
      <c r="E542" s="17">
        <f t="shared" si="59"/>
        <v>6.7888662593346908E-4</v>
      </c>
      <c r="F542" s="17">
        <f t="shared" si="60"/>
        <v>7.1633237822349568E-4</v>
      </c>
      <c r="G542" s="17">
        <f t="shared" ref="G542:G576" si="62">+IF(AND(C542=0,D542=0)," ",IF(C542=0,1,IF(D542=0,-1,(D542-C542)/C542)))</f>
        <v>0</v>
      </c>
      <c r="H542" s="17">
        <f t="shared" si="61"/>
        <v>0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1</v>
      </c>
      <c r="E544" s="17" t="str">
        <f t="shared" si="59"/>
        <v/>
      </c>
      <c r="F544" s="17">
        <f t="shared" si="60"/>
        <v>7.1633237822349568E-4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</v>
      </c>
      <c r="D548" s="16">
        <v>0</v>
      </c>
      <c r="E548" s="17">
        <f t="shared" si="59"/>
        <v>6.7888662593346908E-4</v>
      </c>
      <c r="F548" s="17" t="str">
        <f t="shared" si="60"/>
        <v/>
      </c>
      <c r="G548" s="17">
        <f t="shared" si="62"/>
        <v>-1</v>
      </c>
      <c r="H548" s="17">
        <f t="shared" si="61"/>
        <v>-6.7888662593346908E-4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7</v>
      </c>
      <c r="D551" s="16">
        <v>5</v>
      </c>
      <c r="E551" s="17">
        <f t="shared" si="59"/>
        <v>4.7522063815342835E-3</v>
      </c>
      <c r="F551" s="17">
        <f t="shared" si="60"/>
        <v>3.5816618911174787E-3</v>
      </c>
      <c r="G551" s="17">
        <f t="shared" si="62"/>
        <v>-0.2857142857142857</v>
      </c>
      <c r="H551" s="17">
        <f t="shared" si="61"/>
        <v>-1.3577732518669382E-3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16</v>
      </c>
      <c r="D554" s="16">
        <v>27</v>
      </c>
      <c r="E554" s="17">
        <f t="shared" si="59"/>
        <v>1.0862186014935505E-2</v>
      </c>
      <c r="F554" s="17">
        <f t="shared" si="60"/>
        <v>1.9340974212034383E-2</v>
      </c>
      <c r="G554" s="17">
        <f t="shared" si="62"/>
        <v>0.6875</v>
      </c>
      <c r="H554" s="17">
        <f t="shared" si="61"/>
        <v>7.4677528852681602E-3</v>
      </c>
    </row>
    <row r="555" spans="1:8" ht="25.5" x14ac:dyDescent="0.2">
      <c r="A555" s="14"/>
      <c r="B555" s="15" t="s">
        <v>533</v>
      </c>
      <c r="C555" s="16">
        <v>7</v>
      </c>
      <c r="D555" s="16">
        <v>0</v>
      </c>
      <c r="E555" s="17">
        <f t="shared" si="59"/>
        <v>4.7522063815342835E-3</v>
      </c>
      <c r="F555" s="17" t="str">
        <f t="shared" si="60"/>
        <v/>
      </c>
      <c r="G555" s="17">
        <f t="shared" si="62"/>
        <v>-1</v>
      </c>
      <c r="H555" s="17">
        <f t="shared" si="61"/>
        <v>-4.7522063815342835E-3</v>
      </c>
    </row>
    <row r="556" spans="1:8" x14ac:dyDescent="0.2">
      <c r="A556" s="14"/>
      <c r="B556" s="15" t="s">
        <v>534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7.1633237822349568E-4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62</v>
      </c>
      <c r="D559" s="16">
        <v>80</v>
      </c>
      <c r="E559" s="17">
        <f t="shared" si="59"/>
        <v>4.2090970807875085E-2</v>
      </c>
      <c r="F559" s="17">
        <f t="shared" si="60"/>
        <v>5.730659025787966E-2</v>
      </c>
      <c r="G559" s="17">
        <f t="shared" si="62"/>
        <v>0.29032258064516131</v>
      </c>
      <c r="H559" s="17">
        <f t="shared" si="61"/>
        <v>1.2219959266802445E-2</v>
      </c>
    </row>
    <row r="560" spans="1:8" ht="25.5" x14ac:dyDescent="0.2">
      <c r="A560" s="14"/>
      <c r="B560" s="15" t="s">
        <v>538</v>
      </c>
      <c r="C560" s="16">
        <v>12</v>
      </c>
      <c r="D560" s="16">
        <v>13</v>
      </c>
      <c r="E560" s="17">
        <f t="shared" si="59"/>
        <v>8.1466395112016286E-3</v>
      </c>
      <c r="F560" s="17">
        <f t="shared" si="60"/>
        <v>9.3123209169054446E-3</v>
      </c>
      <c r="G560" s="17">
        <f t="shared" si="62"/>
        <v>8.3333333333333329E-2</v>
      </c>
      <c r="H560" s="17">
        <f t="shared" si="61"/>
        <v>6.7888662593346897E-4</v>
      </c>
    </row>
    <row r="561" spans="1:8" x14ac:dyDescent="0.2">
      <c r="A561" s="14"/>
      <c r="B561" s="15" t="s">
        <v>539</v>
      </c>
      <c r="C561" s="16">
        <v>31</v>
      </c>
      <c r="D561" s="16">
        <v>81</v>
      </c>
      <c r="E561" s="17">
        <f t="shared" si="59"/>
        <v>2.1045485403937542E-2</v>
      </c>
      <c r="F561" s="17">
        <f t="shared" si="60"/>
        <v>5.8022922636103154E-2</v>
      </c>
      <c r="G561" s="17">
        <f t="shared" si="62"/>
        <v>1.6129032258064515</v>
      </c>
      <c r="H561" s="17">
        <f t="shared" si="61"/>
        <v>3.3944331296673451E-2</v>
      </c>
    </row>
    <row r="562" spans="1:8" x14ac:dyDescent="0.2">
      <c r="A562" s="14"/>
      <c r="B562" s="15" t="s">
        <v>540</v>
      </c>
      <c r="C562" s="16">
        <v>21</v>
      </c>
      <c r="D562" s="16">
        <v>2</v>
      </c>
      <c r="E562" s="17">
        <f t="shared" si="59"/>
        <v>1.4256619144602852E-2</v>
      </c>
      <c r="F562" s="17">
        <f t="shared" si="60"/>
        <v>1.4326647564469914E-3</v>
      </c>
      <c r="G562" s="17">
        <f t="shared" si="62"/>
        <v>-0.90476190476190477</v>
      </c>
      <c r="H562" s="17">
        <f t="shared" si="61"/>
        <v>-1.2898845892735914E-2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1</v>
      </c>
      <c r="D565" s="16">
        <v>1</v>
      </c>
      <c r="E565" s="17">
        <f t="shared" si="59"/>
        <v>6.7888662593346908E-4</v>
      </c>
      <c r="F565" s="17">
        <f t="shared" si="60"/>
        <v>7.1633237822349568E-4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13</v>
      </c>
      <c r="D568" s="16">
        <v>4</v>
      </c>
      <c r="E568" s="17">
        <f t="shared" si="59"/>
        <v>8.8255261371350986E-3</v>
      </c>
      <c r="F568" s="17">
        <f t="shared" si="60"/>
        <v>2.8653295128939827E-3</v>
      </c>
      <c r="G568" s="17">
        <f t="shared" si="62"/>
        <v>-0.69230769230769229</v>
      </c>
      <c r="H568" s="17">
        <f t="shared" si="61"/>
        <v>-6.1099796334012219E-3</v>
      </c>
    </row>
    <row r="569" spans="1:8" x14ac:dyDescent="0.2">
      <c r="A569" s="14"/>
      <c r="B569" s="15" t="s">
        <v>547</v>
      </c>
      <c r="C569" s="16">
        <v>4</v>
      </c>
      <c r="D569" s="16">
        <v>10</v>
      </c>
      <c r="E569" s="17">
        <f t="shared" si="59"/>
        <v>2.7155465037338763E-3</v>
      </c>
      <c r="F569" s="17">
        <f t="shared" si="60"/>
        <v>7.1633237822349575E-3</v>
      </c>
      <c r="G569" s="17">
        <f t="shared" si="62"/>
        <v>1.5</v>
      </c>
      <c r="H569" s="17">
        <f t="shared" si="61"/>
        <v>4.0733197556008143E-3</v>
      </c>
    </row>
    <row r="570" spans="1:8" x14ac:dyDescent="0.2">
      <c r="A570" s="14"/>
      <c r="B570" s="15" t="s">
        <v>548</v>
      </c>
      <c r="C570" s="16">
        <v>2</v>
      </c>
      <c r="D570" s="16">
        <v>0</v>
      </c>
      <c r="E570" s="17">
        <f t="shared" si="59"/>
        <v>1.3577732518669382E-3</v>
      </c>
      <c r="F570" s="17" t="str">
        <f t="shared" si="60"/>
        <v/>
      </c>
      <c r="G570" s="17">
        <f t="shared" si="62"/>
        <v>-1</v>
      </c>
      <c r="H570" s="17">
        <f t="shared" si="61"/>
        <v>-1.3577732518669382E-3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2</v>
      </c>
      <c r="D572" s="16">
        <v>2</v>
      </c>
      <c r="E572" s="17">
        <f t="shared" si="59"/>
        <v>1.3577732518669382E-3</v>
      </c>
      <c r="F572" s="17">
        <f t="shared" si="60"/>
        <v>1.4326647564469914E-3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573</v>
      </c>
      <c r="D582" s="20">
        <f>SUM(D583:D609)</f>
        <v>464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-0.19022687609075042</v>
      </c>
      <c r="H582" s="21">
        <f t="shared" ref="H582:H609" si="65">+IF(OR(AND(E582=""),(G582="")),"",E582*G582)</f>
        <v>-0.19022687609075042</v>
      </c>
    </row>
    <row r="583" spans="1:8" x14ac:dyDescent="0.2">
      <c r="A583" s="14"/>
      <c r="B583" s="15" t="s">
        <v>555</v>
      </c>
      <c r="C583" s="16">
        <v>0</v>
      </c>
      <c r="D583" s="16">
        <v>3</v>
      </c>
      <c r="E583" s="17" t="str">
        <f t="shared" si="63"/>
        <v/>
      </c>
      <c r="F583" s="17">
        <f t="shared" si="64"/>
        <v>6.4655172413793103E-3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13</v>
      </c>
      <c r="D584" s="16">
        <v>9</v>
      </c>
      <c r="E584" s="17">
        <f t="shared" si="63"/>
        <v>2.2687609075043629E-2</v>
      </c>
      <c r="F584" s="17">
        <f t="shared" si="64"/>
        <v>1.9396551724137932E-2</v>
      </c>
      <c r="G584" s="17">
        <f t="shared" si="66"/>
        <v>-0.30769230769230771</v>
      </c>
      <c r="H584" s="17">
        <f t="shared" si="65"/>
        <v>-6.9808027923211171E-3</v>
      </c>
    </row>
    <row r="585" spans="1:8" ht="25.5" x14ac:dyDescent="0.2">
      <c r="A585" s="14"/>
      <c r="B585" s="15" t="s">
        <v>557</v>
      </c>
      <c r="C585" s="16">
        <v>40</v>
      </c>
      <c r="D585" s="16">
        <v>20</v>
      </c>
      <c r="E585" s="17">
        <f t="shared" si="63"/>
        <v>6.9808027923211169E-2</v>
      </c>
      <c r="F585" s="17">
        <f t="shared" si="64"/>
        <v>4.3103448275862072E-2</v>
      </c>
      <c r="G585" s="17">
        <f t="shared" si="66"/>
        <v>-0.5</v>
      </c>
      <c r="H585" s="17">
        <f t="shared" si="65"/>
        <v>-3.4904013961605584E-2</v>
      </c>
    </row>
    <row r="586" spans="1:8" x14ac:dyDescent="0.2">
      <c r="A586" s="14"/>
      <c r="B586" s="15" t="s">
        <v>558</v>
      </c>
      <c r="C586" s="16">
        <v>82</v>
      </c>
      <c r="D586" s="16">
        <v>56</v>
      </c>
      <c r="E586" s="17">
        <f t="shared" si="63"/>
        <v>0.14310645724258289</v>
      </c>
      <c r="F586" s="17">
        <f t="shared" si="64"/>
        <v>0.1206896551724138</v>
      </c>
      <c r="G586" s="17">
        <f t="shared" si="66"/>
        <v>-0.31707317073170732</v>
      </c>
      <c r="H586" s="17">
        <f t="shared" si="65"/>
        <v>-4.5375218150087257E-2</v>
      </c>
    </row>
    <row r="587" spans="1:8" x14ac:dyDescent="0.2">
      <c r="A587" s="14"/>
      <c r="B587" s="15" t="s">
        <v>559</v>
      </c>
      <c r="C587" s="16">
        <v>2</v>
      </c>
      <c r="D587" s="16">
        <v>1</v>
      </c>
      <c r="E587" s="17">
        <f t="shared" si="63"/>
        <v>3.4904013961605585E-3</v>
      </c>
      <c r="F587" s="17">
        <f t="shared" si="64"/>
        <v>2.1551724137931034E-3</v>
      </c>
      <c r="G587" s="17">
        <f t="shared" si="66"/>
        <v>-0.5</v>
      </c>
      <c r="H587" s="17">
        <f t="shared" si="65"/>
        <v>-1.7452006980802793E-3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3</v>
      </c>
      <c r="D593" s="16">
        <v>3</v>
      </c>
      <c r="E593" s="17">
        <f t="shared" si="63"/>
        <v>5.235602094240838E-3</v>
      </c>
      <c r="F593" s="17">
        <f t="shared" si="64"/>
        <v>6.4655172413793103E-3</v>
      </c>
      <c r="G593" s="17">
        <f t="shared" si="66"/>
        <v>0</v>
      </c>
      <c r="H593" s="17">
        <f t="shared" si="65"/>
        <v>0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246</v>
      </c>
      <c r="D597" s="16">
        <v>113</v>
      </c>
      <c r="E597" s="17">
        <f t="shared" si="63"/>
        <v>0.4293193717277487</v>
      </c>
      <c r="F597" s="17">
        <f t="shared" si="64"/>
        <v>0.24353448275862069</v>
      </c>
      <c r="G597" s="17">
        <f t="shared" si="66"/>
        <v>-0.54065040650406504</v>
      </c>
      <c r="H597" s="17">
        <f t="shared" si="65"/>
        <v>-0.23211169284467714</v>
      </c>
    </row>
    <row r="598" spans="1:8" x14ac:dyDescent="0.2">
      <c r="A598" s="14"/>
      <c r="B598" s="15" t="s">
        <v>570</v>
      </c>
      <c r="C598" s="16">
        <v>0</v>
      </c>
      <c r="D598" s="16">
        <v>6</v>
      </c>
      <c r="E598" s="17" t="str">
        <f t="shared" si="63"/>
        <v/>
      </c>
      <c r="F598" s="17">
        <f t="shared" si="64"/>
        <v>1.2931034482758621E-2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4</v>
      </c>
      <c r="D599" s="16">
        <v>13</v>
      </c>
      <c r="E599" s="17">
        <f t="shared" si="63"/>
        <v>6.9808027923211171E-3</v>
      </c>
      <c r="F599" s="17">
        <f t="shared" si="64"/>
        <v>2.8017241379310345E-2</v>
      </c>
      <c r="G599" s="17">
        <f t="shared" si="66"/>
        <v>2.25</v>
      </c>
      <c r="H599" s="17">
        <f t="shared" si="65"/>
        <v>1.5706806282722512E-2</v>
      </c>
    </row>
    <row r="600" spans="1:8" x14ac:dyDescent="0.2">
      <c r="A600" s="14"/>
      <c r="B600" s="15" t="s">
        <v>572</v>
      </c>
      <c r="C600" s="16">
        <v>114</v>
      </c>
      <c r="D600" s="16">
        <v>189</v>
      </c>
      <c r="E600" s="17">
        <f t="shared" si="63"/>
        <v>0.19895287958115182</v>
      </c>
      <c r="F600" s="17">
        <f t="shared" si="64"/>
        <v>0.40732758620689657</v>
      </c>
      <c r="G600" s="17">
        <f t="shared" si="66"/>
        <v>0.65789473684210531</v>
      </c>
      <c r="H600" s="17">
        <f t="shared" si="65"/>
        <v>0.13089005235602094</v>
      </c>
    </row>
    <row r="601" spans="1:8" x14ac:dyDescent="0.2">
      <c r="A601" s="14"/>
      <c r="B601" s="15" t="s">
        <v>573</v>
      </c>
      <c r="C601" s="16">
        <v>8</v>
      </c>
      <c r="D601" s="16">
        <v>4</v>
      </c>
      <c r="E601" s="17">
        <f t="shared" si="63"/>
        <v>1.3961605584642234E-2</v>
      </c>
      <c r="F601" s="17">
        <f t="shared" si="64"/>
        <v>8.6206896551724137E-3</v>
      </c>
      <c r="G601" s="17">
        <f t="shared" si="66"/>
        <v>-0.5</v>
      </c>
      <c r="H601" s="17">
        <f t="shared" si="65"/>
        <v>-6.9808027923211171E-3</v>
      </c>
    </row>
    <row r="602" spans="1:8" x14ac:dyDescent="0.2">
      <c r="A602" s="14"/>
      <c r="B602" s="15" t="s">
        <v>574</v>
      </c>
      <c r="C602" s="16">
        <v>35</v>
      </c>
      <c r="D602" s="16">
        <v>7</v>
      </c>
      <c r="E602" s="17">
        <f t="shared" si="63"/>
        <v>6.1082024432809773E-2</v>
      </c>
      <c r="F602" s="17">
        <f t="shared" si="64"/>
        <v>1.5086206896551725E-2</v>
      </c>
      <c r="G602" s="17">
        <f t="shared" si="66"/>
        <v>-0.8</v>
      </c>
      <c r="H602" s="17">
        <f t="shared" si="65"/>
        <v>-4.8865619546247824E-2</v>
      </c>
    </row>
    <row r="603" spans="1:8" x14ac:dyDescent="0.2">
      <c r="A603" s="14"/>
      <c r="B603" s="15" t="s">
        <v>575</v>
      </c>
      <c r="C603" s="16">
        <v>4</v>
      </c>
      <c r="D603" s="16">
        <v>2</v>
      </c>
      <c r="E603" s="17">
        <f t="shared" si="63"/>
        <v>6.9808027923211171E-3</v>
      </c>
      <c r="F603" s="17">
        <f t="shared" si="64"/>
        <v>4.3103448275862068E-3</v>
      </c>
      <c r="G603" s="17">
        <f t="shared" si="66"/>
        <v>-0.5</v>
      </c>
      <c r="H603" s="17">
        <f t="shared" si="65"/>
        <v>-3.4904013961605585E-3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12</v>
      </c>
      <c r="D605" s="16">
        <v>27</v>
      </c>
      <c r="E605" s="17">
        <f t="shared" si="63"/>
        <v>2.0942408376963352E-2</v>
      </c>
      <c r="F605" s="17">
        <f t="shared" si="64"/>
        <v>5.8189655172413791E-2</v>
      </c>
      <c r="G605" s="17">
        <f t="shared" si="66"/>
        <v>1.25</v>
      </c>
      <c r="H605" s="17">
        <f t="shared" si="65"/>
        <v>2.6178010471204188E-2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3</v>
      </c>
      <c r="D608" s="16">
        <v>6</v>
      </c>
      <c r="E608" s="17">
        <f t="shared" si="63"/>
        <v>5.235602094240838E-3</v>
      </c>
      <c r="F608" s="17">
        <f t="shared" si="64"/>
        <v>1.2931034482758621E-2</v>
      </c>
      <c r="G608" s="17">
        <f t="shared" si="66"/>
        <v>1</v>
      </c>
      <c r="H608" s="17">
        <f t="shared" si="65"/>
        <v>5.235602094240838E-3</v>
      </c>
    </row>
    <row r="609" spans="1:8" ht="25.5" x14ac:dyDescent="0.2">
      <c r="A609" s="14"/>
      <c r="B609" s="15" t="s">
        <v>581</v>
      </c>
      <c r="C609" s="16">
        <v>7</v>
      </c>
      <c r="D609" s="16">
        <v>5</v>
      </c>
      <c r="E609" s="17">
        <f t="shared" si="63"/>
        <v>1.2216404886561954E-2</v>
      </c>
      <c r="F609" s="17">
        <f t="shared" si="64"/>
        <v>1.0775862068965518E-2</v>
      </c>
      <c r="G609" s="17">
        <f t="shared" si="66"/>
        <v>-0.2857142857142857</v>
      </c>
      <c r="H609" s="17">
        <f t="shared" si="65"/>
        <v>-3.4904013961605581E-3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619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620</v>
      </c>
      <c r="C8" s="12">
        <f>+C19+C75+C173+C349+C582</f>
        <v>1725</v>
      </c>
      <c r="D8" s="13">
        <f>+D19+D75+D173+D349+D582</f>
        <v>2395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0.38840579710144929</v>
      </c>
      <c r="H8" s="10">
        <f t="shared" ref="H8:H13" si="1">+IF(OR(AND(E8=""),(G8="")),"",E8*G8)</f>
        <v>0.38840579710144929</v>
      </c>
    </row>
    <row r="9" spans="1:8" x14ac:dyDescent="0.2">
      <c r="A9" s="14"/>
      <c r="B9" s="15" t="s">
        <v>8</v>
      </c>
      <c r="C9" s="16">
        <f>+C19</f>
        <v>9</v>
      </c>
      <c r="D9" s="16">
        <f>+D19</f>
        <v>5</v>
      </c>
      <c r="E9" s="17">
        <f t="shared" ref="E9:F13" si="2">+C9/C$8</f>
        <v>5.2173913043478265E-3</v>
      </c>
      <c r="F9" s="17">
        <f t="shared" si="2"/>
        <v>2.0876826722338203E-3</v>
      </c>
      <c r="G9" s="17">
        <f t="shared" si="0"/>
        <v>-0.44444444444444442</v>
      </c>
      <c r="H9" s="17">
        <f t="shared" si="1"/>
        <v>-2.3188405797101449E-3</v>
      </c>
    </row>
    <row r="10" spans="1:8" x14ac:dyDescent="0.2">
      <c r="A10" s="14"/>
      <c r="B10" s="15" t="s">
        <v>9</v>
      </c>
      <c r="C10" s="16">
        <f>+C75</f>
        <v>648</v>
      </c>
      <c r="D10" s="16">
        <f>+D75</f>
        <v>494</v>
      </c>
      <c r="E10" s="17">
        <f t="shared" si="2"/>
        <v>0.37565217391304345</v>
      </c>
      <c r="F10" s="17">
        <f t="shared" si="2"/>
        <v>0.20626304801670145</v>
      </c>
      <c r="G10" s="17">
        <f t="shared" si="0"/>
        <v>-0.23765432098765432</v>
      </c>
      <c r="H10" s="17">
        <f t="shared" si="1"/>
        <v>-8.9275362318840576E-2</v>
      </c>
    </row>
    <row r="11" spans="1:8" ht="25.5" x14ac:dyDescent="0.2">
      <c r="A11" s="14"/>
      <c r="B11" s="15" t="s">
        <v>10</v>
      </c>
      <c r="C11" s="16">
        <f>+C173</f>
        <v>164</v>
      </c>
      <c r="D11" s="16">
        <f>+D173</f>
        <v>471</v>
      </c>
      <c r="E11" s="17">
        <f t="shared" si="2"/>
        <v>9.5072463768115942E-2</v>
      </c>
      <c r="F11" s="17">
        <f t="shared" si="2"/>
        <v>0.1966597077244259</v>
      </c>
      <c r="G11" s="17">
        <f t="shared" si="0"/>
        <v>1.8719512195121952</v>
      </c>
      <c r="H11" s="17">
        <f t="shared" si="1"/>
        <v>0.17797101449275363</v>
      </c>
    </row>
    <row r="12" spans="1:8" x14ac:dyDescent="0.2">
      <c r="A12" s="14"/>
      <c r="B12" s="15" t="s">
        <v>11</v>
      </c>
      <c r="C12" s="16">
        <f>+C349</f>
        <v>734</v>
      </c>
      <c r="D12" s="16">
        <f>+D349</f>
        <v>1195</v>
      </c>
      <c r="E12" s="17">
        <f t="shared" si="2"/>
        <v>0.42550724637681159</v>
      </c>
      <c r="F12" s="17">
        <f t="shared" si="2"/>
        <v>0.4989561586638831</v>
      </c>
      <c r="G12" s="17">
        <f t="shared" si="0"/>
        <v>0.62806539509536785</v>
      </c>
      <c r="H12" s="17">
        <f t="shared" si="1"/>
        <v>0.26724637681159419</v>
      </c>
    </row>
    <row r="13" spans="1:8" x14ac:dyDescent="0.2">
      <c r="A13" s="14"/>
      <c r="B13" s="15" t="s">
        <v>12</v>
      </c>
      <c r="C13" s="16">
        <f>+C582</f>
        <v>170</v>
      </c>
      <c r="D13" s="16">
        <f>+D582</f>
        <v>230</v>
      </c>
      <c r="E13" s="17">
        <f t="shared" si="2"/>
        <v>9.8550724637681164E-2</v>
      </c>
      <c r="F13" s="17">
        <f t="shared" si="2"/>
        <v>9.6033402922755737E-2</v>
      </c>
      <c r="G13" s="17">
        <f t="shared" si="0"/>
        <v>0.35294117647058826</v>
      </c>
      <c r="H13" s="17">
        <f t="shared" si="1"/>
        <v>3.4782608695652181E-2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9</v>
      </c>
      <c r="D19" s="20">
        <f>SUM(D20:D69)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-0.44444444444444442</v>
      </c>
      <c r="H19" s="21">
        <f t="shared" ref="H19:H50" si="5">+IF(OR(AND(E19=""),(G19="")),"",E19*G19)</f>
        <v>-0.44444444444444442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5</v>
      </c>
      <c r="D27" s="16">
        <v>0</v>
      </c>
      <c r="E27" s="17">
        <f t="shared" si="3"/>
        <v>0.55555555555555558</v>
      </c>
      <c r="F27" s="17" t="str">
        <f t="shared" si="4"/>
        <v/>
      </c>
      <c r="G27" s="17">
        <f t="shared" si="6"/>
        <v>-1</v>
      </c>
      <c r="H27" s="17">
        <f t="shared" si="5"/>
        <v>-0.55555555555555558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1</v>
      </c>
      <c r="E29" s="17" t="str">
        <f t="shared" si="3"/>
        <v/>
      </c>
      <c r="F29" s="17">
        <f t="shared" si="4"/>
        <v>0.2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0.2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1</v>
      </c>
      <c r="E36" s="17">
        <f t="shared" si="3"/>
        <v>0.1111111111111111</v>
      </c>
      <c r="F36" s="17">
        <f t="shared" si="4"/>
        <v>0.2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2</v>
      </c>
      <c r="D53" s="16">
        <v>1</v>
      </c>
      <c r="E53" s="17">
        <f t="shared" si="7"/>
        <v>0.22222222222222221</v>
      </c>
      <c r="F53" s="17">
        <f t="shared" si="8"/>
        <v>0.2</v>
      </c>
      <c r="G53" s="17">
        <f t="shared" si="10"/>
        <v>-0.5</v>
      </c>
      <c r="H53" s="17">
        <f t="shared" si="9"/>
        <v>-0.1111111111111111</v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0.1111111111111111</v>
      </c>
      <c r="F54" s="17" t="str">
        <f t="shared" si="8"/>
        <v/>
      </c>
      <c r="G54" s="17">
        <f t="shared" si="10"/>
        <v>-1</v>
      </c>
      <c r="H54" s="17">
        <f t="shared" si="9"/>
        <v>-0.1111111111111111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1</v>
      </c>
      <c r="E67" s="17" t="str">
        <f t="shared" si="7"/>
        <v/>
      </c>
      <c r="F67" s="17">
        <f t="shared" si="8"/>
        <v>0.2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648</v>
      </c>
      <c r="D75" s="20">
        <f>SUM(D76:D167)</f>
        <v>494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-0.23765432098765432</v>
      </c>
      <c r="H75" s="21">
        <f t="shared" ref="H75:H106" si="13">+IF(OR(AND(E75=""),(G75="")),"",E75*G75)</f>
        <v>-0.23765432098765432</v>
      </c>
    </row>
    <row r="76" spans="1:8" x14ac:dyDescent="0.2">
      <c r="A76" s="14"/>
      <c r="B76" s="15" t="s">
        <v>66</v>
      </c>
      <c r="C76" s="16">
        <v>4</v>
      </c>
      <c r="D76" s="16">
        <v>3</v>
      </c>
      <c r="E76" s="17">
        <f t="shared" si="11"/>
        <v>6.1728395061728392E-3</v>
      </c>
      <c r="F76" s="17">
        <f t="shared" si="12"/>
        <v>6.0728744939271256E-3</v>
      </c>
      <c r="G76" s="17">
        <f t="shared" ref="G76:G107" si="14">+IF(AND(C76=0,D76=0)," ",IF(C76=0,1,IF(D76=0,-1,(D76-C76)/C76)))</f>
        <v>-0.25</v>
      </c>
      <c r="H76" s="17">
        <f t="shared" si="13"/>
        <v>-1.5432098765432098E-3</v>
      </c>
    </row>
    <row r="77" spans="1:8" ht="25.5" x14ac:dyDescent="0.2">
      <c r="A77" s="14"/>
      <c r="B77" s="15" t="s">
        <v>67</v>
      </c>
      <c r="C77" s="16">
        <v>2</v>
      </c>
      <c r="D77" s="16">
        <v>0</v>
      </c>
      <c r="E77" s="17">
        <f t="shared" si="11"/>
        <v>3.0864197530864196E-3</v>
      </c>
      <c r="F77" s="17" t="str">
        <f t="shared" si="12"/>
        <v/>
      </c>
      <c r="G77" s="17">
        <f t="shared" si="14"/>
        <v>-1</v>
      </c>
      <c r="H77" s="17">
        <f t="shared" si="13"/>
        <v>-3.0864197530864196E-3</v>
      </c>
    </row>
    <row r="78" spans="1:8" x14ac:dyDescent="0.2">
      <c r="A78" s="14"/>
      <c r="B78" s="15" t="s">
        <v>68</v>
      </c>
      <c r="C78" s="16">
        <v>1</v>
      </c>
      <c r="D78" s="16">
        <v>1</v>
      </c>
      <c r="E78" s="17">
        <f t="shared" si="11"/>
        <v>1.5432098765432098E-3</v>
      </c>
      <c r="F78" s="17">
        <f t="shared" si="12"/>
        <v>2.0242914979757085E-3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69</v>
      </c>
      <c r="C79" s="16">
        <v>3</v>
      </c>
      <c r="D79" s="16">
        <v>2</v>
      </c>
      <c r="E79" s="17">
        <f t="shared" si="11"/>
        <v>4.6296296296296294E-3</v>
      </c>
      <c r="F79" s="17">
        <f t="shared" si="12"/>
        <v>4.048582995951417E-3</v>
      </c>
      <c r="G79" s="17">
        <f t="shared" si="14"/>
        <v>-0.33333333333333331</v>
      </c>
      <c r="H79" s="17">
        <f t="shared" si="13"/>
        <v>-1.5432098765432098E-3</v>
      </c>
    </row>
    <row r="80" spans="1:8" ht="25.5" x14ac:dyDescent="0.2">
      <c r="A80" s="14"/>
      <c r="B80" s="15" t="s">
        <v>70</v>
      </c>
      <c r="C80" s="16">
        <v>16</v>
      </c>
      <c r="D80" s="16">
        <v>22</v>
      </c>
      <c r="E80" s="17">
        <f t="shared" si="11"/>
        <v>2.4691358024691357E-2</v>
      </c>
      <c r="F80" s="17">
        <f t="shared" si="12"/>
        <v>4.4534412955465584E-2</v>
      </c>
      <c r="G80" s="17">
        <f t="shared" si="14"/>
        <v>0.375</v>
      </c>
      <c r="H80" s="17">
        <f t="shared" si="13"/>
        <v>9.2592592592592587E-3</v>
      </c>
    </row>
    <row r="81" spans="1:8" x14ac:dyDescent="0.2">
      <c r="A81" s="14"/>
      <c r="B81" s="15" t="s">
        <v>71</v>
      </c>
      <c r="C81" s="16">
        <v>0</v>
      </c>
      <c r="D81" s="16">
        <v>2</v>
      </c>
      <c r="E81" s="17" t="str">
        <f t="shared" si="11"/>
        <v/>
      </c>
      <c r="F81" s="17">
        <f t="shared" si="12"/>
        <v>4.048582995951417E-3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2</v>
      </c>
      <c r="E84" s="17" t="str">
        <f t="shared" si="11"/>
        <v/>
      </c>
      <c r="F84" s="17">
        <f t="shared" si="12"/>
        <v>4.048582995951417E-3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2.0242914979757085E-3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4</v>
      </c>
      <c r="E89" s="17">
        <f t="shared" si="11"/>
        <v>1.5432098765432098E-3</v>
      </c>
      <c r="F89" s="17">
        <f t="shared" si="12"/>
        <v>8.0971659919028341E-3</v>
      </c>
      <c r="G89" s="17">
        <f t="shared" si="14"/>
        <v>3</v>
      </c>
      <c r="H89" s="17">
        <f t="shared" si="13"/>
        <v>4.6296296296296294E-3</v>
      </c>
    </row>
    <row r="90" spans="1:8" x14ac:dyDescent="0.2">
      <c r="A90" s="14"/>
      <c r="B90" s="15" t="s">
        <v>80</v>
      </c>
      <c r="C90" s="16">
        <v>4</v>
      </c>
      <c r="D90" s="16">
        <v>2</v>
      </c>
      <c r="E90" s="17">
        <f t="shared" si="11"/>
        <v>6.1728395061728392E-3</v>
      </c>
      <c r="F90" s="17">
        <f t="shared" si="12"/>
        <v>4.048582995951417E-3</v>
      </c>
      <c r="G90" s="17">
        <f t="shared" si="14"/>
        <v>-0.5</v>
      </c>
      <c r="H90" s="17">
        <f t="shared" si="13"/>
        <v>-3.0864197530864196E-3</v>
      </c>
    </row>
    <row r="91" spans="1:8" x14ac:dyDescent="0.2">
      <c r="A91" s="14"/>
      <c r="B91" s="15" t="s">
        <v>81</v>
      </c>
      <c r="C91" s="16">
        <v>3</v>
      </c>
      <c r="D91" s="16">
        <v>8</v>
      </c>
      <c r="E91" s="17">
        <f t="shared" si="11"/>
        <v>4.6296296296296294E-3</v>
      </c>
      <c r="F91" s="17">
        <f t="shared" si="12"/>
        <v>1.6194331983805668E-2</v>
      </c>
      <c r="G91" s="17">
        <f t="shared" si="14"/>
        <v>1.6666666666666667</v>
      </c>
      <c r="H91" s="17">
        <f t="shared" si="13"/>
        <v>7.716049382716049E-3</v>
      </c>
    </row>
    <row r="92" spans="1:8" x14ac:dyDescent="0.2">
      <c r="A92" s="14"/>
      <c r="B92" s="15" t="s">
        <v>82</v>
      </c>
      <c r="C92" s="16">
        <v>1</v>
      </c>
      <c r="D92" s="16">
        <v>2</v>
      </c>
      <c r="E92" s="17">
        <f t="shared" si="11"/>
        <v>1.5432098765432098E-3</v>
      </c>
      <c r="F92" s="17">
        <f t="shared" si="12"/>
        <v>4.048582995951417E-3</v>
      </c>
      <c r="G92" s="17">
        <f t="shared" si="14"/>
        <v>1</v>
      </c>
      <c r="H92" s="17">
        <f t="shared" si="13"/>
        <v>1.5432098765432098E-3</v>
      </c>
    </row>
    <row r="93" spans="1:8" x14ac:dyDescent="0.2">
      <c r="A93" s="14"/>
      <c r="B93" s="15" t="s">
        <v>83</v>
      </c>
      <c r="C93" s="16">
        <v>0</v>
      </c>
      <c r="D93" s="16">
        <v>10</v>
      </c>
      <c r="E93" s="17" t="str">
        <f t="shared" si="11"/>
        <v/>
      </c>
      <c r="F93" s="17">
        <f t="shared" si="12"/>
        <v>2.0242914979757085E-2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1</v>
      </c>
      <c r="D94" s="16">
        <v>1</v>
      </c>
      <c r="E94" s="17">
        <f t="shared" si="11"/>
        <v>1.5432098765432098E-3</v>
      </c>
      <c r="F94" s="17">
        <f t="shared" si="12"/>
        <v>2.0242914979757085E-3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1.5432098765432098E-3</v>
      </c>
      <c r="F96" s="17" t="str">
        <f t="shared" si="12"/>
        <v/>
      </c>
      <c r="G96" s="17">
        <f t="shared" si="14"/>
        <v>-1</v>
      </c>
      <c r="H96" s="17">
        <f t="shared" si="13"/>
        <v>-1.5432098765432098E-3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</v>
      </c>
      <c r="D99" s="16">
        <v>3</v>
      </c>
      <c r="E99" s="17">
        <f t="shared" si="11"/>
        <v>3.0864197530864196E-3</v>
      </c>
      <c r="F99" s="17">
        <f t="shared" si="12"/>
        <v>6.0728744939271256E-3</v>
      </c>
      <c r="G99" s="17">
        <f t="shared" si="14"/>
        <v>0.5</v>
      </c>
      <c r="H99" s="17">
        <f t="shared" si="13"/>
        <v>1.5432098765432098E-3</v>
      </c>
    </row>
    <row r="100" spans="1:8" x14ac:dyDescent="0.2">
      <c r="A100" s="14"/>
      <c r="B100" s="15" t="s">
        <v>90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2.0242914979757085E-3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1</v>
      </c>
      <c r="E103" s="17">
        <f t="shared" si="11"/>
        <v>1.5432098765432098E-3</v>
      </c>
      <c r="F103" s="17">
        <f t="shared" si="12"/>
        <v>2.0242914979757085E-3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94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4.048582995951417E-3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1</v>
      </c>
      <c r="E106" s="17">
        <f t="shared" si="11"/>
        <v>1.5432098765432098E-3</v>
      </c>
      <c r="F106" s="17">
        <f t="shared" si="12"/>
        <v>2.0242914979757085E-3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6</v>
      </c>
      <c r="D111" s="16">
        <v>0</v>
      </c>
      <c r="E111" s="17">
        <f t="shared" si="15"/>
        <v>9.2592592592592587E-3</v>
      </c>
      <c r="F111" s="17" t="str">
        <f t="shared" si="16"/>
        <v/>
      </c>
      <c r="G111" s="17">
        <f t="shared" si="18"/>
        <v>-1</v>
      </c>
      <c r="H111" s="17">
        <f t="shared" si="17"/>
        <v>-9.2592592592592587E-3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7</v>
      </c>
      <c r="D115" s="16">
        <v>6</v>
      </c>
      <c r="E115" s="17">
        <f t="shared" si="15"/>
        <v>1.0802469135802469E-2</v>
      </c>
      <c r="F115" s="17">
        <f t="shared" si="16"/>
        <v>1.2145748987854251E-2</v>
      </c>
      <c r="G115" s="17">
        <f t="shared" si="18"/>
        <v>-0.14285714285714285</v>
      </c>
      <c r="H115" s="17">
        <f t="shared" si="17"/>
        <v>-1.5432098765432098E-3</v>
      </c>
    </row>
    <row r="116" spans="1:8" x14ac:dyDescent="0.2">
      <c r="A116" s="14"/>
      <c r="B116" s="15" t="s">
        <v>106</v>
      </c>
      <c r="C116" s="16">
        <v>1</v>
      </c>
      <c r="D116" s="16">
        <v>1</v>
      </c>
      <c r="E116" s="17">
        <f t="shared" si="15"/>
        <v>1.5432098765432098E-3</v>
      </c>
      <c r="F116" s="17">
        <f t="shared" si="16"/>
        <v>2.0242914979757085E-3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2</v>
      </c>
      <c r="D120" s="16">
        <v>0</v>
      </c>
      <c r="E120" s="17">
        <f t="shared" si="15"/>
        <v>3.0864197530864196E-3</v>
      </c>
      <c r="F120" s="17" t="str">
        <f t="shared" si="16"/>
        <v/>
      </c>
      <c r="G120" s="17">
        <f t="shared" si="18"/>
        <v>-1</v>
      </c>
      <c r="H120" s="17">
        <f t="shared" si="17"/>
        <v>-3.0864197530864196E-3</v>
      </c>
    </row>
    <row r="121" spans="1:8" x14ac:dyDescent="0.2">
      <c r="A121" s="14"/>
      <c r="B121" s="15" t="s">
        <v>111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2.0242914979757085E-3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2.0242914979757085E-3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2</v>
      </c>
      <c r="D125" s="16">
        <v>2</v>
      </c>
      <c r="E125" s="17">
        <f t="shared" si="15"/>
        <v>3.0864197530864196E-3</v>
      </c>
      <c r="F125" s="17">
        <f t="shared" si="16"/>
        <v>4.048582995951417E-3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116</v>
      </c>
      <c r="C126" s="16">
        <v>4</v>
      </c>
      <c r="D126" s="16">
        <v>3</v>
      </c>
      <c r="E126" s="17">
        <f t="shared" si="15"/>
        <v>6.1728395061728392E-3</v>
      </c>
      <c r="F126" s="17">
        <f t="shared" si="16"/>
        <v>6.0728744939271256E-3</v>
      </c>
      <c r="G126" s="17">
        <f t="shared" si="18"/>
        <v>-0.25</v>
      </c>
      <c r="H126" s="17">
        <f t="shared" si="17"/>
        <v>-1.5432098765432098E-3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10</v>
      </c>
      <c r="D128" s="16">
        <v>9</v>
      </c>
      <c r="E128" s="17">
        <f t="shared" si="15"/>
        <v>1.5432098765432098E-2</v>
      </c>
      <c r="F128" s="17">
        <f t="shared" si="16"/>
        <v>1.8218623481781375E-2</v>
      </c>
      <c r="G128" s="17">
        <f t="shared" si="18"/>
        <v>-0.1</v>
      </c>
      <c r="H128" s="17">
        <f t="shared" si="17"/>
        <v>-1.5432098765432098E-3</v>
      </c>
    </row>
    <row r="129" spans="1:8" x14ac:dyDescent="0.2">
      <c r="A129" s="14"/>
      <c r="B129" s="15" t="s">
        <v>119</v>
      </c>
      <c r="C129" s="16">
        <v>308</v>
      </c>
      <c r="D129" s="16">
        <v>161</v>
      </c>
      <c r="E129" s="17">
        <f t="shared" si="15"/>
        <v>0.47530864197530864</v>
      </c>
      <c r="F129" s="17">
        <f t="shared" si="16"/>
        <v>0.32591093117408909</v>
      </c>
      <c r="G129" s="17">
        <f t="shared" si="18"/>
        <v>-0.47727272727272729</v>
      </c>
      <c r="H129" s="17">
        <f t="shared" si="17"/>
        <v>-0.22685185185185186</v>
      </c>
    </row>
    <row r="130" spans="1:8" x14ac:dyDescent="0.2">
      <c r="A130" s="14"/>
      <c r="B130" s="15" t="s">
        <v>120</v>
      </c>
      <c r="C130" s="16">
        <v>2</v>
      </c>
      <c r="D130" s="16">
        <v>6</v>
      </c>
      <c r="E130" s="17">
        <f t="shared" si="15"/>
        <v>3.0864197530864196E-3</v>
      </c>
      <c r="F130" s="17">
        <f t="shared" si="16"/>
        <v>1.2145748987854251E-2</v>
      </c>
      <c r="G130" s="17">
        <f t="shared" si="18"/>
        <v>2</v>
      </c>
      <c r="H130" s="17">
        <f t="shared" si="17"/>
        <v>6.1728395061728392E-3</v>
      </c>
    </row>
    <row r="131" spans="1:8" ht="25.5" x14ac:dyDescent="0.2">
      <c r="A131" s="14"/>
      <c r="B131" s="15" t="s">
        <v>121</v>
      </c>
      <c r="C131" s="16">
        <v>248</v>
      </c>
      <c r="D131" s="16">
        <v>226</v>
      </c>
      <c r="E131" s="17">
        <f t="shared" si="15"/>
        <v>0.38271604938271603</v>
      </c>
      <c r="F131" s="17">
        <f t="shared" si="16"/>
        <v>0.45748987854251011</v>
      </c>
      <c r="G131" s="17">
        <f t="shared" si="18"/>
        <v>-8.8709677419354843E-2</v>
      </c>
      <c r="H131" s="17">
        <f t="shared" si="17"/>
        <v>-3.3950617283950615E-2</v>
      </c>
    </row>
    <row r="132" spans="1:8" ht="25.5" x14ac:dyDescent="0.2">
      <c r="A132" s="14"/>
      <c r="B132" s="15" t="s">
        <v>122</v>
      </c>
      <c r="C132" s="16">
        <v>1</v>
      </c>
      <c r="D132" s="16">
        <v>5</v>
      </c>
      <c r="E132" s="17">
        <f t="shared" si="15"/>
        <v>1.5432098765432098E-3</v>
      </c>
      <c r="F132" s="17">
        <f t="shared" si="16"/>
        <v>1.0121457489878543E-2</v>
      </c>
      <c r="G132" s="17">
        <f t="shared" si="18"/>
        <v>4</v>
      </c>
      <c r="H132" s="17">
        <f t="shared" si="17"/>
        <v>6.1728395061728392E-3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1</v>
      </c>
      <c r="D134" s="16">
        <v>0</v>
      </c>
      <c r="E134" s="17">
        <f t="shared" si="15"/>
        <v>1.5432098765432098E-3</v>
      </c>
      <c r="F134" s="17" t="str">
        <f t="shared" si="16"/>
        <v/>
      </c>
      <c r="G134" s="17">
        <f t="shared" si="18"/>
        <v>-1</v>
      </c>
      <c r="H134" s="17">
        <f t="shared" si="17"/>
        <v>-1.5432098765432098E-3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5</v>
      </c>
      <c r="D136" s="16">
        <v>0</v>
      </c>
      <c r="E136" s="17">
        <f t="shared" si="15"/>
        <v>7.716049382716049E-3</v>
      </c>
      <c r="F136" s="17" t="str">
        <f t="shared" si="16"/>
        <v/>
      </c>
      <c r="G136" s="17">
        <f t="shared" si="18"/>
        <v>-1</v>
      </c>
      <c r="H136" s="17">
        <f t="shared" si="17"/>
        <v>-7.716049382716049E-3</v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3</v>
      </c>
      <c r="D143" s="16">
        <v>2</v>
      </c>
      <c r="E143" s="17">
        <f t="shared" si="19"/>
        <v>4.6296296296296294E-3</v>
      </c>
      <c r="F143" s="17">
        <f t="shared" si="20"/>
        <v>4.048582995951417E-3</v>
      </c>
      <c r="G143" s="17">
        <f t="shared" si="22"/>
        <v>-0.33333333333333331</v>
      </c>
      <c r="H143" s="17">
        <f t="shared" si="21"/>
        <v>-1.5432098765432098E-3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2</v>
      </c>
      <c r="D148" s="16">
        <v>0</v>
      </c>
      <c r="E148" s="17">
        <f t="shared" si="19"/>
        <v>3.0864197530864196E-3</v>
      </c>
      <c r="F148" s="17" t="str">
        <f t="shared" si="20"/>
        <v/>
      </c>
      <c r="G148" s="17">
        <f t="shared" si="22"/>
        <v>-1</v>
      </c>
      <c r="H148" s="17">
        <f t="shared" si="21"/>
        <v>-3.0864197530864196E-3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2</v>
      </c>
      <c r="D153" s="16">
        <v>2</v>
      </c>
      <c r="E153" s="17">
        <f t="shared" si="19"/>
        <v>3.0864197530864196E-3</v>
      </c>
      <c r="F153" s="17">
        <f t="shared" si="20"/>
        <v>4.048582995951417E-3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2</v>
      </c>
      <c r="D156" s="16">
        <v>0</v>
      </c>
      <c r="E156" s="17">
        <f t="shared" si="19"/>
        <v>3.0864197530864196E-3</v>
      </c>
      <c r="F156" s="17" t="str">
        <f t="shared" si="20"/>
        <v/>
      </c>
      <c r="G156" s="17">
        <f t="shared" si="22"/>
        <v>-1</v>
      </c>
      <c r="H156" s="17">
        <f t="shared" si="21"/>
        <v>-3.0864197530864196E-3</v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</v>
      </c>
      <c r="D164" s="16">
        <v>1</v>
      </c>
      <c r="E164" s="17">
        <f t="shared" si="19"/>
        <v>1.5432098765432098E-3</v>
      </c>
      <c r="F164" s="17">
        <f t="shared" si="20"/>
        <v>2.0242914979757085E-3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164</v>
      </c>
      <c r="D173" s="20">
        <f>SUM(D174:D343)</f>
        <v>471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1.8719512195121952</v>
      </c>
      <c r="H173" s="21">
        <f t="shared" ref="H173:H204" si="25">+IF(OR(AND(E173=""),(G173="")),"",E173*G173)</f>
        <v>1.8719512195121952</v>
      </c>
    </row>
    <row r="174" spans="1:8" x14ac:dyDescent="0.2">
      <c r="A174" s="14"/>
      <c r="B174" s="15" t="s">
        <v>158</v>
      </c>
      <c r="C174" s="16">
        <v>5</v>
      </c>
      <c r="D174" s="16">
        <v>14</v>
      </c>
      <c r="E174" s="17">
        <f t="shared" si="23"/>
        <v>3.048780487804878E-2</v>
      </c>
      <c r="F174" s="17">
        <f t="shared" si="24"/>
        <v>2.9723991507430998E-2</v>
      </c>
      <c r="G174" s="17">
        <f t="shared" ref="G174:G205" si="26">+IF(AND(C174=0,D174=0)," ",IF(C174=0,1,IF(D174=0,-1,(D174-C174)/C174)))</f>
        <v>1.8</v>
      </c>
      <c r="H174" s="17">
        <f t="shared" si="25"/>
        <v>5.4878048780487805E-2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10</v>
      </c>
      <c r="D176" s="16">
        <v>0</v>
      </c>
      <c r="E176" s="17">
        <f t="shared" si="23"/>
        <v>6.097560975609756E-2</v>
      </c>
      <c r="F176" s="17" t="str">
        <f t="shared" si="24"/>
        <v/>
      </c>
      <c r="G176" s="17">
        <f t="shared" si="26"/>
        <v>-1</v>
      </c>
      <c r="H176" s="17">
        <f t="shared" si="25"/>
        <v>-6.097560975609756E-2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5</v>
      </c>
      <c r="D178" s="16">
        <v>4</v>
      </c>
      <c r="E178" s="17">
        <f t="shared" si="23"/>
        <v>3.048780487804878E-2</v>
      </c>
      <c r="F178" s="17">
        <f t="shared" si="24"/>
        <v>8.4925690021231421E-3</v>
      </c>
      <c r="G178" s="17">
        <f t="shared" si="26"/>
        <v>-0.2</v>
      </c>
      <c r="H178" s="17">
        <f t="shared" si="25"/>
        <v>-6.0975609756097563E-3</v>
      </c>
    </row>
    <row r="179" spans="1:8" x14ac:dyDescent="0.2">
      <c r="A179" s="14"/>
      <c r="B179" s="15" t="s">
        <v>163</v>
      </c>
      <c r="C179" s="16">
        <v>7</v>
      </c>
      <c r="D179" s="16">
        <v>15</v>
      </c>
      <c r="E179" s="17">
        <f t="shared" si="23"/>
        <v>4.2682926829268296E-2</v>
      </c>
      <c r="F179" s="17">
        <f t="shared" si="24"/>
        <v>3.1847133757961783E-2</v>
      </c>
      <c r="G179" s="17">
        <f t="shared" si="26"/>
        <v>1.1428571428571428</v>
      </c>
      <c r="H179" s="17">
        <f t="shared" si="25"/>
        <v>4.878048780487805E-2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2</v>
      </c>
      <c r="D181" s="16">
        <v>2</v>
      </c>
      <c r="E181" s="17">
        <f t="shared" si="23"/>
        <v>1.2195121951219513E-2</v>
      </c>
      <c r="F181" s="17">
        <f t="shared" si="24"/>
        <v>4.246284501061571E-3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1</v>
      </c>
      <c r="D187" s="16">
        <v>1</v>
      </c>
      <c r="E187" s="17">
        <f t="shared" si="23"/>
        <v>6.0975609756097563E-3</v>
      </c>
      <c r="F187" s="17">
        <f t="shared" si="24"/>
        <v>2.1231422505307855E-3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172</v>
      </c>
      <c r="C188" s="16">
        <v>0</v>
      </c>
      <c r="D188" s="16">
        <v>16</v>
      </c>
      <c r="E188" s="17" t="str">
        <f t="shared" si="23"/>
        <v/>
      </c>
      <c r="F188" s="17">
        <f t="shared" si="24"/>
        <v>3.3970276008492568E-2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6</v>
      </c>
      <c r="D193" s="16">
        <v>0</v>
      </c>
      <c r="E193" s="17">
        <f t="shared" si="23"/>
        <v>3.6585365853658534E-2</v>
      </c>
      <c r="F193" s="17" t="str">
        <f t="shared" si="24"/>
        <v/>
      </c>
      <c r="G193" s="17">
        <f t="shared" si="26"/>
        <v>-1</v>
      </c>
      <c r="H193" s="17">
        <f t="shared" si="25"/>
        <v>-3.6585365853658534E-2</v>
      </c>
    </row>
    <row r="194" spans="1:8" x14ac:dyDescent="0.2">
      <c r="A194" s="14"/>
      <c r="B194" s="15" t="s">
        <v>178</v>
      </c>
      <c r="C194" s="16">
        <v>3</v>
      </c>
      <c r="D194" s="16">
        <v>1</v>
      </c>
      <c r="E194" s="17">
        <f t="shared" si="23"/>
        <v>1.8292682926829267E-2</v>
      </c>
      <c r="F194" s="17">
        <f t="shared" si="24"/>
        <v>2.1231422505307855E-3</v>
      </c>
      <c r="G194" s="17">
        <f t="shared" si="26"/>
        <v>-0.66666666666666663</v>
      </c>
      <c r="H194" s="17">
        <f t="shared" si="25"/>
        <v>-1.2195121951219511E-2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27</v>
      </c>
      <c r="D199" s="16">
        <v>0</v>
      </c>
      <c r="E199" s="17">
        <f t="shared" si="23"/>
        <v>0.16463414634146342</v>
      </c>
      <c r="F199" s="17" t="str">
        <f t="shared" si="24"/>
        <v/>
      </c>
      <c r="G199" s="17">
        <f t="shared" si="26"/>
        <v>-1</v>
      </c>
      <c r="H199" s="17">
        <f t="shared" si="25"/>
        <v>-0.16463414634146342</v>
      </c>
    </row>
    <row r="200" spans="1:8" ht="25.5" x14ac:dyDescent="0.2">
      <c r="A200" s="14"/>
      <c r="B200" s="15" t="s">
        <v>184</v>
      </c>
      <c r="C200" s="16">
        <v>1</v>
      </c>
      <c r="D200" s="16">
        <v>1</v>
      </c>
      <c r="E200" s="17">
        <f t="shared" si="23"/>
        <v>6.0975609756097563E-3</v>
      </c>
      <c r="F200" s="17">
        <f t="shared" si="24"/>
        <v>2.1231422505307855E-3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4</v>
      </c>
      <c r="D202" s="16">
        <v>5</v>
      </c>
      <c r="E202" s="17">
        <f t="shared" si="23"/>
        <v>2.4390243902439025E-2</v>
      </c>
      <c r="F202" s="17">
        <f t="shared" si="24"/>
        <v>1.0615711252653927E-2</v>
      </c>
      <c r="G202" s="17">
        <f t="shared" si="26"/>
        <v>0.25</v>
      </c>
      <c r="H202" s="17">
        <f t="shared" si="25"/>
        <v>6.0975609756097563E-3</v>
      </c>
    </row>
    <row r="203" spans="1:8" x14ac:dyDescent="0.2">
      <c r="A203" s="14"/>
      <c r="B203" s="15" t="s">
        <v>187</v>
      </c>
      <c r="C203" s="16">
        <v>2</v>
      </c>
      <c r="D203" s="16">
        <v>7</v>
      </c>
      <c r="E203" s="17">
        <f t="shared" si="23"/>
        <v>1.2195121951219513E-2</v>
      </c>
      <c r="F203" s="17">
        <f t="shared" si="24"/>
        <v>1.4861995753715499E-2</v>
      </c>
      <c r="G203" s="17">
        <f t="shared" si="26"/>
        <v>2.5</v>
      </c>
      <c r="H203" s="17">
        <f t="shared" si="25"/>
        <v>3.048780487804878E-2</v>
      </c>
    </row>
    <row r="204" spans="1:8" x14ac:dyDescent="0.2">
      <c r="A204" s="14"/>
      <c r="B204" s="15" t="s">
        <v>188</v>
      </c>
      <c r="C204" s="16">
        <v>3</v>
      </c>
      <c r="D204" s="16">
        <v>68</v>
      </c>
      <c r="E204" s="17">
        <f t="shared" si="23"/>
        <v>1.8292682926829267E-2</v>
      </c>
      <c r="F204" s="17">
        <f t="shared" si="24"/>
        <v>0.14437367303609341</v>
      </c>
      <c r="G204" s="17">
        <f t="shared" si="26"/>
        <v>21.666666666666668</v>
      </c>
      <c r="H204" s="17">
        <f t="shared" si="25"/>
        <v>0.39634146341463417</v>
      </c>
    </row>
    <row r="205" spans="1:8" x14ac:dyDescent="0.2">
      <c r="A205" s="14"/>
      <c r="B205" s="15" t="s">
        <v>189</v>
      </c>
      <c r="C205" s="16">
        <v>1</v>
      </c>
      <c r="D205" s="16">
        <v>1</v>
      </c>
      <c r="E205" s="17">
        <f t="shared" ref="E205:E236" si="27">+IF(C205=0,"",C205/C$173)</f>
        <v>6.0975609756097563E-3</v>
      </c>
      <c r="F205" s="17">
        <f t="shared" ref="F205:F236" si="28">+IF(D205=0,"",D205/D$173)</f>
        <v>2.1231422505307855E-3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190</v>
      </c>
      <c r="C206" s="16">
        <v>1</v>
      </c>
      <c r="D206" s="16">
        <v>3</v>
      </c>
      <c r="E206" s="17">
        <f t="shared" si="27"/>
        <v>6.0975609756097563E-3</v>
      </c>
      <c r="F206" s="17">
        <f t="shared" si="28"/>
        <v>6.369426751592357E-3</v>
      </c>
      <c r="G206" s="17">
        <f t="shared" ref="G206:G237" si="30">+IF(AND(C206=0,D206=0)," ",IF(C206=0,1,IF(D206=0,-1,(D206-C206)/C206)))</f>
        <v>2</v>
      </c>
      <c r="H206" s="17">
        <f t="shared" si="29"/>
        <v>1.2195121951219513E-2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50</v>
      </c>
      <c r="E208" s="17" t="str">
        <f t="shared" si="27"/>
        <v/>
      </c>
      <c r="F208" s="17">
        <f t="shared" si="28"/>
        <v>0.10615711252653928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1</v>
      </c>
      <c r="E209" s="17" t="str">
        <f t="shared" si="27"/>
        <v/>
      </c>
      <c r="F209" s="17">
        <f t="shared" si="28"/>
        <v>2.1231422505307855E-3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1</v>
      </c>
      <c r="D210" s="16">
        <v>1</v>
      </c>
      <c r="E210" s="17">
        <f t="shared" si="27"/>
        <v>6.0975609756097563E-3</v>
      </c>
      <c r="F210" s="17">
        <f t="shared" si="28"/>
        <v>2.1231422505307855E-3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5</v>
      </c>
      <c r="D213" s="16">
        <v>11</v>
      </c>
      <c r="E213" s="17">
        <f t="shared" si="27"/>
        <v>3.048780487804878E-2</v>
      </c>
      <c r="F213" s="17">
        <f t="shared" si="28"/>
        <v>2.3354564755838639E-2</v>
      </c>
      <c r="G213" s="17">
        <f t="shared" si="30"/>
        <v>1.2</v>
      </c>
      <c r="H213" s="17">
        <f t="shared" si="29"/>
        <v>3.6585365853658534E-2</v>
      </c>
    </row>
    <row r="214" spans="1:8" x14ac:dyDescent="0.2">
      <c r="A214" s="14"/>
      <c r="B214" s="15" t="s">
        <v>198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2.1231422505307855E-3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3</v>
      </c>
      <c r="E218" s="17">
        <f t="shared" si="27"/>
        <v>6.0975609756097563E-3</v>
      </c>
      <c r="F218" s="17">
        <f t="shared" si="28"/>
        <v>6.369426751592357E-3</v>
      </c>
      <c r="G218" s="17">
        <f t="shared" si="30"/>
        <v>2</v>
      </c>
      <c r="H218" s="17">
        <f t="shared" si="29"/>
        <v>1.2195121951219513E-2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5</v>
      </c>
      <c r="D221" s="16">
        <v>11</v>
      </c>
      <c r="E221" s="17">
        <f t="shared" si="27"/>
        <v>3.048780487804878E-2</v>
      </c>
      <c r="F221" s="17">
        <f t="shared" si="28"/>
        <v>2.3354564755838639E-2</v>
      </c>
      <c r="G221" s="17">
        <f t="shared" si="30"/>
        <v>1.2</v>
      </c>
      <c r="H221" s="17">
        <f t="shared" si="29"/>
        <v>3.6585365853658534E-2</v>
      </c>
    </row>
    <row r="222" spans="1:8" x14ac:dyDescent="0.2">
      <c r="A222" s="14"/>
      <c r="B222" s="15" t="s">
        <v>206</v>
      </c>
      <c r="C222" s="16">
        <v>3</v>
      </c>
      <c r="D222" s="16">
        <v>2</v>
      </c>
      <c r="E222" s="17">
        <f t="shared" si="27"/>
        <v>1.8292682926829267E-2</v>
      </c>
      <c r="F222" s="17">
        <f t="shared" si="28"/>
        <v>4.246284501061571E-3</v>
      </c>
      <c r="G222" s="17">
        <f t="shared" si="30"/>
        <v>-0.33333333333333331</v>
      </c>
      <c r="H222" s="17">
        <f t="shared" si="29"/>
        <v>-6.0975609756097554E-3</v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2</v>
      </c>
      <c r="D225" s="16">
        <v>0</v>
      </c>
      <c r="E225" s="17">
        <f t="shared" si="27"/>
        <v>1.2195121951219513E-2</v>
      </c>
      <c r="F225" s="17" t="str">
        <f t="shared" si="28"/>
        <v/>
      </c>
      <c r="G225" s="17">
        <f t="shared" si="30"/>
        <v>-1</v>
      </c>
      <c r="H225" s="17">
        <f t="shared" si="29"/>
        <v>-1.2195121951219513E-2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2.1231422505307855E-3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0</v>
      </c>
      <c r="E232" s="17">
        <f t="shared" si="27"/>
        <v>6.0975609756097563E-3</v>
      </c>
      <c r="F232" s="17" t="str">
        <f t="shared" si="28"/>
        <v/>
      </c>
      <c r="G232" s="17">
        <f t="shared" si="30"/>
        <v>-1</v>
      </c>
      <c r="H232" s="17">
        <f t="shared" si="29"/>
        <v>-6.0975609756097563E-3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1</v>
      </c>
      <c r="E236" s="17">
        <f t="shared" si="27"/>
        <v>6.0975609756097563E-3</v>
      </c>
      <c r="F236" s="17">
        <f t="shared" si="28"/>
        <v>2.1231422505307855E-3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2</v>
      </c>
      <c r="E238" s="17">
        <f t="shared" si="31"/>
        <v>1.2195121951219513E-2</v>
      </c>
      <c r="F238" s="17">
        <f t="shared" si="32"/>
        <v>4.246284501061571E-3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223</v>
      </c>
      <c r="C239" s="16">
        <v>5</v>
      </c>
      <c r="D239" s="16">
        <v>10</v>
      </c>
      <c r="E239" s="17">
        <f t="shared" si="31"/>
        <v>3.048780487804878E-2</v>
      </c>
      <c r="F239" s="17">
        <f t="shared" si="32"/>
        <v>2.1231422505307854E-2</v>
      </c>
      <c r="G239" s="17">
        <f t="shared" si="34"/>
        <v>1</v>
      </c>
      <c r="H239" s="17">
        <f t="shared" si="33"/>
        <v>3.048780487804878E-2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13</v>
      </c>
      <c r="D241" s="16">
        <v>7</v>
      </c>
      <c r="E241" s="17">
        <f t="shared" si="31"/>
        <v>7.926829268292683E-2</v>
      </c>
      <c r="F241" s="17">
        <f t="shared" si="32"/>
        <v>1.4861995753715499E-2</v>
      </c>
      <c r="G241" s="17">
        <f t="shared" si="34"/>
        <v>-0.46153846153846156</v>
      </c>
      <c r="H241" s="17">
        <f t="shared" si="33"/>
        <v>-3.6585365853658541E-2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2</v>
      </c>
      <c r="E264" s="17">
        <f t="shared" si="31"/>
        <v>6.0975609756097563E-3</v>
      </c>
      <c r="F264" s="17">
        <f t="shared" si="32"/>
        <v>4.246284501061571E-3</v>
      </c>
      <c r="G264" s="17">
        <f t="shared" si="34"/>
        <v>1</v>
      </c>
      <c r="H264" s="17">
        <f t="shared" si="33"/>
        <v>6.0975609756097563E-3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15</v>
      </c>
      <c r="D275" s="16">
        <v>1</v>
      </c>
      <c r="E275" s="17">
        <f t="shared" si="35"/>
        <v>9.1463414634146339E-2</v>
      </c>
      <c r="F275" s="17">
        <f t="shared" si="36"/>
        <v>2.1231422505307855E-3</v>
      </c>
      <c r="G275" s="17">
        <f t="shared" si="38"/>
        <v>-0.93333333333333335</v>
      </c>
      <c r="H275" s="17">
        <f t="shared" si="37"/>
        <v>-8.5365853658536578E-2</v>
      </c>
    </row>
    <row r="276" spans="1:8" ht="25.5" x14ac:dyDescent="0.2">
      <c r="A276" s="14"/>
      <c r="B276" s="15" t="s">
        <v>260</v>
      </c>
      <c r="C276" s="16">
        <v>6</v>
      </c>
      <c r="D276" s="16">
        <v>3</v>
      </c>
      <c r="E276" s="17">
        <f t="shared" si="35"/>
        <v>3.6585365853658534E-2</v>
      </c>
      <c r="F276" s="17">
        <f t="shared" si="36"/>
        <v>6.369426751592357E-3</v>
      </c>
      <c r="G276" s="17">
        <f t="shared" si="38"/>
        <v>-0.5</v>
      </c>
      <c r="H276" s="17">
        <f t="shared" si="37"/>
        <v>-1.8292682926829267E-2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2</v>
      </c>
      <c r="D280" s="16">
        <v>1</v>
      </c>
      <c r="E280" s="17">
        <f t="shared" si="35"/>
        <v>1.2195121951219513E-2</v>
      </c>
      <c r="F280" s="17">
        <f t="shared" si="36"/>
        <v>2.1231422505307855E-3</v>
      </c>
      <c r="G280" s="17">
        <f t="shared" si="38"/>
        <v>-0.5</v>
      </c>
      <c r="H280" s="17">
        <f t="shared" si="37"/>
        <v>-6.0975609756097563E-3</v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1</v>
      </c>
      <c r="E283" s="17">
        <f t="shared" si="35"/>
        <v>6.0975609756097563E-3</v>
      </c>
      <c r="F283" s="17">
        <f t="shared" si="36"/>
        <v>2.1231422505307855E-3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2</v>
      </c>
      <c r="D288" s="16">
        <v>2</v>
      </c>
      <c r="E288" s="17">
        <f t="shared" si="35"/>
        <v>1.2195121951219513E-2</v>
      </c>
      <c r="F288" s="17">
        <f t="shared" si="36"/>
        <v>4.246284501061571E-3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1</v>
      </c>
      <c r="D290" s="16">
        <v>3</v>
      </c>
      <c r="E290" s="17">
        <f t="shared" si="35"/>
        <v>6.0975609756097563E-3</v>
      </c>
      <c r="F290" s="17">
        <f t="shared" si="36"/>
        <v>6.369426751592357E-3</v>
      </c>
      <c r="G290" s="17">
        <f t="shared" si="38"/>
        <v>2</v>
      </c>
      <c r="H290" s="17">
        <f t="shared" si="37"/>
        <v>1.2195121951219513E-2</v>
      </c>
    </row>
    <row r="291" spans="1:8" x14ac:dyDescent="0.2">
      <c r="A291" s="14"/>
      <c r="B291" s="15" t="s">
        <v>275</v>
      </c>
      <c r="C291" s="16">
        <v>0</v>
      </c>
      <c r="D291" s="16">
        <v>3</v>
      </c>
      <c r="E291" s="17" t="str">
        <f t="shared" si="35"/>
        <v/>
      </c>
      <c r="F291" s="17">
        <f t="shared" si="36"/>
        <v>6.369426751592357E-3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2</v>
      </c>
      <c r="D294" s="16">
        <v>3</v>
      </c>
      <c r="E294" s="17">
        <f t="shared" si="35"/>
        <v>1.2195121951219513E-2</v>
      </c>
      <c r="F294" s="17">
        <f t="shared" si="36"/>
        <v>6.369426751592357E-3</v>
      </c>
      <c r="G294" s="17">
        <f t="shared" si="38"/>
        <v>0.5</v>
      </c>
      <c r="H294" s="17">
        <f t="shared" si="37"/>
        <v>6.0975609756097563E-3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2.1231422505307855E-3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10</v>
      </c>
      <c r="D302" s="16">
        <v>22</v>
      </c>
      <c r="E302" s="17">
        <f t="shared" si="39"/>
        <v>6.097560975609756E-2</v>
      </c>
      <c r="F302" s="17">
        <f t="shared" si="40"/>
        <v>4.6709129511677279E-2</v>
      </c>
      <c r="G302" s="17">
        <f t="shared" ref="G302:G333" si="42">+IF(AND(C302=0,D302=0)," ",IF(C302=0,1,IF(D302=0,-1,(D302-C302)/C302)))</f>
        <v>1.2</v>
      </c>
      <c r="H302" s="17">
        <f t="shared" si="41"/>
        <v>7.3170731707317069E-2</v>
      </c>
    </row>
    <row r="303" spans="1:8" x14ac:dyDescent="0.2">
      <c r="A303" s="14"/>
      <c r="B303" s="15" t="s">
        <v>287</v>
      </c>
      <c r="C303" s="16">
        <v>1</v>
      </c>
      <c r="D303" s="16">
        <v>0</v>
      </c>
      <c r="E303" s="17">
        <f t="shared" si="39"/>
        <v>6.0975609756097563E-3</v>
      </c>
      <c r="F303" s="17" t="str">
        <f t="shared" si="40"/>
        <v/>
      </c>
      <c r="G303" s="17">
        <f t="shared" si="42"/>
        <v>-1</v>
      </c>
      <c r="H303" s="17">
        <f t="shared" si="41"/>
        <v>-6.0975609756097563E-3</v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2</v>
      </c>
      <c r="D305" s="16">
        <v>14</v>
      </c>
      <c r="E305" s="17">
        <f t="shared" si="39"/>
        <v>1.2195121951219513E-2</v>
      </c>
      <c r="F305" s="17">
        <f t="shared" si="40"/>
        <v>2.9723991507430998E-2</v>
      </c>
      <c r="G305" s="17">
        <f t="shared" si="42"/>
        <v>6</v>
      </c>
      <c r="H305" s="17">
        <f t="shared" si="41"/>
        <v>7.3170731707317083E-2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5</v>
      </c>
      <c r="E308" s="17">
        <f t="shared" si="39"/>
        <v>6.0975609756097563E-3</v>
      </c>
      <c r="F308" s="17">
        <f t="shared" si="40"/>
        <v>1.0615711252653927E-2</v>
      </c>
      <c r="G308" s="17">
        <f t="shared" si="42"/>
        <v>4</v>
      </c>
      <c r="H308" s="17">
        <f t="shared" si="41"/>
        <v>2.4390243902439025E-2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2.1231422505307855E-3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2</v>
      </c>
      <c r="D317" s="16">
        <v>8</v>
      </c>
      <c r="E317" s="17">
        <f t="shared" si="39"/>
        <v>1.2195121951219513E-2</v>
      </c>
      <c r="F317" s="17">
        <f t="shared" si="40"/>
        <v>1.6985138004246284E-2</v>
      </c>
      <c r="G317" s="17">
        <f t="shared" si="42"/>
        <v>3</v>
      </c>
      <c r="H317" s="17">
        <f t="shared" si="41"/>
        <v>3.6585365853658541E-2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160</v>
      </c>
      <c r="E319" s="17" t="str">
        <f t="shared" si="39"/>
        <v/>
      </c>
      <c r="F319" s="17">
        <f t="shared" si="40"/>
        <v>0.33970276008492567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2</v>
      </c>
      <c r="E321" s="17" t="str">
        <f t="shared" si="39"/>
        <v/>
      </c>
      <c r="F321" s="17">
        <f t="shared" si="40"/>
        <v>4.246284501061571E-3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1</v>
      </c>
      <c r="D323" s="16">
        <v>0</v>
      </c>
      <c r="E323" s="17">
        <f t="shared" si="39"/>
        <v>6.0975609756097563E-3</v>
      </c>
      <c r="F323" s="17" t="str">
        <f t="shared" si="40"/>
        <v/>
      </c>
      <c r="G323" s="17">
        <f t="shared" si="42"/>
        <v>-1</v>
      </c>
      <c r="H323" s="17">
        <f t="shared" si="41"/>
        <v>-6.0975609756097563E-3</v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734</v>
      </c>
      <c r="D349" s="20">
        <f>SUM(D350:D576)</f>
        <v>1195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0.62806539509536785</v>
      </c>
      <c r="H349" s="21">
        <f t="shared" ref="H349:H412" si="49">+IF(OR(AND(E349=""),(G349="")),"",E349*G349)</f>
        <v>0.62806539509536785</v>
      </c>
    </row>
    <row r="350" spans="1:8" x14ac:dyDescent="0.2">
      <c r="A350" s="14"/>
      <c r="B350" s="15" t="s">
        <v>328</v>
      </c>
      <c r="C350" s="16">
        <v>2</v>
      </c>
      <c r="D350" s="16">
        <v>0</v>
      </c>
      <c r="E350" s="17">
        <f t="shared" si="47"/>
        <v>2.7247956403269754E-3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-2.7247956403269754E-3</v>
      </c>
    </row>
    <row r="351" spans="1:8" x14ac:dyDescent="0.2">
      <c r="A351" s="14"/>
      <c r="B351" s="15" t="s">
        <v>329</v>
      </c>
      <c r="C351" s="16">
        <v>4</v>
      </c>
      <c r="D351" s="16">
        <v>4</v>
      </c>
      <c r="E351" s="17">
        <f t="shared" si="47"/>
        <v>5.4495912806539508E-3</v>
      </c>
      <c r="F351" s="17">
        <f t="shared" si="48"/>
        <v>3.3472803347280333E-3</v>
      </c>
      <c r="G351" s="17">
        <f t="shared" si="50"/>
        <v>0</v>
      </c>
      <c r="H351" s="17">
        <f t="shared" si="49"/>
        <v>0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13</v>
      </c>
      <c r="D355" s="16">
        <v>7</v>
      </c>
      <c r="E355" s="17">
        <f t="shared" si="47"/>
        <v>1.7711171662125342E-2</v>
      </c>
      <c r="F355" s="17">
        <f t="shared" si="48"/>
        <v>5.8577405857740588E-3</v>
      </c>
      <c r="G355" s="17">
        <f t="shared" si="50"/>
        <v>-0.46153846153846156</v>
      </c>
      <c r="H355" s="17">
        <f t="shared" si="49"/>
        <v>-8.1743869209809274E-3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1.6736401673640166E-3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1</v>
      </c>
      <c r="D359" s="16">
        <v>0</v>
      </c>
      <c r="E359" s="17">
        <f t="shared" si="47"/>
        <v>1.3623978201634877E-3</v>
      </c>
      <c r="F359" s="17" t="str">
        <f t="shared" si="48"/>
        <v/>
      </c>
      <c r="G359" s="17">
        <f t="shared" si="50"/>
        <v>-1</v>
      </c>
      <c r="H359" s="17">
        <f t="shared" si="49"/>
        <v>-1.3623978201634877E-3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47</v>
      </c>
      <c r="D361" s="16">
        <v>49</v>
      </c>
      <c r="E361" s="17">
        <f t="shared" si="47"/>
        <v>6.4032697547683926E-2</v>
      </c>
      <c r="F361" s="17">
        <f t="shared" si="48"/>
        <v>4.1004184100418409E-2</v>
      </c>
      <c r="G361" s="17">
        <f t="shared" si="50"/>
        <v>4.2553191489361701E-2</v>
      </c>
      <c r="H361" s="17">
        <f t="shared" si="49"/>
        <v>2.7247956403269754E-3</v>
      </c>
    </row>
    <row r="362" spans="1:8" x14ac:dyDescent="0.2">
      <c r="A362" s="14"/>
      <c r="B362" s="15" t="s">
        <v>340</v>
      </c>
      <c r="C362" s="16">
        <v>3</v>
      </c>
      <c r="D362" s="16">
        <v>7</v>
      </c>
      <c r="E362" s="17">
        <f t="shared" si="47"/>
        <v>4.0871934604904629E-3</v>
      </c>
      <c r="F362" s="17">
        <f t="shared" si="48"/>
        <v>5.8577405857740588E-3</v>
      </c>
      <c r="G362" s="17">
        <f t="shared" si="50"/>
        <v>1.3333333333333333</v>
      </c>
      <c r="H362" s="17">
        <f t="shared" si="49"/>
        <v>5.4495912806539499E-3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4</v>
      </c>
      <c r="D364" s="16">
        <v>5</v>
      </c>
      <c r="E364" s="17">
        <f t="shared" si="47"/>
        <v>5.4495912806539508E-3</v>
      </c>
      <c r="F364" s="17">
        <f t="shared" si="48"/>
        <v>4.1841004184100415E-3</v>
      </c>
      <c r="G364" s="17">
        <f t="shared" si="50"/>
        <v>0.25</v>
      </c>
      <c r="H364" s="17">
        <f t="shared" si="49"/>
        <v>1.3623978201634877E-3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1.6736401673640166E-3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4</v>
      </c>
      <c r="E369" s="17" t="str">
        <f t="shared" si="47"/>
        <v/>
      </c>
      <c r="F369" s="17">
        <f t="shared" si="48"/>
        <v>3.3472803347280333E-3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41</v>
      </c>
      <c r="D370" s="16">
        <v>1</v>
      </c>
      <c r="E370" s="17">
        <f t="shared" si="47"/>
        <v>5.5858310626702996E-2</v>
      </c>
      <c r="F370" s="17">
        <f t="shared" si="48"/>
        <v>8.3682008368200832E-4</v>
      </c>
      <c r="G370" s="17">
        <f t="shared" si="50"/>
        <v>-0.97560975609756095</v>
      </c>
      <c r="H370" s="17">
        <f t="shared" si="49"/>
        <v>-5.4495912806539509E-2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13</v>
      </c>
      <c r="E372" s="17">
        <f t="shared" si="47"/>
        <v>1.3623978201634877E-3</v>
      </c>
      <c r="F372" s="17">
        <f t="shared" si="48"/>
        <v>1.0878661087866108E-2</v>
      </c>
      <c r="G372" s="17">
        <f t="shared" si="50"/>
        <v>12</v>
      </c>
      <c r="H372" s="17">
        <f t="shared" si="49"/>
        <v>1.6348773841961851E-2</v>
      </c>
    </row>
    <row r="373" spans="1:8" x14ac:dyDescent="0.2">
      <c r="A373" s="14"/>
      <c r="B373" s="15" t="s">
        <v>351</v>
      </c>
      <c r="C373" s="16">
        <v>24</v>
      </c>
      <c r="D373" s="16">
        <v>50</v>
      </c>
      <c r="E373" s="17">
        <f t="shared" si="47"/>
        <v>3.2697547683923703E-2</v>
      </c>
      <c r="F373" s="17">
        <f t="shared" si="48"/>
        <v>4.1841004184100417E-2</v>
      </c>
      <c r="G373" s="17">
        <f t="shared" si="50"/>
        <v>1.0833333333333333</v>
      </c>
      <c r="H373" s="17">
        <f t="shared" si="49"/>
        <v>3.5422343324250677E-2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3</v>
      </c>
      <c r="D379" s="16">
        <v>2</v>
      </c>
      <c r="E379" s="17">
        <f t="shared" si="47"/>
        <v>4.0871934604904629E-3</v>
      </c>
      <c r="F379" s="17">
        <f t="shared" si="48"/>
        <v>1.6736401673640166E-3</v>
      </c>
      <c r="G379" s="17">
        <f t="shared" si="50"/>
        <v>-0.33333333333333331</v>
      </c>
      <c r="H379" s="17">
        <f t="shared" si="49"/>
        <v>-1.3623978201634875E-3</v>
      </c>
    </row>
    <row r="380" spans="1:8" x14ac:dyDescent="0.2">
      <c r="A380" s="14"/>
      <c r="B380" s="15" t="s">
        <v>358</v>
      </c>
      <c r="C380" s="16">
        <v>2</v>
      </c>
      <c r="D380" s="16">
        <v>0</v>
      </c>
      <c r="E380" s="17">
        <f t="shared" si="47"/>
        <v>2.7247956403269754E-3</v>
      </c>
      <c r="F380" s="17" t="str">
        <f t="shared" si="48"/>
        <v/>
      </c>
      <c r="G380" s="17">
        <f t="shared" si="50"/>
        <v>-1</v>
      </c>
      <c r="H380" s="17">
        <f t="shared" si="49"/>
        <v>-2.7247956403269754E-3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1</v>
      </c>
      <c r="E382" s="17">
        <f t="shared" si="47"/>
        <v>1.3623978201634877E-3</v>
      </c>
      <c r="F382" s="17">
        <f t="shared" si="48"/>
        <v>8.3682008368200832E-4</v>
      </c>
      <c r="G382" s="17">
        <f t="shared" si="50"/>
        <v>0</v>
      </c>
      <c r="H382" s="17">
        <f t="shared" si="49"/>
        <v>0</v>
      </c>
    </row>
    <row r="383" spans="1:8" ht="25.5" x14ac:dyDescent="0.2">
      <c r="A383" s="14"/>
      <c r="B383" s="15" t="s">
        <v>361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8.3682008368200832E-4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9</v>
      </c>
      <c r="D384" s="16">
        <v>24</v>
      </c>
      <c r="E384" s="17">
        <f t="shared" si="47"/>
        <v>1.226158038147139E-2</v>
      </c>
      <c r="F384" s="17">
        <f t="shared" si="48"/>
        <v>2.0083682008368201E-2</v>
      </c>
      <c r="G384" s="17">
        <f t="shared" si="50"/>
        <v>1.6666666666666667</v>
      </c>
      <c r="H384" s="17">
        <f t="shared" si="49"/>
        <v>2.0435967302452319E-2</v>
      </c>
    </row>
    <row r="385" spans="1:8" x14ac:dyDescent="0.2">
      <c r="A385" s="14"/>
      <c r="B385" s="15" t="s">
        <v>363</v>
      </c>
      <c r="C385" s="16">
        <v>1</v>
      </c>
      <c r="D385" s="16">
        <v>1</v>
      </c>
      <c r="E385" s="17">
        <f t="shared" si="47"/>
        <v>1.3623978201634877E-3</v>
      </c>
      <c r="F385" s="17">
        <f t="shared" si="48"/>
        <v>8.3682008368200832E-4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1</v>
      </c>
      <c r="D387" s="16">
        <v>0</v>
      </c>
      <c r="E387" s="17">
        <f t="shared" si="47"/>
        <v>1.3623978201634877E-3</v>
      </c>
      <c r="F387" s="17" t="str">
        <f t="shared" si="48"/>
        <v/>
      </c>
      <c r="G387" s="17">
        <f t="shared" si="50"/>
        <v>-1</v>
      </c>
      <c r="H387" s="17">
        <f t="shared" si="49"/>
        <v>-1.3623978201634877E-3</v>
      </c>
    </row>
    <row r="388" spans="1:8" x14ac:dyDescent="0.2">
      <c r="A388" s="14"/>
      <c r="B388" s="15" t="s">
        <v>366</v>
      </c>
      <c r="C388" s="16">
        <v>2</v>
      </c>
      <c r="D388" s="16">
        <v>5</v>
      </c>
      <c r="E388" s="17">
        <f t="shared" si="47"/>
        <v>2.7247956403269754E-3</v>
      </c>
      <c r="F388" s="17">
        <f t="shared" si="48"/>
        <v>4.1841004184100415E-3</v>
      </c>
      <c r="G388" s="17">
        <f t="shared" si="50"/>
        <v>1.5</v>
      </c>
      <c r="H388" s="17">
        <f t="shared" si="49"/>
        <v>4.0871934604904629E-3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223</v>
      </c>
      <c r="E391" s="17" t="str">
        <f t="shared" si="47"/>
        <v/>
      </c>
      <c r="F391" s="17">
        <f t="shared" si="48"/>
        <v>0.18661087866108786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94</v>
      </c>
      <c r="D395" s="16">
        <v>280</v>
      </c>
      <c r="E395" s="17">
        <f t="shared" si="47"/>
        <v>0.12806539509536785</v>
      </c>
      <c r="F395" s="17">
        <f t="shared" si="48"/>
        <v>0.23430962343096234</v>
      </c>
      <c r="G395" s="17">
        <f t="shared" si="50"/>
        <v>1.9787234042553192</v>
      </c>
      <c r="H395" s="17">
        <f t="shared" si="49"/>
        <v>0.25340599455040874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3</v>
      </c>
      <c r="D397" s="16">
        <v>2</v>
      </c>
      <c r="E397" s="17">
        <f t="shared" si="47"/>
        <v>4.0871934604904629E-3</v>
      </c>
      <c r="F397" s="17">
        <f t="shared" si="48"/>
        <v>1.6736401673640166E-3</v>
      </c>
      <c r="G397" s="17">
        <f t="shared" si="50"/>
        <v>-0.33333333333333331</v>
      </c>
      <c r="H397" s="17">
        <f t="shared" si="49"/>
        <v>-1.3623978201634875E-3</v>
      </c>
    </row>
    <row r="398" spans="1:8" x14ac:dyDescent="0.2">
      <c r="A398" s="14"/>
      <c r="B398" s="15" t="s">
        <v>376</v>
      </c>
      <c r="C398" s="16">
        <v>10</v>
      </c>
      <c r="D398" s="16">
        <v>10</v>
      </c>
      <c r="E398" s="17">
        <f t="shared" si="47"/>
        <v>1.3623978201634877E-2</v>
      </c>
      <c r="F398" s="17">
        <f t="shared" si="48"/>
        <v>8.368200836820083E-3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377</v>
      </c>
      <c r="C399" s="16">
        <v>33</v>
      </c>
      <c r="D399" s="16">
        <v>2</v>
      </c>
      <c r="E399" s="17">
        <f t="shared" si="47"/>
        <v>4.4959128065395093E-2</v>
      </c>
      <c r="F399" s="17">
        <f t="shared" si="48"/>
        <v>1.6736401673640166E-3</v>
      </c>
      <c r="G399" s="17">
        <f t="shared" si="50"/>
        <v>-0.93939393939393945</v>
      </c>
      <c r="H399" s="17">
        <f t="shared" si="49"/>
        <v>-4.2234332425068119E-2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1</v>
      </c>
      <c r="D402" s="16">
        <v>0</v>
      </c>
      <c r="E402" s="17">
        <f t="shared" si="47"/>
        <v>1.3623978201634877E-3</v>
      </c>
      <c r="F402" s="17" t="str">
        <f t="shared" si="48"/>
        <v/>
      </c>
      <c r="G402" s="17">
        <f t="shared" si="50"/>
        <v>-1</v>
      </c>
      <c r="H402" s="17">
        <f t="shared" si="49"/>
        <v>-1.3623978201634877E-3</v>
      </c>
    </row>
    <row r="403" spans="1:8" x14ac:dyDescent="0.2">
      <c r="A403" s="14"/>
      <c r="B403" s="15" t="s">
        <v>381</v>
      </c>
      <c r="C403" s="16">
        <v>6</v>
      </c>
      <c r="D403" s="16">
        <v>2</v>
      </c>
      <c r="E403" s="17">
        <f t="shared" si="47"/>
        <v>8.1743869209809257E-3</v>
      </c>
      <c r="F403" s="17">
        <f t="shared" si="48"/>
        <v>1.6736401673640166E-3</v>
      </c>
      <c r="G403" s="17">
        <f t="shared" si="50"/>
        <v>-0.66666666666666663</v>
      </c>
      <c r="H403" s="17">
        <f t="shared" si="49"/>
        <v>-5.4495912806539499E-3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8.3682008368200832E-4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18</v>
      </c>
      <c r="D409" s="16">
        <v>7</v>
      </c>
      <c r="E409" s="17">
        <f t="shared" si="47"/>
        <v>2.4523160762942781E-2</v>
      </c>
      <c r="F409" s="17">
        <f t="shared" si="48"/>
        <v>5.8577405857740588E-3</v>
      </c>
      <c r="G409" s="17">
        <f t="shared" si="50"/>
        <v>-0.61111111111111116</v>
      </c>
      <c r="H409" s="17">
        <f t="shared" si="49"/>
        <v>-1.4986376021798368E-2</v>
      </c>
    </row>
    <row r="410" spans="1:8" x14ac:dyDescent="0.2">
      <c r="A410" s="14"/>
      <c r="B410" s="15" t="s">
        <v>388</v>
      </c>
      <c r="C410" s="16">
        <v>33</v>
      </c>
      <c r="D410" s="16">
        <v>23</v>
      </c>
      <c r="E410" s="17">
        <f t="shared" si="47"/>
        <v>4.4959128065395093E-2</v>
      </c>
      <c r="F410" s="17">
        <f t="shared" si="48"/>
        <v>1.9246861924686193E-2</v>
      </c>
      <c r="G410" s="17">
        <f t="shared" si="50"/>
        <v>-0.30303030303030304</v>
      </c>
      <c r="H410" s="17">
        <f t="shared" si="49"/>
        <v>-1.3623978201634877E-2</v>
      </c>
    </row>
    <row r="411" spans="1:8" x14ac:dyDescent="0.2">
      <c r="A411" s="14"/>
      <c r="B411" s="15" t="s">
        <v>389</v>
      </c>
      <c r="C411" s="16">
        <v>3</v>
      </c>
      <c r="D411" s="16">
        <v>1</v>
      </c>
      <c r="E411" s="17">
        <f t="shared" si="47"/>
        <v>4.0871934604904629E-3</v>
      </c>
      <c r="F411" s="17">
        <f t="shared" si="48"/>
        <v>8.3682008368200832E-4</v>
      </c>
      <c r="G411" s="17">
        <f t="shared" si="50"/>
        <v>-0.66666666666666663</v>
      </c>
      <c r="H411" s="17">
        <f t="shared" si="49"/>
        <v>-2.7247956403269749E-3</v>
      </c>
    </row>
    <row r="412" spans="1:8" x14ac:dyDescent="0.2">
      <c r="A412" s="14"/>
      <c r="B412" s="15" t="s">
        <v>390</v>
      </c>
      <c r="C412" s="16">
        <v>8</v>
      </c>
      <c r="D412" s="16">
        <v>10</v>
      </c>
      <c r="E412" s="17">
        <f t="shared" si="47"/>
        <v>1.0899182561307902E-2</v>
      </c>
      <c r="F412" s="17">
        <f t="shared" si="48"/>
        <v>8.368200836820083E-3</v>
      </c>
      <c r="G412" s="17">
        <f t="shared" si="50"/>
        <v>0.25</v>
      </c>
      <c r="H412" s="17">
        <f t="shared" si="49"/>
        <v>2.7247956403269754E-3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8.3682008368200832E-4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49</v>
      </c>
      <c r="D420" s="16">
        <v>108</v>
      </c>
      <c r="E420" s="17">
        <f t="shared" si="51"/>
        <v>6.67574931880109E-2</v>
      </c>
      <c r="F420" s="17">
        <f t="shared" si="52"/>
        <v>9.0376569037656909E-2</v>
      </c>
      <c r="G420" s="17">
        <f t="shared" si="54"/>
        <v>1.2040816326530612</v>
      </c>
      <c r="H420" s="17">
        <f t="shared" si="53"/>
        <v>8.0381471389645784E-2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1.6736401673640166E-3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2</v>
      </c>
      <c r="E428" s="17" t="str">
        <f t="shared" si="51"/>
        <v/>
      </c>
      <c r="F428" s="17">
        <f t="shared" si="52"/>
        <v>1.6736401673640166E-3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97</v>
      </c>
      <c r="D432" s="16">
        <v>33</v>
      </c>
      <c r="E432" s="17">
        <f t="shared" si="51"/>
        <v>0.13215258855585832</v>
      </c>
      <c r="F432" s="17">
        <f t="shared" si="52"/>
        <v>2.7615062761506277E-2</v>
      </c>
      <c r="G432" s="17">
        <f t="shared" si="54"/>
        <v>-0.65979381443298968</v>
      </c>
      <c r="H432" s="17">
        <f t="shared" si="53"/>
        <v>-8.7193460490463226E-2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5</v>
      </c>
      <c r="D434" s="16">
        <v>3</v>
      </c>
      <c r="E434" s="17">
        <f t="shared" si="51"/>
        <v>6.8119891008174387E-3</v>
      </c>
      <c r="F434" s="17">
        <f t="shared" si="52"/>
        <v>2.5104602510460251E-3</v>
      </c>
      <c r="G434" s="17">
        <f t="shared" si="54"/>
        <v>-0.4</v>
      </c>
      <c r="H434" s="17">
        <f t="shared" si="53"/>
        <v>-2.7247956403269758E-3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3.3472803347280333E-3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26</v>
      </c>
      <c r="D439" s="16">
        <v>20</v>
      </c>
      <c r="E439" s="17">
        <f t="shared" si="51"/>
        <v>3.5422343324250684E-2</v>
      </c>
      <c r="F439" s="17">
        <f t="shared" si="52"/>
        <v>1.6736401673640166E-2</v>
      </c>
      <c r="G439" s="17">
        <f t="shared" si="54"/>
        <v>-0.23076923076923078</v>
      </c>
      <c r="H439" s="17">
        <f t="shared" si="53"/>
        <v>-8.1743869209809274E-3</v>
      </c>
    </row>
    <row r="440" spans="1:8" x14ac:dyDescent="0.2">
      <c r="A440" s="14"/>
      <c r="B440" s="15" t="s">
        <v>418</v>
      </c>
      <c r="C440" s="16">
        <v>1</v>
      </c>
      <c r="D440" s="16">
        <v>0</v>
      </c>
      <c r="E440" s="17">
        <f t="shared" si="51"/>
        <v>1.3623978201634877E-3</v>
      </c>
      <c r="F440" s="17" t="str">
        <f t="shared" si="52"/>
        <v/>
      </c>
      <c r="G440" s="17">
        <f t="shared" si="54"/>
        <v>-1</v>
      </c>
      <c r="H440" s="17">
        <f t="shared" si="53"/>
        <v>-1.3623978201634877E-3</v>
      </c>
    </row>
    <row r="441" spans="1:8" x14ac:dyDescent="0.2">
      <c r="A441" s="14"/>
      <c r="B441" s="15" t="s">
        <v>419</v>
      </c>
      <c r="C441" s="16">
        <v>0</v>
      </c>
      <c r="D441" s="16">
        <v>14</v>
      </c>
      <c r="E441" s="17" t="str">
        <f t="shared" si="51"/>
        <v/>
      </c>
      <c r="F441" s="17">
        <f t="shared" si="52"/>
        <v>1.1715481171548118E-2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1</v>
      </c>
      <c r="D442" s="16">
        <v>4</v>
      </c>
      <c r="E442" s="17">
        <f t="shared" si="51"/>
        <v>1.3623978201634877E-3</v>
      </c>
      <c r="F442" s="17">
        <f t="shared" si="52"/>
        <v>3.3472803347280333E-3</v>
      </c>
      <c r="G442" s="17">
        <f t="shared" si="54"/>
        <v>3</v>
      </c>
      <c r="H442" s="17">
        <f t="shared" si="53"/>
        <v>4.0871934604904629E-3</v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8.3682008368200832E-4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7</v>
      </c>
      <c r="D455" s="16">
        <v>0</v>
      </c>
      <c r="E455" s="17">
        <f t="shared" si="51"/>
        <v>9.5367847411444145E-3</v>
      </c>
      <c r="F455" s="17" t="str">
        <f t="shared" si="52"/>
        <v/>
      </c>
      <c r="G455" s="17">
        <f t="shared" si="54"/>
        <v>-1</v>
      </c>
      <c r="H455" s="17">
        <f t="shared" si="53"/>
        <v>-9.5367847411444145E-3</v>
      </c>
    </row>
    <row r="456" spans="1:8" x14ac:dyDescent="0.2">
      <c r="A456" s="14"/>
      <c r="B456" s="15" t="s">
        <v>434</v>
      </c>
      <c r="C456" s="16">
        <v>1</v>
      </c>
      <c r="D456" s="16">
        <v>0</v>
      </c>
      <c r="E456" s="17">
        <f t="shared" si="51"/>
        <v>1.3623978201634877E-3</v>
      </c>
      <c r="F456" s="17" t="str">
        <f t="shared" si="52"/>
        <v/>
      </c>
      <c r="G456" s="17">
        <f t="shared" si="54"/>
        <v>-1</v>
      </c>
      <c r="H456" s="17">
        <f t="shared" si="53"/>
        <v>-1.3623978201634877E-3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2</v>
      </c>
      <c r="E461" s="17" t="str">
        <f t="shared" si="51"/>
        <v/>
      </c>
      <c r="F461" s="17">
        <f t="shared" si="52"/>
        <v>1.6736401673640166E-3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8.3682008368200832E-4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20</v>
      </c>
      <c r="D465" s="16">
        <v>16</v>
      </c>
      <c r="E465" s="17">
        <f t="shared" si="51"/>
        <v>2.7247956403269755E-2</v>
      </c>
      <c r="F465" s="17">
        <f t="shared" si="52"/>
        <v>1.3389121338912133E-2</v>
      </c>
      <c r="G465" s="17">
        <f t="shared" si="54"/>
        <v>-0.2</v>
      </c>
      <c r="H465" s="17">
        <f t="shared" si="53"/>
        <v>-5.4495912806539516E-3</v>
      </c>
    </row>
    <row r="466" spans="1:8" x14ac:dyDescent="0.2">
      <c r="A466" s="14"/>
      <c r="B466" s="15" t="s">
        <v>444</v>
      </c>
      <c r="C466" s="16">
        <v>3</v>
      </c>
      <c r="D466" s="16">
        <v>5</v>
      </c>
      <c r="E466" s="17">
        <f t="shared" si="51"/>
        <v>4.0871934604904629E-3</v>
      </c>
      <c r="F466" s="17">
        <f t="shared" si="52"/>
        <v>4.1841004184100415E-3</v>
      </c>
      <c r="G466" s="17">
        <f t="shared" si="54"/>
        <v>0.66666666666666663</v>
      </c>
      <c r="H466" s="17">
        <f t="shared" si="53"/>
        <v>2.7247956403269749E-3</v>
      </c>
    </row>
    <row r="467" spans="1:8" x14ac:dyDescent="0.2">
      <c r="A467" s="14"/>
      <c r="B467" s="15" t="s">
        <v>445</v>
      </c>
      <c r="C467" s="16">
        <v>0</v>
      </c>
      <c r="D467" s="16">
        <v>6</v>
      </c>
      <c r="E467" s="17" t="str">
        <f t="shared" si="51"/>
        <v/>
      </c>
      <c r="F467" s="17">
        <f t="shared" si="52"/>
        <v>5.0209205020920501E-3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5</v>
      </c>
      <c r="D468" s="16">
        <v>8</v>
      </c>
      <c r="E468" s="17">
        <f t="shared" si="51"/>
        <v>6.8119891008174387E-3</v>
      </c>
      <c r="F468" s="17">
        <f t="shared" si="52"/>
        <v>6.6945606694560665E-3</v>
      </c>
      <c r="G468" s="17">
        <f t="shared" si="54"/>
        <v>0.6</v>
      </c>
      <c r="H468" s="17">
        <f t="shared" si="53"/>
        <v>4.0871934604904629E-3</v>
      </c>
    </row>
    <row r="469" spans="1:8" x14ac:dyDescent="0.2">
      <c r="A469" s="14"/>
      <c r="B469" s="15" t="s">
        <v>447</v>
      </c>
      <c r="C469" s="16">
        <v>2</v>
      </c>
      <c r="D469" s="16">
        <v>3</v>
      </c>
      <c r="E469" s="17">
        <f t="shared" si="51"/>
        <v>2.7247956403269754E-3</v>
      </c>
      <c r="F469" s="17">
        <f t="shared" si="52"/>
        <v>2.5104602510460251E-3</v>
      </c>
      <c r="G469" s="17">
        <f t="shared" si="54"/>
        <v>0.5</v>
      </c>
      <c r="H469" s="17">
        <f t="shared" si="53"/>
        <v>1.3623978201634877E-3</v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20</v>
      </c>
      <c r="D471" s="16">
        <v>11</v>
      </c>
      <c r="E471" s="17">
        <f t="shared" si="51"/>
        <v>2.7247956403269755E-2</v>
      </c>
      <c r="F471" s="17">
        <f t="shared" si="52"/>
        <v>9.2050209205020925E-3</v>
      </c>
      <c r="G471" s="17">
        <f t="shared" si="54"/>
        <v>-0.45</v>
      </c>
      <c r="H471" s="17">
        <f t="shared" si="53"/>
        <v>-1.226158038147139E-2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8.3682008368200832E-4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</v>
      </c>
      <c r="D479" s="16">
        <v>5</v>
      </c>
      <c r="E479" s="17">
        <f t="shared" si="55"/>
        <v>1.3623978201634877E-3</v>
      </c>
      <c r="F479" s="17">
        <f t="shared" si="56"/>
        <v>4.1841004184100415E-3</v>
      </c>
      <c r="G479" s="17">
        <f t="shared" si="58"/>
        <v>4</v>
      </c>
      <c r="H479" s="17">
        <f t="shared" si="57"/>
        <v>5.4495912806539508E-3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6</v>
      </c>
      <c r="E483" s="17" t="str">
        <f t="shared" si="55"/>
        <v/>
      </c>
      <c r="F483" s="17">
        <f t="shared" si="56"/>
        <v>5.0209205020920501E-3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1</v>
      </c>
      <c r="E484" s="17">
        <f t="shared" si="55"/>
        <v>1.3623978201634877E-3</v>
      </c>
      <c r="F484" s="17">
        <f t="shared" si="56"/>
        <v>8.3682008368200832E-4</v>
      </c>
      <c r="G484" s="17">
        <f t="shared" si="58"/>
        <v>0</v>
      </c>
      <c r="H484" s="17">
        <f t="shared" si="57"/>
        <v>0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11</v>
      </c>
      <c r="E486" s="17" t="str">
        <f t="shared" si="55"/>
        <v/>
      </c>
      <c r="F486" s="17">
        <f t="shared" si="56"/>
        <v>9.2050209205020925E-3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8.3682008368200832E-4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4</v>
      </c>
      <c r="D500" s="16">
        <v>0</v>
      </c>
      <c r="E500" s="17">
        <f t="shared" si="55"/>
        <v>5.4495912806539508E-3</v>
      </c>
      <c r="F500" s="17" t="str">
        <f t="shared" si="56"/>
        <v/>
      </c>
      <c r="G500" s="17">
        <f t="shared" si="58"/>
        <v>-1</v>
      </c>
      <c r="H500" s="17">
        <f t="shared" si="57"/>
        <v>-5.4495912806539508E-3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7</v>
      </c>
      <c r="D510" s="16">
        <v>3</v>
      </c>
      <c r="E510" s="17">
        <f t="shared" si="55"/>
        <v>9.5367847411444145E-3</v>
      </c>
      <c r="F510" s="17">
        <f t="shared" si="56"/>
        <v>2.5104602510460251E-3</v>
      </c>
      <c r="G510" s="17">
        <f t="shared" si="58"/>
        <v>-0.5714285714285714</v>
      </c>
      <c r="H510" s="17">
        <f t="shared" si="57"/>
        <v>-5.4495912806539508E-3</v>
      </c>
    </row>
    <row r="511" spans="1:8" x14ac:dyDescent="0.2">
      <c r="A511" s="14"/>
      <c r="B511" s="15" t="s">
        <v>489</v>
      </c>
      <c r="C511" s="16">
        <v>1</v>
      </c>
      <c r="D511" s="16">
        <v>0</v>
      </c>
      <c r="E511" s="17">
        <f t="shared" si="55"/>
        <v>1.3623978201634877E-3</v>
      </c>
      <c r="F511" s="17" t="str">
        <f t="shared" si="56"/>
        <v/>
      </c>
      <c r="G511" s="17">
        <f t="shared" si="58"/>
        <v>-1</v>
      </c>
      <c r="H511" s="17">
        <f t="shared" si="57"/>
        <v>-1.3623978201634877E-3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4</v>
      </c>
      <c r="D515" s="16">
        <v>33</v>
      </c>
      <c r="E515" s="17">
        <f t="shared" si="55"/>
        <v>5.4495912806539508E-3</v>
      </c>
      <c r="F515" s="17">
        <f t="shared" si="56"/>
        <v>2.7615062761506277E-2</v>
      </c>
      <c r="G515" s="17">
        <f t="shared" si="58"/>
        <v>7.25</v>
      </c>
      <c r="H515" s="17">
        <f t="shared" si="57"/>
        <v>3.9509536784741145E-2</v>
      </c>
    </row>
    <row r="516" spans="1:8" x14ac:dyDescent="0.2">
      <c r="A516" s="14"/>
      <c r="B516" s="15" t="s">
        <v>494</v>
      </c>
      <c r="C516" s="16">
        <v>7</v>
      </c>
      <c r="D516" s="16">
        <v>0</v>
      </c>
      <c r="E516" s="17">
        <f t="shared" si="55"/>
        <v>9.5367847411444145E-3</v>
      </c>
      <c r="F516" s="17" t="str">
        <f t="shared" si="56"/>
        <v/>
      </c>
      <c r="G516" s="17">
        <f t="shared" si="58"/>
        <v>-1</v>
      </c>
      <c r="H516" s="17">
        <f t="shared" si="57"/>
        <v>-9.5367847411444145E-3</v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2</v>
      </c>
      <c r="D532" s="16">
        <v>0</v>
      </c>
      <c r="E532" s="17">
        <f t="shared" si="55"/>
        <v>2.7247956403269754E-3</v>
      </c>
      <c r="F532" s="17" t="str">
        <f t="shared" si="56"/>
        <v/>
      </c>
      <c r="G532" s="17">
        <f t="shared" si="58"/>
        <v>-1</v>
      </c>
      <c r="H532" s="17">
        <f t="shared" si="57"/>
        <v>-2.7247956403269754E-3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6</v>
      </c>
      <c r="E535" s="17" t="str">
        <f t="shared" si="55"/>
        <v/>
      </c>
      <c r="F535" s="17">
        <f t="shared" si="56"/>
        <v>5.0209205020920501E-3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8.3682008368200832E-4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6</v>
      </c>
      <c r="D538" s="16">
        <v>5</v>
      </c>
      <c r="E538" s="17">
        <f t="shared" si="55"/>
        <v>8.1743869209809257E-3</v>
      </c>
      <c r="F538" s="17">
        <f t="shared" si="56"/>
        <v>4.1841004184100415E-3</v>
      </c>
      <c r="G538" s="17">
        <f t="shared" si="58"/>
        <v>-0.16666666666666666</v>
      </c>
      <c r="H538" s="17">
        <f t="shared" si="57"/>
        <v>-1.3623978201634875E-3</v>
      </c>
    </row>
    <row r="539" spans="1:8" x14ac:dyDescent="0.2">
      <c r="A539" s="14"/>
      <c r="B539" s="15" t="s">
        <v>517</v>
      </c>
      <c r="C539" s="16">
        <v>10</v>
      </c>
      <c r="D539" s="16">
        <v>9</v>
      </c>
      <c r="E539" s="17">
        <f t="shared" si="55"/>
        <v>1.3623978201634877E-2</v>
      </c>
      <c r="F539" s="17">
        <f t="shared" si="56"/>
        <v>7.5313807531380752E-3</v>
      </c>
      <c r="G539" s="17">
        <f t="shared" si="58"/>
        <v>-0.1</v>
      </c>
      <c r="H539" s="17">
        <f t="shared" si="57"/>
        <v>-1.3623978201634879E-3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1</v>
      </c>
      <c r="D542" s="16">
        <v>1</v>
      </c>
      <c r="E542" s="17">
        <f t="shared" si="59"/>
        <v>1.3623978201634877E-3</v>
      </c>
      <c r="F542" s="17">
        <f t="shared" si="60"/>
        <v>8.3682008368200832E-4</v>
      </c>
      <c r="G542" s="17">
        <f t="shared" ref="G542:G576" si="62">+IF(AND(C542=0,D542=0)," ",IF(C542=0,1,IF(D542=0,-1,(D542-C542)/C542)))</f>
        <v>0</v>
      </c>
      <c r="H542" s="17">
        <f t="shared" si="61"/>
        <v>0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7</v>
      </c>
      <c r="D547" s="16">
        <v>0</v>
      </c>
      <c r="E547" s="17">
        <f t="shared" si="59"/>
        <v>9.5367847411444145E-3</v>
      </c>
      <c r="F547" s="17" t="str">
        <f t="shared" si="60"/>
        <v/>
      </c>
      <c r="G547" s="17">
        <f t="shared" si="62"/>
        <v>-1</v>
      </c>
      <c r="H547" s="17">
        <f t="shared" si="61"/>
        <v>-9.5367847411444145E-3</v>
      </c>
    </row>
    <row r="548" spans="1:8" ht="25.5" x14ac:dyDescent="0.2">
      <c r="A548" s="14"/>
      <c r="B548" s="15" t="s">
        <v>526</v>
      </c>
      <c r="C548" s="16">
        <v>1</v>
      </c>
      <c r="D548" s="16">
        <v>0</v>
      </c>
      <c r="E548" s="17">
        <f t="shared" si="59"/>
        <v>1.3623978201634877E-3</v>
      </c>
      <c r="F548" s="17" t="str">
        <f t="shared" si="60"/>
        <v/>
      </c>
      <c r="G548" s="17">
        <f t="shared" si="62"/>
        <v>-1</v>
      </c>
      <c r="H548" s="17">
        <f t="shared" si="61"/>
        <v>-1.3623978201634877E-3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2</v>
      </c>
      <c r="D551" s="16">
        <v>0</v>
      </c>
      <c r="E551" s="17">
        <f t="shared" si="59"/>
        <v>2.7247956403269754E-3</v>
      </c>
      <c r="F551" s="17" t="str">
        <f t="shared" si="60"/>
        <v/>
      </c>
      <c r="G551" s="17">
        <f t="shared" si="62"/>
        <v>-1</v>
      </c>
      <c r="H551" s="17">
        <f t="shared" si="61"/>
        <v>-2.7247956403269754E-3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6</v>
      </c>
      <c r="D554" s="16">
        <v>10</v>
      </c>
      <c r="E554" s="17">
        <f t="shared" si="59"/>
        <v>8.1743869209809257E-3</v>
      </c>
      <c r="F554" s="17">
        <f t="shared" si="60"/>
        <v>8.368200836820083E-3</v>
      </c>
      <c r="G554" s="17">
        <f t="shared" si="62"/>
        <v>0.66666666666666663</v>
      </c>
      <c r="H554" s="17">
        <f t="shared" si="61"/>
        <v>5.4495912806539499E-3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8.3682008368200832E-4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17</v>
      </c>
      <c r="D559" s="16">
        <v>48</v>
      </c>
      <c r="E559" s="17">
        <f t="shared" si="59"/>
        <v>2.316076294277929E-2</v>
      </c>
      <c r="F559" s="17">
        <f t="shared" si="60"/>
        <v>4.0167364016736401E-2</v>
      </c>
      <c r="G559" s="17">
        <f t="shared" si="62"/>
        <v>1.8235294117647058</v>
      </c>
      <c r="H559" s="17">
        <f t="shared" si="61"/>
        <v>4.2234332425068119E-2</v>
      </c>
    </row>
    <row r="560" spans="1:8" ht="25.5" x14ac:dyDescent="0.2">
      <c r="A560" s="14"/>
      <c r="B560" s="15" t="s">
        <v>538</v>
      </c>
      <c r="C560" s="16">
        <v>1</v>
      </c>
      <c r="D560" s="16">
        <v>0</v>
      </c>
      <c r="E560" s="17">
        <f t="shared" si="59"/>
        <v>1.3623978201634877E-3</v>
      </c>
      <c r="F560" s="17" t="str">
        <f t="shared" si="60"/>
        <v/>
      </c>
      <c r="G560" s="17">
        <f t="shared" si="62"/>
        <v>-1</v>
      </c>
      <c r="H560" s="17">
        <f t="shared" si="61"/>
        <v>-1.3623978201634877E-3</v>
      </c>
    </row>
    <row r="561" spans="1:8" x14ac:dyDescent="0.2">
      <c r="A561" s="14"/>
      <c r="B561" s="15" t="s">
        <v>539</v>
      </c>
      <c r="C561" s="16">
        <v>22</v>
      </c>
      <c r="D561" s="16">
        <v>29</v>
      </c>
      <c r="E561" s="17">
        <f t="shared" si="59"/>
        <v>2.9972752043596729E-2</v>
      </c>
      <c r="F561" s="17">
        <f t="shared" si="60"/>
        <v>2.4267782426778243E-2</v>
      </c>
      <c r="G561" s="17">
        <f t="shared" si="62"/>
        <v>0.31818181818181818</v>
      </c>
      <c r="H561" s="17">
        <f t="shared" si="61"/>
        <v>9.5367847411444127E-3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4</v>
      </c>
      <c r="D563" s="16">
        <v>8</v>
      </c>
      <c r="E563" s="17">
        <f t="shared" si="59"/>
        <v>5.4495912806539508E-3</v>
      </c>
      <c r="F563" s="17">
        <f t="shared" si="60"/>
        <v>6.6945606694560665E-3</v>
      </c>
      <c r="G563" s="17">
        <f t="shared" si="62"/>
        <v>1</v>
      </c>
      <c r="H563" s="17">
        <f t="shared" si="61"/>
        <v>5.4495912806539508E-3</v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12</v>
      </c>
      <c r="E565" s="17" t="str">
        <f t="shared" si="59"/>
        <v/>
      </c>
      <c r="F565" s="17">
        <f t="shared" si="60"/>
        <v>1.00418410041841E-2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22</v>
      </c>
      <c r="D567" s="16">
        <v>8</v>
      </c>
      <c r="E567" s="17">
        <f t="shared" si="59"/>
        <v>2.9972752043596729E-2</v>
      </c>
      <c r="F567" s="17">
        <f t="shared" si="60"/>
        <v>6.6945606694560665E-3</v>
      </c>
      <c r="G567" s="17">
        <f t="shared" si="62"/>
        <v>-0.63636363636363635</v>
      </c>
      <c r="H567" s="17">
        <f t="shared" si="61"/>
        <v>-1.9073569482288825E-2</v>
      </c>
    </row>
    <row r="568" spans="1:8" x14ac:dyDescent="0.2">
      <c r="A568" s="14"/>
      <c r="B568" s="15" t="s">
        <v>546</v>
      </c>
      <c r="C568" s="16">
        <v>2</v>
      </c>
      <c r="D568" s="16">
        <v>13</v>
      </c>
      <c r="E568" s="17">
        <f t="shared" si="59"/>
        <v>2.7247956403269754E-3</v>
      </c>
      <c r="F568" s="17">
        <f t="shared" si="60"/>
        <v>1.0878661087866108E-2</v>
      </c>
      <c r="G568" s="17">
        <f t="shared" si="62"/>
        <v>5.5</v>
      </c>
      <c r="H568" s="17">
        <f t="shared" si="61"/>
        <v>1.4986376021798364E-2</v>
      </c>
    </row>
    <row r="569" spans="1:8" x14ac:dyDescent="0.2">
      <c r="A569" s="14"/>
      <c r="B569" s="15" t="s">
        <v>547</v>
      </c>
      <c r="C569" s="16">
        <v>1</v>
      </c>
      <c r="D569" s="16">
        <v>0</v>
      </c>
      <c r="E569" s="17">
        <f t="shared" si="59"/>
        <v>1.3623978201634877E-3</v>
      </c>
      <c r="F569" s="17" t="str">
        <f t="shared" si="60"/>
        <v/>
      </c>
      <c r="G569" s="17">
        <f t="shared" si="62"/>
        <v>-1</v>
      </c>
      <c r="H569" s="17">
        <f t="shared" si="61"/>
        <v>-1.3623978201634877E-3</v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170</v>
      </c>
      <c r="D582" s="20">
        <f>SUM(D583:D609)</f>
        <v>230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0.35294117647058826</v>
      </c>
      <c r="H582" s="21">
        <f t="shared" ref="H582:H609" si="65">+IF(OR(AND(E582=""),(G582="")),"",E582*G582)</f>
        <v>0.35294117647058826</v>
      </c>
    </row>
    <row r="583" spans="1:8" x14ac:dyDescent="0.2">
      <c r="A583" s="14"/>
      <c r="B583" s="15" t="s">
        <v>555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4.3478260869565218E-3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2</v>
      </c>
      <c r="E584" s="17" t="str">
        <f t="shared" si="63"/>
        <v/>
      </c>
      <c r="F584" s="17">
        <f t="shared" si="64"/>
        <v>8.6956521739130436E-3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33</v>
      </c>
      <c r="D585" s="16">
        <v>37</v>
      </c>
      <c r="E585" s="17">
        <f t="shared" si="63"/>
        <v>0.19411764705882353</v>
      </c>
      <c r="F585" s="17">
        <f t="shared" si="64"/>
        <v>0.16086956521739129</v>
      </c>
      <c r="G585" s="17">
        <f t="shared" si="66"/>
        <v>0.12121212121212122</v>
      </c>
      <c r="H585" s="17">
        <f t="shared" si="65"/>
        <v>2.3529411764705882E-2</v>
      </c>
    </row>
    <row r="586" spans="1:8" x14ac:dyDescent="0.2">
      <c r="A586" s="14"/>
      <c r="B586" s="15" t="s">
        <v>558</v>
      </c>
      <c r="C586" s="16">
        <v>20</v>
      </c>
      <c r="D586" s="16">
        <v>16</v>
      </c>
      <c r="E586" s="17">
        <f t="shared" si="63"/>
        <v>0.11764705882352941</v>
      </c>
      <c r="F586" s="17">
        <f t="shared" si="64"/>
        <v>6.9565217391304349E-2</v>
      </c>
      <c r="G586" s="17">
        <f t="shared" si="66"/>
        <v>-0.2</v>
      </c>
      <c r="H586" s="17">
        <f t="shared" si="65"/>
        <v>-2.3529411764705882E-2</v>
      </c>
    </row>
    <row r="587" spans="1:8" x14ac:dyDescent="0.2">
      <c r="A587" s="14"/>
      <c r="B587" s="15" t="s">
        <v>559</v>
      </c>
      <c r="C587" s="16">
        <v>0</v>
      </c>
      <c r="D587" s="16">
        <v>8</v>
      </c>
      <c r="E587" s="17" t="str">
        <f t="shared" si="63"/>
        <v/>
      </c>
      <c r="F587" s="17">
        <f t="shared" si="64"/>
        <v>3.4782608695652174E-2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4.3478260869565218E-3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4</v>
      </c>
      <c r="D591" s="16">
        <v>0</v>
      </c>
      <c r="E591" s="17">
        <f t="shared" si="63"/>
        <v>2.3529411764705882E-2</v>
      </c>
      <c r="F591" s="17" t="str">
        <f t="shared" si="64"/>
        <v/>
      </c>
      <c r="G591" s="17">
        <f t="shared" si="66"/>
        <v>-1</v>
      </c>
      <c r="H591" s="17">
        <f t="shared" si="65"/>
        <v>-2.3529411764705882E-2</v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16</v>
      </c>
      <c r="D593" s="16">
        <v>11</v>
      </c>
      <c r="E593" s="17">
        <f t="shared" si="63"/>
        <v>9.4117647058823528E-2</v>
      </c>
      <c r="F593" s="17">
        <f t="shared" si="64"/>
        <v>4.7826086956521741E-2</v>
      </c>
      <c r="G593" s="17">
        <f t="shared" si="66"/>
        <v>-0.3125</v>
      </c>
      <c r="H593" s="17">
        <f t="shared" si="65"/>
        <v>-2.9411764705882353E-2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4</v>
      </c>
      <c r="E595" s="17" t="str">
        <f t="shared" si="63"/>
        <v/>
      </c>
      <c r="F595" s="17">
        <f t="shared" si="64"/>
        <v>1.7391304347826087E-2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63</v>
      </c>
      <c r="D597" s="16">
        <v>20</v>
      </c>
      <c r="E597" s="17">
        <f t="shared" si="63"/>
        <v>0.37058823529411766</v>
      </c>
      <c r="F597" s="17">
        <f t="shared" si="64"/>
        <v>8.6956521739130432E-2</v>
      </c>
      <c r="G597" s="17">
        <f t="shared" si="66"/>
        <v>-0.68253968253968256</v>
      </c>
      <c r="H597" s="17">
        <f t="shared" si="65"/>
        <v>-0.25294117647058822</v>
      </c>
    </row>
    <row r="598" spans="1:8" x14ac:dyDescent="0.2">
      <c r="A598" s="14"/>
      <c r="B598" s="15" t="s">
        <v>570</v>
      </c>
      <c r="C598" s="16">
        <v>2</v>
      </c>
      <c r="D598" s="16">
        <v>2</v>
      </c>
      <c r="E598" s="17">
        <f t="shared" si="63"/>
        <v>1.1764705882352941E-2</v>
      </c>
      <c r="F598" s="17">
        <f t="shared" si="64"/>
        <v>8.6956521739130436E-3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571</v>
      </c>
      <c r="C599" s="16">
        <v>0</v>
      </c>
      <c r="D599" s="16">
        <v>6</v>
      </c>
      <c r="E599" s="17" t="str">
        <f t="shared" si="63"/>
        <v/>
      </c>
      <c r="F599" s="17">
        <f t="shared" si="64"/>
        <v>2.6086956521739129E-2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21</v>
      </c>
      <c r="D600" s="16">
        <v>33</v>
      </c>
      <c r="E600" s="17">
        <f t="shared" si="63"/>
        <v>0.12352941176470589</v>
      </c>
      <c r="F600" s="17">
        <f t="shared" si="64"/>
        <v>0.14347826086956522</v>
      </c>
      <c r="G600" s="17">
        <f t="shared" si="66"/>
        <v>0.5714285714285714</v>
      </c>
      <c r="H600" s="17">
        <f t="shared" si="65"/>
        <v>7.0588235294117646E-2</v>
      </c>
    </row>
    <row r="601" spans="1:8" x14ac:dyDescent="0.2">
      <c r="A601" s="14"/>
      <c r="B601" s="15" t="s">
        <v>573</v>
      </c>
      <c r="C601" s="16">
        <v>0</v>
      </c>
      <c r="D601" s="16">
        <v>70</v>
      </c>
      <c r="E601" s="17" t="str">
        <f t="shared" si="63"/>
        <v/>
      </c>
      <c r="F601" s="17">
        <f t="shared" si="64"/>
        <v>0.30434782608695654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2</v>
      </c>
      <c r="D602" s="16">
        <v>0</v>
      </c>
      <c r="E602" s="17">
        <f t="shared" si="63"/>
        <v>1.1764705882352941E-2</v>
      </c>
      <c r="F602" s="17" t="str">
        <f t="shared" si="64"/>
        <v/>
      </c>
      <c r="G602" s="17">
        <f t="shared" si="66"/>
        <v>-1</v>
      </c>
      <c r="H602" s="17">
        <f t="shared" si="65"/>
        <v>-1.1764705882352941E-2</v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4</v>
      </c>
      <c r="D605" s="16">
        <v>3</v>
      </c>
      <c r="E605" s="17">
        <f t="shared" si="63"/>
        <v>2.3529411764705882E-2</v>
      </c>
      <c r="F605" s="17">
        <f t="shared" si="64"/>
        <v>1.3043478260869565E-2</v>
      </c>
      <c r="G605" s="17">
        <f t="shared" si="66"/>
        <v>-0.25</v>
      </c>
      <c r="H605" s="17">
        <f t="shared" si="65"/>
        <v>-5.8823529411764705E-3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5</v>
      </c>
      <c r="D608" s="16">
        <v>0</v>
      </c>
      <c r="E608" s="17">
        <f t="shared" si="63"/>
        <v>2.9411764705882353E-2</v>
      </c>
      <c r="F608" s="17" t="str">
        <f t="shared" si="64"/>
        <v/>
      </c>
      <c r="G608" s="17">
        <f t="shared" si="66"/>
        <v>-1</v>
      </c>
      <c r="H608" s="17">
        <f t="shared" si="65"/>
        <v>-2.9411764705882353E-2</v>
      </c>
    </row>
    <row r="609" spans="1:8" ht="25.5" x14ac:dyDescent="0.2">
      <c r="A609" s="14"/>
      <c r="B609" s="15" t="s">
        <v>581</v>
      </c>
      <c r="C609" s="16">
        <v>0</v>
      </c>
      <c r="D609" s="16">
        <v>16</v>
      </c>
      <c r="E609" s="17" t="str">
        <f t="shared" si="63"/>
        <v/>
      </c>
      <c r="F609" s="17">
        <f t="shared" si="64"/>
        <v>6.9565217391304349E-2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621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622</v>
      </c>
      <c r="C8" s="12">
        <f>+C19+C75+C173+C349+C582</f>
        <v>6179</v>
      </c>
      <c r="D8" s="13">
        <f>+D19+D75+D173+D349+D582</f>
        <v>7198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0.1649134164104224</v>
      </c>
      <c r="H8" s="10">
        <f t="shared" ref="H8:H13" si="1">+IF(OR(AND(E8=""),(G8="")),"",E8*G8)</f>
        <v>0.1649134164104224</v>
      </c>
    </row>
    <row r="9" spans="1:8" x14ac:dyDescent="0.2">
      <c r="A9" s="14"/>
      <c r="B9" s="15" t="s">
        <v>8</v>
      </c>
      <c r="C9" s="16">
        <f>+C19</f>
        <v>32</v>
      </c>
      <c r="D9" s="16">
        <f>+D19</f>
        <v>60</v>
      </c>
      <c r="E9" s="17">
        <f t="shared" ref="E9:F13" si="2">+C9/C$8</f>
        <v>5.1788315261369153E-3</v>
      </c>
      <c r="F9" s="17">
        <f t="shared" si="2"/>
        <v>8.3356487913309255E-3</v>
      </c>
      <c r="G9" s="17">
        <f t="shared" si="0"/>
        <v>0.875</v>
      </c>
      <c r="H9" s="17">
        <f t="shared" si="1"/>
        <v>4.5314775853698011E-3</v>
      </c>
    </row>
    <row r="10" spans="1:8" x14ac:dyDescent="0.2">
      <c r="A10" s="14"/>
      <c r="B10" s="15" t="s">
        <v>9</v>
      </c>
      <c r="C10" s="16">
        <f>+C75</f>
        <v>348</v>
      </c>
      <c r="D10" s="16">
        <f>+D75</f>
        <v>787</v>
      </c>
      <c r="E10" s="17">
        <f t="shared" si="2"/>
        <v>5.6319792846738957E-2</v>
      </c>
      <c r="F10" s="17">
        <f t="shared" si="2"/>
        <v>0.10933592664629063</v>
      </c>
      <c r="G10" s="17">
        <f t="shared" si="0"/>
        <v>1.2614942528735633</v>
      </c>
      <c r="H10" s="17">
        <f t="shared" si="1"/>
        <v>7.1047094999190818E-2</v>
      </c>
    </row>
    <row r="11" spans="1:8" ht="25.5" x14ac:dyDescent="0.2">
      <c r="A11" s="14"/>
      <c r="B11" s="15" t="s">
        <v>10</v>
      </c>
      <c r="C11" s="16">
        <f>+C173</f>
        <v>672</v>
      </c>
      <c r="D11" s="16">
        <f>+D173</f>
        <v>1110</v>
      </c>
      <c r="E11" s="17">
        <f t="shared" si="2"/>
        <v>0.10875546204887522</v>
      </c>
      <c r="F11" s="17">
        <f t="shared" si="2"/>
        <v>0.1542095026396221</v>
      </c>
      <c r="G11" s="17">
        <f t="shared" si="0"/>
        <v>0.6517857142857143</v>
      </c>
      <c r="H11" s="17">
        <f t="shared" si="1"/>
        <v>7.0885256513999031E-2</v>
      </c>
    </row>
    <row r="12" spans="1:8" x14ac:dyDescent="0.2">
      <c r="A12" s="14"/>
      <c r="B12" s="15" t="s">
        <v>11</v>
      </c>
      <c r="C12" s="16">
        <f>+C349</f>
        <v>3809</v>
      </c>
      <c r="D12" s="16">
        <f>+D349</f>
        <v>3481</v>
      </c>
      <c r="E12" s="17">
        <f t="shared" si="2"/>
        <v>0.61644279009548475</v>
      </c>
      <c r="F12" s="17">
        <f t="shared" si="2"/>
        <v>0.48360655737704916</v>
      </c>
      <c r="G12" s="17">
        <f t="shared" si="0"/>
        <v>-8.6111840378051988E-2</v>
      </c>
      <c r="H12" s="17">
        <f t="shared" si="1"/>
        <v>-5.3083023142903391E-2</v>
      </c>
    </row>
    <row r="13" spans="1:8" x14ac:dyDescent="0.2">
      <c r="A13" s="14"/>
      <c r="B13" s="15" t="s">
        <v>12</v>
      </c>
      <c r="C13" s="16">
        <f>+C582</f>
        <v>1318</v>
      </c>
      <c r="D13" s="16">
        <f>+D582</f>
        <v>1760</v>
      </c>
      <c r="E13" s="17">
        <f t="shared" si="2"/>
        <v>0.2133031234827642</v>
      </c>
      <c r="F13" s="17">
        <f t="shared" si="2"/>
        <v>0.24451236454570713</v>
      </c>
      <c r="G13" s="17">
        <f t="shared" si="0"/>
        <v>0.33535660091047043</v>
      </c>
      <c r="H13" s="17">
        <f t="shared" si="1"/>
        <v>7.1532610454766152E-2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32</v>
      </c>
      <c r="D19" s="20">
        <f>SUM(D20:D69)</f>
        <v>60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0.875</v>
      </c>
      <c r="H19" s="21">
        <f t="shared" ref="H19:H50" si="5">+IF(OR(AND(E19=""),(G19="")),"",E19*G19)</f>
        <v>0.875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1</v>
      </c>
      <c r="D22" s="16">
        <v>0</v>
      </c>
      <c r="E22" s="17">
        <f t="shared" si="3"/>
        <v>3.125E-2</v>
      </c>
      <c r="F22" s="17" t="str">
        <f t="shared" si="4"/>
        <v/>
      </c>
      <c r="G22" s="17">
        <f t="shared" si="6"/>
        <v>-1</v>
      </c>
      <c r="H22" s="17">
        <f t="shared" si="5"/>
        <v>-3.125E-2</v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4</v>
      </c>
      <c r="E27" s="17">
        <f t="shared" si="3"/>
        <v>6.25E-2</v>
      </c>
      <c r="F27" s="17">
        <f t="shared" si="4"/>
        <v>6.6666666666666666E-2</v>
      </c>
      <c r="G27" s="17">
        <f t="shared" si="6"/>
        <v>1</v>
      </c>
      <c r="H27" s="17">
        <f t="shared" si="5"/>
        <v>6.25E-2</v>
      </c>
    </row>
    <row r="28" spans="1:8" x14ac:dyDescent="0.2">
      <c r="A28" s="14"/>
      <c r="B28" s="15" t="s">
        <v>24</v>
      </c>
      <c r="C28" s="16">
        <v>2</v>
      </c>
      <c r="D28" s="16">
        <v>0</v>
      </c>
      <c r="E28" s="17">
        <f t="shared" si="3"/>
        <v>6.25E-2</v>
      </c>
      <c r="F28" s="17" t="str">
        <f t="shared" si="4"/>
        <v/>
      </c>
      <c r="G28" s="17">
        <f t="shared" si="6"/>
        <v>-1</v>
      </c>
      <c r="H28" s="17">
        <f t="shared" si="5"/>
        <v>-6.25E-2</v>
      </c>
    </row>
    <row r="29" spans="1:8" x14ac:dyDescent="0.2">
      <c r="A29" s="14"/>
      <c r="B29" s="15" t="s">
        <v>25</v>
      </c>
      <c r="C29" s="16">
        <v>2</v>
      </c>
      <c r="D29" s="16">
        <v>1</v>
      </c>
      <c r="E29" s="17">
        <f t="shared" si="3"/>
        <v>6.25E-2</v>
      </c>
      <c r="F29" s="17">
        <f t="shared" si="4"/>
        <v>1.6666666666666666E-2</v>
      </c>
      <c r="G29" s="17">
        <f t="shared" si="6"/>
        <v>-0.5</v>
      </c>
      <c r="H29" s="17">
        <f t="shared" si="5"/>
        <v>-3.125E-2</v>
      </c>
    </row>
    <row r="30" spans="1:8" x14ac:dyDescent="0.2">
      <c r="A30" s="14"/>
      <c r="B30" s="15" t="s">
        <v>26</v>
      </c>
      <c r="C30" s="16">
        <v>6</v>
      </c>
      <c r="D30" s="16">
        <v>2</v>
      </c>
      <c r="E30" s="17">
        <f t="shared" si="3"/>
        <v>0.1875</v>
      </c>
      <c r="F30" s="17">
        <f t="shared" si="4"/>
        <v>3.3333333333333333E-2</v>
      </c>
      <c r="G30" s="17">
        <f t="shared" si="6"/>
        <v>-0.66666666666666663</v>
      </c>
      <c r="H30" s="17">
        <f t="shared" si="5"/>
        <v>-0.125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1</v>
      </c>
      <c r="E32" s="17" t="str">
        <f t="shared" si="3"/>
        <v/>
      </c>
      <c r="F32" s="17">
        <f t="shared" si="4"/>
        <v>1.6666666666666666E-2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15</v>
      </c>
      <c r="E36" s="17" t="str">
        <f t="shared" si="3"/>
        <v/>
      </c>
      <c r="F36" s="17">
        <f t="shared" si="4"/>
        <v>0.25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2</v>
      </c>
      <c r="D44" s="16">
        <v>0</v>
      </c>
      <c r="E44" s="17">
        <f t="shared" si="3"/>
        <v>6.25E-2</v>
      </c>
      <c r="F44" s="17" t="str">
        <f t="shared" si="4"/>
        <v/>
      </c>
      <c r="G44" s="17">
        <f t="shared" si="6"/>
        <v>-1</v>
      </c>
      <c r="H44" s="17">
        <f t="shared" si="5"/>
        <v>-6.25E-2</v>
      </c>
    </row>
    <row r="45" spans="1:8" ht="25.5" x14ac:dyDescent="0.2">
      <c r="A45" s="14"/>
      <c r="B45" s="15" t="s">
        <v>41</v>
      </c>
      <c r="C45" s="16">
        <v>1</v>
      </c>
      <c r="D45" s="16">
        <v>6</v>
      </c>
      <c r="E45" s="17">
        <f t="shared" si="3"/>
        <v>3.125E-2</v>
      </c>
      <c r="F45" s="17">
        <f t="shared" si="4"/>
        <v>0.1</v>
      </c>
      <c r="G45" s="17">
        <f t="shared" si="6"/>
        <v>5</v>
      </c>
      <c r="H45" s="17">
        <f t="shared" si="5"/>
        <v>0.15625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5</v>
      </c>
      <c r="D50" s="16">
        <v>5</v>
      </c>
      <c r="E50" s="17">
        <f t="shared" si="3"/>
        <v>0.15625</v>
      </c>
      <c r="F50" s="17">
        <f t="shared" si="4"/>
        <v>8.3333333333333329E-2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47</v>
      </c>
      <c r="C51" s="16">
        <v>1</v>
      </c>
      <c r="D51" s="16">
        <v>0</v>
      </c>
      <c r="E51" s="17">
        <f t="shared" ref="E51:E69" si="7">+IF(C51=0,"",C51/C$19)</f>
        <v>3.125E-2</v>
      </c>
      <c r="F51" s="17" t="str">
        <f t="shared" ref="F51:F69" si="8">+IF(D51=0,"",D51/D$19)</f>
        <v/>
      </c>
      <c r="G51" s="17">
        <f t="shared" si="6"/>
        <v>-1</v>
      </c>
      <c r="H51" s="17">
        <f t="shared" ref="H51:H69" si="9">+IF(OR(AND(E51=""),(G51="")),"",E51*G51)</f>
        <v>-3.125E-2</v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3</v>
      </c>
      <c r="E53" s="17" t="str">
        <f t="shared" si="7"/>
        <v/>
      </c>
      <c r="F53" s="17">
        <f t="shared" si="8"/>
        <v>0.05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2</v>
      </c>
      <c r="E57" s="17" t="str">
        <f t="shared" si="7"/>
        <v/>
      </c>
      <c r="F57" s="17">
        <f t="shared" si="8"/>
        <v>3.3333333333333333E-2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1</v>
      </c>
      <c r="E60" s="17" t="str">
        <f t="shared" si="7"/>
        <v/>
      </c>
      <c r="F60" s="17">
        <f t="shared" si="8"/>
        <v>1.6666666666666666E-2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3</v>
      </c>
      <c r="D64" s="16">
        <v>10</v>
      </c>
      <c r="E64" s="17">
        <f t="shared" si="7"/>
        <v>9.375E-2</v>
      </c>
      <c r="F64" s="17">
        <f t="shared" si="8"/>
        <v>0.16666666666666666</v>
      </c>
      <c r="G64" s="17">
        <f t="shared" si="10"/>
        <v>2.3333333333333335</v>
      </c>
      <c r="H64" s="17">
        <f t="shared" si="9"/>
        <v>0.21875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2</v>
      </c>
      <c r="D66" s="16">
        <v>0</v>
      </c>
      <c r="E66" s="17">
        <f t="shared" si="7"/>
        <v>6.25E-2</v>
      </c>
      <c r="F66" s="17" t="str">
        <f t="shared" si="8"/>
        <v/>
      </c>
      <c r="G66" s="17">
        <f t="shared" si="10"/>
        <v>-1</v>
      </c>
      <c r="H66" s="17">
        <f t="shared" si="9"/>
        <v>-6.25E-2</v>
      </c>
    </row>
    <row r="67" spans="1:8" x14ac:dyDescent="0.2">
      <c r="A67" s="14"/>
      <c r="B67" s="15" t="s">
        <v>63</v>
      </c>
      <c r="C67" s="16">
        <v>4</v>
      </c>
      <c r="D67" s="16">
        <v>10</v>
      </c>
      <c r="E67" s="17">
        <f t="shared" si="7"/>
        <v>0.125</v>
      </c>
      <c r="F67" s="17">
        <f t="shared" si="8"/>
        <v>0.16666666666666666</v>
      </c>
      <c r="G67" s="17">
        <f t="shared" si="10"/>
        <v>1.5</v>
      </c>
      <c r="H67" s="17">
        <f t="shared" si="9"/>
        <v>0.1875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1</v>
      </c>
      <c r="D69" s="16">
        <v>0</v>
      </c>
      <c r="E69" s="17">
        <f t="shared" si="7"/>
        <v>3.125E-2</v>
      </c>
      <c r="F69" s="17" t="str">
        <f t="shared" si="8"/>
        <v/>
      </c>
      <c r="G69" s="17">
        <f t="shared" si="10"/>
        <v>-1</v>
      </c>
      <c r="H69" s="17">
        <f t="shared" si="9"/>
        <v>-3.125E-2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348</v>
      </c>
      <c r="D75" s="20">
        <f>SUM(D76:D167)</f>
        <v>787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1.2614942528735633</v>
      </c>
      <c r="H75" s="21">
        <f t="shared" ref="H75:H106" si="13">+IF(OR(AND(E75=""),(G75="")),"",E75*G75)</f>
        <v>1.2614942528735633</v>
      </c>
    </row>
    <row r="76" spans="1:8" x14ac:dyDescent="0.2">
      <c r="A76" s="14"/>
      <c r="B76" s="15" t="s">
        <v>66</v>
      </c>
      <c r="C76" s="16">
        <v>8</v>
      </c>
      <c r="D76" s="16">
        <v>15</v>
      </c>
      <c r="E76" s="17">
        <f t="shared" si="11"/>
        <v>2.2988505747126436E-2</v>
      </c>
      <c r="F76" s="17">
        <f t="shared" si="12"/>
        <v>1.9059720457433291E-2</v>
      </c>
      <c r="G76" s="17">
        <f t="shared" ref="G76:G107" si="14">+IF(AND(C76=0,D76=0)," ",IF(C76=0,1,IF(D76=0,-1,(D76-C76)/C76)))</f>
        <v>0.875</v>
      </c>
      <c r="H76" s="17">
        <f t="shared" si="13"/>
        <v>2.0114942528735632E-2</v>
      </c>
    </row>
    <row r="77" spans="1:8" ht="25.5" x14ac:dyDescent="0.2">
      <c r="A77" s="14"/>
      <c r="B77" s="15" t="s">
        <v>67</v>
      </c>
      <c r="C77" s="16">
        <v>14</v>
      </c>
      <c r="D77" s="16">
        <v>0</v>
      </c>
      <c r="E77" s="17">
        <f t="shared" si="11"/>
        <v>4.0229885057471264E-2</v>
      </c>
      <c r="F77" s="17" t="str">
        <f t="shared" si="12"/>
        <v/>
      </c>
      <c r="G77" s="17">
        <f t="shared" si="14"/>
        <v>-1</v>
      </c>
      <c r="H77" s="17">
        <f t="shared" si="13"/>
        <v>-4.0229885057471264E-2</v>
      </c>
    </row>
    <row r="78" spans="1:8" x14ac:dyDescent="0.2">
      <c r="A78" s="14"/>
      <c r="B78" s="15" t="s">
        <v>68</v>
      </c>
      <c r="C78" s="16">
        <v>2</v>
      </c>
      <c r="D78" s="16">
        <v>0</v>
      </c>
      <c r="E78" s="17">
        <f t="shared" si="11"/>
        <v>5.7471264367816091E-3</v>
      </c>
      <c r="F78" s="17" t="str">
        <f t="shared" si="12"/>
        <v/>
      </c>
      <c r="G78" s="17">
        <f t="shared" si="14"/>
        <v>-1</v>
      </c>
      <c r="H78" s="17">
        <f t="shared" si="13"/>
        <v>-5.7471264367816091E-3</v>
      </c>
    </row>
    <row r="79" spans="1:8" x14ac:dyDescent="0.2">
      <c r="A79" s="14"/>
      <c r="B79" s="15" t="s">
        <v>69</v>
      </c>
      <c r="C79" s="16">
        <v>26</v>
      </c>
      <c r="D79" s="16">
        <v>34</v>
      </c>
      <c r="E79" s="17">
        <f t="shared" si="11"/>
        <v>7.4712643678160925E-2</v>
      </c>
      <c r="F79" s="17">
        <f t="shared" si="12"/>
        <v>4.3202033036848796E-2</v>
      </c>
      <c r="G79" s="17">
        <f t="shared" si="14"/>
        <v>0.30769230769230771</v>
      </c>
      <c r="H79" s="17">
        <f t="shared" si="13"/>
        <v>2.298850574712644E-2</v>
      </c>
    </row>
    <row r="80" spans="1:8" ht="25.5" x14ac:dyDescent="0.2">
      <c r="A80" s="14"/>
      <c r="B80" s="15" t="s">
        <v>70</v>
      </c>
      <c r="C80" s="16">
        <v>8</v>
      </c>
      <c r="D80" s="16">
        <v>4</v>
      </c>
      <c r="E80" s="17">
        <f t="shared" si="11"/>
        <v>2.2988505747126436E-2</v>
      </c>
      <c r="F80" s="17">
        <f t="shared" si="12"/>
        <v>5.0825921219822112E-3</v>
      </c>
      <c r="G80" s="17">
        <f t="shared" si="14"/>
        <v>-0.5</v>
      </c>
      <c r="H80" s="17">
        <f t="shared" si="13"/>
        <v>-1.1494252873563218E-2</v>
      </c>
    </row>
    <row r="81" spans="1:8" x14ac:dyDescent="0.2">
      <c r="A81" s="14"/>
      <c r="B81" s="15" t="s">
        <v>71</v>
      </c>
      <c r="C81" s="16">
        <v>12</v>
      </c>
      <c r="D81" s="16">
        <v>0</v>
      </c>
      <c r="E81" s="17">
        <f t="shared" si="11"/>
        <v>3.4482758620689655E-2</v>
      </c>
      <c r="F81" s="17" t="str">
        <f t="shared" si="12"/>
        <v/>
      </c>
      <c r="G81" s="17">
        <f t="shared" si="14"/>
        <v>-1</v>
      </c>
      <c r="H81" s="17">
        <f t="shared" si="13"/>
        <v>-3.4482758620689655E-2</v>
      </c>
    </row>
    <row r="82" spans="1:8" x14ac:dyDescent="0.2">
      <c r="A82" s="14"/>
      <c r="B82" s="15" t="s">
        <v>72</v>
      </c>
      <c r="C82" s="16">
        <v>2</v>
      </c>
      <c r="D82" s="16">
        <v>0</v>
      </c>
      <c r="E82" s="17">
        <f t="shared" si="11"/>
        <v>5.7471264367816091E-3</v>
      </c>
      <c r="F82" s="17" t="str">
        <f t="shared" si="12"/>
        <v/>
      </c>
      <c r="G82" s="17">
        <f t="shared" si="14"/>
        <v>-1</v>
      </c>
      <c r="H82" s="17">
        <f t="shared" si="13"/>
        <v>-5.7471264367816091E-3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2</v>
      </c>
      <c r="E85" s="17" t="str">
        <f t="shared" si="11"/>
        <v/>
      </c>
      <c r="F85" s="17">
        <f t="shared" si="12"/>
        <v>2.5412960609911056E-3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3</v>
      </c>
      <c r="D87" s="16">
        <v>6</v>
      </c>
      <c r="E87" s="17">
        <f t="shared" si="11"/>
        <v>8.6206896551724137E-3</v>
      </c>
      <c r="F87" s="17">
        <f t="shared" si="12"/>
        <v>7.6238881829733167E-3</v>
      </c>
      <c r="G87" s="17">
        <f t="shared" si="14"/>
        <v>1</v>
      </c>
      <c r="H87" s="17">
        <f t="shared" si="13"/>
        <v>8.6206896551724137E-3</v>
      </c>
    </row>
    <row r="88" spans="1:8" x14ac:dyDescent="0.2">
      <c r="A88" s="14"/>
      <c r="B88" s="15" t="s">
        <v>78</v>
      </c>
      <c r="C88" s="16">
        <v>1</v>
      </c>
      <c r="D88" s="16">
        <v>3</v>
      </c>
      <c r="E88" s="17">
        <f t="shared" si="11"/>
        <v>2.8735632183908046E-3</v>
      </c>
      <c r="F88" s="17">
        <f t="shared" si="12"/>
        <v>3.8119440914866584E-3</v>
      </c>
      <c r="G88" s="17">
        <f t="shared" si="14"/>
        <v>2</v>
      </c>
      <c r="H88" s="17">
        <f t="shared" si="13"/>
        <v>5.7471264367816091E-3</v>
      </c>
    </row>
    <row r="89" spans="1:8" x14ac:dyDescent="0.2">
      <c r="A89" s="14"/>
      <c r="B89" s="15" t="s">
        <v>79</v>
      </c>
      <c r="C89" s="16">
        <v>5</v>
      </c>
      <c r="D89" s="16">
        <v>9</v>
      </c>
      <c r="E89" s="17">
        <f t="shared" si="11"/>
        <v>1.4367816091954023E-2</v>
      </c>
      <c r="F89" s="17">
        <f t="shared" si="12"/>
        <v>1.1435832274459974E-2</v>
      </c>
      <c r="G89" s="17">
        <f t="shared" si="14"/>
        <v>0.8</v>
      </c>
      <c r="H89" s="17">
        <f t="shared" si="13"/>
        <v>1.1494252873563218E-2</v>
      </c>
    </row>
    <row r="90" spans="1:8" x14ac:dyDescent="0.2">
      <c r="A90" s="14"/>
      <c r="B90" s="15" t="s">
        <v>80</v>
      </c>
      <c r="C90" s="16">
        <v>6</v>
      </c>
      <c r="D90" s="16">
        <v>3</v>
      </c>
      <c r="E90" s="17">
        <f t="shared" si="11"/>
        <v>1.7241379310344827E-2</v>
      </c>
      <c r="F90" s="17">
        <f t="shared" si="12"/>
        <v>3.8119440914866584E-3</v>
      </c>
      <c r="G90" s="17">
        <f t="shared" si="14"/>
        <v>-0.5</v>
      </c>
      <c r="H90" s="17">
        <f t="shared" si="13"/>
        <v>-8.6206896551724137E-3</v>
      </c>
    </row>
    <row r="91" spans="1:8" x14ac:dyDescent="0.2">
      <c r="A91" s="14"/>
      <c r="B91" s="15" t="s">
        <v>81</v>
      </c>
      <c r="C91" s="16">
        <v>35</v>
      </c>
      <c r="D91" s="16">
        <v>79</v>
      </c>
      <c r="E91" s="17">
        <f t="shared" si="11"/>
        <v>0.10057471264367816</v>
      </c>
      <c r="F91" s="17">
        <f t="shared" si="12"/>
        <v>0.10038119440914867</v>
      </c>
      <c r="G91" s="17">
        <f t="shared" si="14"/>
        <v>1.2571428571428571</v>
      </c>
      <c r="H91" s="17">
        <f t="shared" si="13"/>
        <v>0.12643678160919541</v>
      </c>
    </row>
    <row r="92" spans="1:8" x14ac:dyDescent="0.2">
      <c r="A92" s="14"/>
      <c r="B92" s="15" t="s">
        <v>82</v>
      </c>
      <c r="C92" s="16">
        <v>7</v>
      </c>
      <c r="D92" s="16">
        <v>43</v>
      </c>
      <c r="E92" s="17">
        <f t="shared" si="11"/>
        <v>2.0114942528735632E-2</v>
      </c>
      <c r="F92" s="17">
        <f t="shared" si="12"/>
        <v>5.4637865311308764E-2</v>
      </c>
      <c r="G92" s="17">
        <f t="shared" si="14"/>
        <v>5.1428571428571432</v>
      </c>
      <c r="H92" s="17">
        <f t="shared" si="13"/>
        <v>0.10344827586206898</v>
      </c>
    </row>
    <row r="93" spans="1:8" x14ac:dyDescent="0.2">
      <c r="A93" s="14"/>
      <c r="B93" s="15" t="s">
        <v>83</v>
      </c>
      <c r="C93" s="16">
        <v>16</v>
      </c>
      <c r="D93" s="16">
        <v>73</v>
      </c>
      <c r="E93" s="17">
        <f t="shared" si="11"/>
        <v>4.5977011494252873E-2</v>
      </c>
      <c r="F93" s="17">
        <f t="shared" si="12"/>
        <v>9.2757306226175354E-2</v>
      </c>
      <c r="G93" s="17">
        <f t="shared" si="14"/>
        <v>3.5625</v>
      </c>
      <c r="H93" s="17">
        <f t="shared" si="13"/>
        <v>0.16379310344827586</v>
      </c>
    </row>
    <row r="94" spans="1:8" x14ac:dyDescent="0.2">
      <c r="A94" s="14"/>
      <c r="B94" s="15" t="s">
        <v>84</v>
      </c>
      <c r="C94" s="16">
        <v>2</v>
      </c>
      <c r="D94" s="16">
        <v>22</v>
      </c>
      <c r="E94" s="17">
        <f t="shared" si="11"/>
        <v>5.7471264367816091E-3</v>
      </c>
      <c r="F94" s="17">
        <f t="shared" si="12"/>
        <v>2.795425667090216E-2</v>
      </c>
      <c r="G94" s="17">
        <f t="shared" si="14"/>
        <v>10</v>
      </c>
      <c r="H94" s="17">
        <f t="shared" si="13"/>
        <v>5.7471264367816091E-2</v>
      </c>
    </row>
    <row r="95" spans="1:8" x14ac:dyDescent="0.2">
      <c r="A95" s="14"/>
      <c r="B95" s="15" t="s">
        <v>85</v>
      </c>
      <c r="C95" s="16">
        <v>0</v>
      </c>
      <c r="D95" s="16">
        <v>38</v>
      </c>
      <c r="E95" s="17" t="str">
        <f t="shared" si="11"/>
        <v/>
      </c>
      <c r="F95" s="17">
        <f t="shared" si="12"/>
        <v>4.8284625158831002E-2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3</v>
      </c>
      <c r="D96" s="16">
        <v>51</v>
      </c>
      <c r="E96" s="17">
        <f t="shared" si="11"/>
        <v>8.6206896551724137E-3</v>
      </c>
      <c r="F96" s="17">
        <f t="shared" si="12"/>
        <v>6.480304955527319E-2</v>
      </c>
      <c r="G96" s="17">
        <f t="shared" si="14"/>
        <v>16</v>
      </c>
      <c r="H96" s="17">
        <f t="shared" si="13"/>
        <v>0.13793103448275862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14</v>
      </c>
      <c r="D99" s="16">
        <v>50</v>
      </c>
      <c r="E99" s="17">
        <f t="shared" si="11"/>
        <v>4.0229885057471264E-2</v>
      </c>
      <c r="F99" s="17">
        <f t="shared" si="12"/>
        <v>6.353240152477764E-2</v>
      </c>
      <c r="G99" s="17">
        <f t="shared" si="14"/>
        <v>2.5714285714285716</v>
      </c>
      <c r="H99" s="17">
        <f t="shared" si="13"/>
        <v>0.10344827586206898</v>
      </c>
    </row>
    <row r="100" spans="1:8" x14ac:dyDescent="0.2">
      <c r="A100" s="14"/>
      <c r="B100" s="15" t="s">
        <v>90</v>
      </c>
      <c r="C100" s="16">
        <v>3</v>
      </c>
      <c r="D100" s="16">
        <v>95</v>
      </c>
      <c r="E100" s="17">
        <f t="shared" si="11"/>
        <v>8.6206896551724137E-3</v>
      </c>
      <c r="F100" s="17">
        <f t="shared" si="12"/>
        <v>0.1207115628970775</v>
      </c>
      <c r="G100" s="17">
        <f t="shared" si="14"/>
        <v>30.666666666666668</v>
      </c>
      <c r="H100" s="17">
        <f t="shared" si="13"/>
        <v>0.26436781609195403</v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6</v>
      </c>
      <c r="D102" s="16">
        <v>51</v>
      </c>
      <c r="E102" s="17">
        <f t="shared" si="11"/>
        <v>1.7241379310344827E-2</v>
      </c>
      <c r="F102" s="17">
        <f t="shared" si="12"/>
        <v>6.480304955527319E-2</v>
      </c>
      <c r="G102" s="17">
        <f t="shared" si="14"/>
        <v>7.5</v>
      </c>
      <c r="H102" s="17">
        <f t="shared" si="13"/>
        <v>0.12931034482758622</v>
      </c>
    </row>
    <row r="103" spans="1:8" x14ac:dyDescent="0.2">
      <c r="A103" s="14"/>
      <c r="B103" s="15" t="s">
        <v>93</v>
      </c>
      <c r="C103" s="16">
        <v>4</v>
      </c>
      <c r="D103" s="16">
        <v>5</v>
      </c>
      <c r="E103" s="17">
        <f t="shared" si="11"/>
        <v>1.1494252873563218E-2</v>
      </c>
      <c r="F103" s="17">
        <f t="shared" si="12"/>
        <v>6.3532401524777635E-3</v>
      </c>
      <c r="G103" s="17">
        <f t="shared" si="14"/>
        <v>0.25</v>
      </c>
      <c r="H103" s="17">
        <f t="shared" si="13"/>
        <v>2.8735632183908046E-3</v>
      </c>
    </row>
    <row r="104" spans="1:8" x14ac:dyDescent="0.2">
      <c r="A104" s="14"/>
      <c r="B104" s="15" t="s">
        <v>94</v>
      </c>
      <c r="C104" s="16">
        <v>7</v>
      </c>
      <c r="D104" s="16">
        <v>9</v>
      </c>
      <c r="E104" s="17">
        <f t="shared" si="11"/>
        <v>2.0114942528735632E-2</v>
      </c>
      <c r="F104" s="17">
        <f t="shared" si="12"/>
        <v>1.1435832274459974E-2</v>
      </c>
      <c r="G104" s="17">
        <f t="shared" si="14"/>
        <v>0.2857142857142857</v>
      </c>
      <c r="H104" s="17">
        <f t="shared" si="13"/>
        <v>5.7471264367816091E-3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3</v>
      </c>
      <c r="D106" s="16">
        <v>2</v>
      </c>
      <c r="E106" s="17">
        <f t="shared" si="11"/>
        <v>8.6206896551724137E-3</v>
      </c>
      <c r="F106" s="17">
        <f t="shared" si="12"/>
        <v>2.5412960609911056E-3</v>
      </c>
      <c r="G106" s="17">
        <f t="shared" si="14"/>
        <v>-0.33333333333333331</v>
      </c>
      <c r="H106" s="17">
        <f t="shared" si="13"/>
        <v>-2.8735632183908046E-3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1</v>
      </c>
      <c r="D109" s="16">
        <v>0</v>
      </c>
      <c r="E109" s="17">
        <f t="shared" si="15"/>
        <v>2.8735632183908046E-3</v>
      </c>
      <c r="F109" s="17" t="str">
        <f t="shared" si="16"/>
        <v/>
      </c>
      <c r="G109" s="17">
        <f t="shared" si="18"/>
        <v>-1</v>
      </c>
      <c r="H109" s="17">
        <f t="shared" si="17"/>
        <v>-2.8735632183908046E-3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6</v>
      </c>
      <c r="D111" s="16">
        <v>1</v>
      </c>
      <c r="E111" s="17">
        <f t="shared" si="15"/>
        <v>1.7241379310344827E-2</v>
      </c>
      <c r="F111" s="17">
        <f t="shared" si="16"/>
        <v>1.2706480304955528E-3</v>
      </c>
      <c r="G111" s="17">
        <f t="shared" si="18"/>
        <v>-0.83333333333333337</v>
      </c>
      <c r="H111" s="17">
        <f t="shared" si="17"/>
        <v>-1.4367816091954023E-2</v>
      </c>
    </row>
    <row r="112" spans="1:8" ht="25.5" x14ac:dyDescent="0.2">
      <c r="A112" s="14"/>
      <c r="B112" s="15" t="s">
        <v>102</v>
      </c>
      <c r="C112" s="16">
        <v>3</v>
      </c>
      <c r="D112" s="16">
        <v>3</v>
      </c>
      <c r="E112" s="17">
        <f t="shared" si="15"/>
        <v>8.6206896551724137E-3</v>
      </c>
      <c r="F112" s="17">
        <f t="shared" si="16"/>
        <v>3.8119440914866584E-3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103</v>
      </c>
      <c r="C113" s="16">
        <v>3</v>
      </c>
      <c r="D113" s="16">
        <v>2</v>
      </c>
      <c r="E113" s="17">
        <f t="shared" si="15"/>
        <v>8.6206896551724137E-3</v>
      </c>
      <c r="F113" s="17">
        <f t="shared" si="16"/>
        <v>2.5412960609911056E-3</v>
      </c>
      <c r="G113" s="17">
        <f t="shared" si="18"/>
        <v>-0.33333333333333331</v>
      </c>
      <c r="H113" s="17">
        <f t="shared" si="17"/>
        <v>-2.8735632183908046E-3</v>
      </c>
    </row>
    <row r="114" spans="1:8" x14ac:dyDescent="0.2">
      <c r="A114" s="14"/>
      <c r="B114" s="15" t="s">
        <v>104</v>
      </c>
      <c r="C114" s="16">
        <v>3</v>
      </c>
      <c r="D114" s="16">
        <v>2</v>
      </c>
      <c r="E114" s="17">
        <f t="shared" si="15"/>
        <v>8.6206896551724137E-3</v>
      </c>
      <c r="F114" s="17">
        <f t="shared" si="16"/>
        <v>2.5412960609911056E-3</v>
      </c>
      <c r="G114" s="17">
        <f t="shared" si="18"/>
        <v>-0.33333333333333331</v>
      </c>
      <c r="H114" s="17">
        <f t="shared" si="17"/>
        <v>-2.8735632183908046E-3</v>
      </c>
    </row>
    <row r="115" spans="1:8" x14ac:dyDescent="0.2">
      <c r="A115" s="14"/>
      <c r="B115" s="15" t="s">
        <v>105</v>
      </c>
      <c r="C115" s="16">
        <v>26</v>
      </c>
      <c r="D115" s="16">
        <v>10</v>
      </c>
      <c r="E115" s="17">
        <f t="shared" si="15"/>
        <v>7.4712643678160925E-2</v>
      </c>
      <c r="F115" s="17">
        <f t="shared" si="16"/>
        <v>1.2706480304955527E-2</v>
      </c>
      <c r="G115" s="17">
        <f t="shared" si="18"/>
        <v>-0.61538461538461542</v>
      </c>
      <c r="H115" s="17">
        <f t="shared" si="17"/>
        <v>-4.597701149425288E-2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8</v>
      </c>
      <c r="D117" s="16">
        <v>8</v>
      </c>
      <c r="E117" s="17">
        <f t="shared" si="15"/>
        <v>2.2988505747126436E-2</v>
      </c>
      <c r="F117" s="17">
        <f t="shared" si="16"/>
        <v>1.0165184243964422E-2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108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1.2706480304955528E-3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3</v>
      </c>
      <c r="D120" s="16">
        <v>1</v>
      </c>
      <c r="E120" s="17">
        <f t="shared" si="15"/>
        <v>8.6206896551724137E-3</v>
      </c>
      <c r="F120" s="17">
        <f t="shared" si="16"/>
        <v>1.2706480304955528E-3</v>
      </c>
      <c r="G120" s="17">
        <f t="shared" si="18"/>
        <v>-0.66666666666666663</v>
      </c>
      <c r="H120" s="17">
        <f t="shared" si="17"/>
        <v>-5.7471264367816091E-3</v>
      </c>
    </row>
    <row r="121" spans="1:8" x14ac:dyDescent="0.2">
      <c r="A121" s="14"/>
      <c r="B121" s="15" t="s">
        <v>111</v>
      </c>
      <c r="C121" s="16">
        <v>10</v>
      </c>
      <c r="D121" s="16">
        <v>4</v>
      </c>
      <c r="E121" s="17">
        <f t="shared" si="15"/>
        <v>2.8735632183908046E-2</v>
      </c>
      <c r="F121" s="17">
        <f t="shared" si="16"/>
        <v>5.0825921219822112E-3</v>
      </c>
      <c r="G121" s="17">
        <f t="shared" si="18"/>
        <v>-0.6</v>
      </c>
      <c r="H121" s="17">
        <f t="shared" si="17"/>
        <v>-1.7241379310344827E-2</v>
      </c>
    </row>
    <row r="122" spans="1:8" x14ac:dyDescent="0.2">
      <c r="A122" s="14"/>
      <c r="B122" s="15" t="s">
        <v>112</v>
      </c>
      <c r="C122" s="16">
        <v>0</v>
      </c>
      <c r="D122" s="16">
        <v>3</v>
      </c>
      <c r="E122" s="17" t="str">
        <f t="shared" si="15"/>
        <v/>
      </c>
      <c r="F122" s="17">
        <f t="shared" si="16"/>
        <v>3.8119440914866584E-3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2</v>
      </c>
      <c r="D123" s="16">
        <v>6</v>
      </c>
      <c r="E123" s="17">
        <f t="shared" si="15"/>
        <v>5.7471264367816091E-3</v>
      </c>
      <c r="F123" s="17">
        <f t="shared" si="16"/>
        <v>7.6238881829733167E-3</v>
      </c>
      <c r="G123" s="17">
        <f t="shared" si="18"/>
        <v>2</v>
      </c>
      <c r="H123" s="17">
        <f t="shared" si="17"/>
        <v>1.1494252873563218E-2</v>
      </c>
    </row>
    <row r="124" spans="1:8" x14ac:dyDescent="0.2">
      <c r="A124" s="14"/>
      <c r="B124" s="15" t="s">
        <v>114</v>
      </c>
      <c r="C124" s="16">
        <v>5</v>
      </c>
      <c r="D124" s="16">
        <v>4</v>
      </c>
      <c r="E124" s="17">
        <f t="shared" si="15"/>
        <v>1.4367816091954023E-2</v>
      </c>
      <c r="F124" s="17">
        <f t="shared" si="16"/>
        <v>5.0825921219822112E-3</v>
      </c>
      <c r="G124" s="17">
        <f t="shared" si="18"/>
        <v>-0.2</v>
      </c>
      <c r="H124" s="17">
        <f t="shared" si="17"/>
        <v>-2.8735632183908046E-3</v>
      </c>
    </row>
    <row r="125" spans="1:8" x14ac:dyDescent="0.2">
      <c r="A125" s="14"/>
      <c r="B125" s="15" t="s">
        <v>115</v>
      </c>
      <c r="C125" s="16">
        <v>15</v>
      </c>
      <c r="D125" s="16">
        <v>21</v>
      </c>
      <c r="E125" s="17">
        <f t="shared" si="15"/>
        <v>4.3103448275862072E-2</v>
      </c>
      <c r="F125" s="17">
        <f t="shared" si="16"/>
        <v>2.6683608640406607E-2</v>
      </c>
      <c r="G125" s="17">
        <f t="shared" si="18"/>
        <v>0.4</v>
      </c>
      <c r="H125" s="17">
        <f t="shared" si="17"/>
        <v>1.7241379310344831E-2</v>
      </c>
    </row>
    <row r="126" spans="1:8" x14ac:dyDescent="0.2">
      <c r="A126" s="14"/>
      <c r="B126" s="15" t="s">
        <v>116</v>
      </c>
      <c r="C126" s="16">
        <v>30</v>
      </c>
      <c r="D126" s="16">
        <v>7</v>
      </c>
      <c r="E126" s="17">
        <f t="shared" si="15"/>
        <v>8.6206896551724144E-2</v>
      </c>
      <c r="F126" s="17">
        <f t="shared" si="16"/>
        <v>8.8945362134688691E-3</v>
      </c>
      <c r="G126" s="17">
        <f t="shared" si="18"/>
        <v>-0.76666666666666672</v>
      </c>
      <c r="H126" s="17">
        <f t="shared" si="17"/>
        <v>-6.6091954022988508E-2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4</v>
      </c>
      <c r="E128" s="17">
        <f t="shared" si="15"/>
        <v>5.7471264367816091E-3</v>
      </c>
      <c r="F128" s="17">
        <f t="shared" si="16"/>
        <v>5.0825921219822112E-3</v>
      </c>
      <c r="G128" s="17">
        <f t="shared" si="18"/>
        <v>1</v>
      </c>
      <c r="H128" s="17">
        <f t="shared" si="17"/>
        <v>5.7471264367816091E-3</v>
      </c>
    </row>
    <row r="129" spans="1:8" x14ac:dyDescent="0.2">
      <c r="A129" s="14"/>
      <c r="B129" s="15" t="s">
        <v>119</v>
      </c>
      <c r="C129" s="16">
        <v>6</v>
      </c>
      <c r="D129" s="16">
        <v>3</v>
      </c>
      <c r="E129" s="17">
        <f t="shared" si="15"/>
        <v>1.7241379310344827E-2</v>
      </c>
      <c r="F129" s="17">
        <f t="shared" si="16"/>
        <v>3.8119440914866584E-3</v>
      </c>
      <c r="G129" s="17">
        <f t="shared" si="18"/>
        <v>-0.5</v>
      </c>
      <c r="H129" s="17">
        <f t="shared" si="17"/>
        <v>-8.6206896551724137E-3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14</v>
      </c>
      <c r="D131" s="16">
        <v>73</v>
      </c>
      <c r="E131" s="17">
        <f t="shared" si="15"/>
        <v>4.0229885057471264E-2</v>
      </c>
      <c r="F131" s="17">
        <f t="shared" si="16"/>
        <v>9.2757306226175354E-2</v>
      </c>
      <c r="G131" s="17">
        <f t="shared" si="18"/>
        <v>4.2142857142857144</v>
      </c>
      <c r="H131" s="17">
        <f t="shared" si="17"/>
        <v>0.16954022988505749</v>
      </c>
    </row>
    <row r="132" spans="1:8" ht="25.5" x14ac:dyDescent="0.2">
      <c r="A132" s="14"/>
      <c r="B132" s="15" t="s">
        <v>122</v>
      </c>
      <c r="C132" s="16">
        <v>3</v>
      </c>
      <c r="D132" s="16">
        <v>10</v>
      </c>
      <c r="E132" s="17">
        <f t="shared" si="15"/>
        <v>8.6206896551724137E-3</v>
      </c>
      <c r="F132" s="17">
        <f t="shared" si="16"/>
        <v>1.2706480304955527E-2</v>
      </c>
      <c r="G132" s="17">
        <f t="shared" si="18"/>
        <v>2.3333333333333335</v>
      </c>
      <c r="H132" s="17">
        <f t="shared" si="17"/>
        <v>2.0114942528735632E-2</v>
      </c>
    </row>
    <row r="133" spans="1:8" x14ac:dyDescent="0.2">
      <c r="A133" s="14"/>
      <c r="B133" s="15" t="s">
        <v>123</v>
      </c>
      <c r="C133" s="16">
        <v>3</v>
      </c>
      <c r="D133" s="16">
        <v>8</v>
      </c>
      <c r="E133" s="17">
        <f t="shared" si="15"/>
        <v>8.6206896551724137E-3</v>
      </c>
      <c r="F133" s="17">
        <f t="shared" si="16"/>
        <v>1.0165184243964422E-2</v>
      </c>
      <c r="G133" s="17">
        <f t="shared" si="18"/>
        <v>1.6666666666666667</v>
      </c>
      <c r="H133" s="17">
        <f t="shared" si="17"/>
        <v>1.4367816091954023E-2</v>
      </c>
    </row>
    <row r="134" spans="1:8" x14ac:dyDescent="0.2">
      <c r="A134" s="14"/>
      <c r="B134" s="15" t="s">
        <v>124</v>
      </c>
      <c r="C134" s="16">
        <v>11</v>
      </c>
      <c r="D134" s="16">
        <v>8</v>
      </c>
      <c r="E134" s="17">
        <f t="shared" si="15"/>
        <v>3.1609195402298854E-2</v>
      </c>
      <c r="F134" s="17">
        <f t="shared" si="16"/>
        <v>1.0165184243964422E-2</v>
      </c>
      <c r="G134" s="17">
        <f t="shared" si="18"/>
        <v>-0.27272727272727271</v>
      </c>
      <c r="H134" s="17">
        <f t="shared" si="17"/>
        <v>-8.6206896551724137E-3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1.2706480304955528E-3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1</v>
      </c>
      <c r="D142" s="16">
        <v>6</v>
      </c>
      <c r="E142" s="17">
        <f t="shared" si="19"/>
        <v>2.8735632183908046E-3</v>
      </c>
      <c r="F142" s="17">
        <f t="shared" si="20"/>
        <v>7.6238881829733167E-3</v>
      </c>
      <c r="G142" s="17">
        <f t="shared" si="22"/>
        <v>5</v>
      </c>
      <c r="H142" s="17">
        <f t="shared" si="21"/>
        <v>1.4367816091954023E-2</v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1.2706480304955528E-3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2.5412960609911056E-3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2.8735632183908046E-3</v>
      </c>
      <c r="F153" s="17" t="str">
        <f t="shared" si="20"/>
        <v/>
      </c>
      <c r="G153" s="17">
        <f t="shared" si="22"/>
        <v>-1</v>
      </c>
      <c r="H153" s="17">
        <f t="shared" si="21"/>
        <v>-2.8735632183908046E-3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1</v>
      </c>
      <c r="D156" s="16">
        <v>2</v>
      </c>
      <c r="E156" s="17">
        <f t="shared" si="19"/>
        <v>2.8735632183908046E-3</v>
      </c>
      <c r="F156" s="17">
        <f t="shared" si="20"/>
        <v>2.5412960609911056E-3</v>
      </c>
      <c r="G156" s="17">
        <f t="shared" si="22"/>
        <v>1</v>
      </c>
      <c r="H156" s="17">
        <f t="shared" si="21"/>
        <v>2.8735632183908046E-3</v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4</v>
      </c>
      <c r="D164" s="16">
        <v>1</v>
      </c>
      <c r="E164" s="17">
        <f t="shared" si="19"/>
        <v>1.1494252873563218E-2</v>
      </c>
      <c r="F164" s="17">
        <f t="shared" si="20"/>
        <v>1.2706480304955528E-3</v>
      </c>
      <c r="G164" s="17">
        <f t="shared" si="22"/>
        <v>-0.75</v>
      </c>
      <c r="H164" s="17">
        <f t="shared" si="21"/>
        <v>-8.6206896551724137E-3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1.2706480304955528E-3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672</v>
      </c>
      <c r="D173" s="20">
        <f>SUM(D174:D343)</f>
        <v>1110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0.6517857142857143</v>
      </c>
      <c r="H173" s="21">
        <f t="shared" ref="H173:H204" si="25">+IF(OR(AND(E173=""),(G173="")),"",E173*G173)</f>
        <v>0.6517857142857143</v>
      </c>
    </row>
    <row r="174" spans="1:8" x14ac:dyDescent="0.2">
      <c r="A174" s="14"/>
      <c r="B174" s="15" t="s">
        <v>158</v>
      </c>
      <c r="C174" s="16">
        <v>3</v>
      </c>
      <c r="D174" s="16">
        <v>9</v>
      </c>
      <c r="E174" s="17">
        <f t="shared" si="23"/>
        <v>4.464285714285714E-3</v>
      </c>
      <c r="F174" s="17">
        <f t="shared" si="24"/>
        <v>8.1081081081081086E-3</v>
      </c>
      <c r="G174" s="17">
        <f t="shared" ref="G174:G205" si="26">+IF(AND(C174=0,D174=0)," ",IF(C174=0,1,IF(D174=0,-1,(D174-C174)/C174)))</f>
        <v>2</v>
      </c>
      <c r="H174" s="17">
        <f t="shared" si="25"/>
        <v>8.9285714285714281E-3</v>
      </c>
    </row>
    <row r="175" spans="1:8" x14ac:dyDescent="0.2">
      <c r="A175" s="14"/>
      <c r="B175" s="15" t="s">
        <v>159</v>
      </c>
      <c r="C175" s="16">
        <v>1</v>
      </c>
      <c r="D175" s="16">
        <v>5</v>
      </c>
      <c r="E175" s="17">
        <f t="shared" si="23"/>
        <v>1.488095238095238E-3</v>
      </c>
      <c r="F175" s="17">
        <f t="shared" si="24"/>
        <v>4.5045045045045045E-3</v>
      </c>
      <c r="G175" s="17">
        <f t="shared" si="26"/>
        <v>4</v>
      </c>
      <c r="H175" s="17">
        <f t="shared" si="25"/>
        <v>5.9523809523809521E-3</v>
      </c>
    </row>
    <row r="176" spans="1:8" ht="38.25" x14ac:dyDescent="0.2">
      <c r="A176" s="14"/>
      <c r="B176" s="15" t="s">
        <v>160</v>
      </c>
      <c r="C176" s="16">
        <v>14</v>
      </c>
      <c r="D176" s="16">
        <v>0</v>
      </c>
      <c r="E176" s="17">
        <f t="shared" si="23"/>
        <v>2.0833333333333332E-2</v>
      </c>
      <c r="F176" s="17" t="str">
        <f t="shared" si="24"/>
        <v/>
      </c>
      <c r="G176" s="17">
        <f t="shared" si="26"/>
        <v>-1</v>
      </c>
      <c r="H176" s="17">
        <f t="shared" si="25"/>
        <v>-2.0833333333333332E-2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5</v>
      </c>
      <c r="D178" s="16">
        <v>5</v>
      </c>
      <c r="E178" s="17">
        <f t="shared" si="23"/>
        <v>7.4404761904761901E-3</v>
      </c>
      <c r="F178" s="17">
        <f t="shared" si="24"/>
        <v>4.5045045045045045E-3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163</v>
      </c>
      <c r="C179" s="16">
        <v>18</v>
      </c>
      <c r="D179" s="16">
        <v>54</v>
      </c>
      <c r="E179" s="17">
        <f t="shared" si="23"/>
        <v>2.6785714285714284E-2</v>
      </c>
      <c r="F179" s="17">
        <f t="shared" si="24"/>
        <v>4.8648648648648651E-2</v>
      </c>
      <c r="G179" s="17">
        <f t="shared" si="26"/>
        <v>2</v>
      </c>
      <c r="H179" s="17">
        <f t="shared" si="25"/>
        <v>5.3571428571428568E-2</v>
      </c>
    </row>
    <row r="180" spans="1:8" x14ac:dyDescent="0.2">
      <c r="A180" s="14"/>
      <c r="B180" s="15" t="s">
        <v>164</v>
      </c>
      <c r="C180" s="16">
        <v>2</v>
      </c>
      <c r="D180" s="16">
        <v>3</v>
      </c>
      <c r="E180" s="17">
        <f t="shared" si="23"/>
        <v>2.976190476190476E-3</v>
      </c>
      <c r="F180" s="17">
        <f t="shared" si="24"/>
        <v>2.7027027027027029E-3</v>
      </c>
      <c r="G180" s="17">
        <f t="shared" si="26"/>
        <v>0.5</v>
      </c>
      <c r="H180" s="17">
        <f t="shared" si="25"/>
        <v>1.488095238095238E-3</v>
      </c>
    </row>
    <row r="181" spans="1:8" x14ac:dyDescent="0.2">
      <c r="A181" s="14"/>
      <c r="B181" s="15" t="s">
        <v>165</v>
      </c>
      <c r="C181" s="16">
        <v>6</v>
      </c>
      <c r="D181" s="16">
        <v>2</v>
      </c>
      <c r="E181" s="17">
        <f t="shared" si="23"/>
        <v>8.9285714285714281E-3</v>
      </c>
      <c r="F181" s="17">
        <f t="shared" si="24"/>
        <v>1.8018018018018018E-3</v>
      </c>
      <c r="G181" s="17">
        <f t="shared" si="26"/>
        <v>-0.66666666666666663</v>
      </c>
      <c r="H181" s="17">
        <f t="shared" si="25"/>
        <v>-5.9523809523809521E-3</v>
      </c>
    </row>
    <row r="182" spans="1:8" x14ac:dyDescent="0.2">
      <c r="A182" s="14"/>
      <c r="B182" s="15" t="s">
        <v>166</v>
      </c>
      <c r="C182" s="16">
        <v>1</v>
      </c>
      <c r="D182" s="16">
        <v>5</v>
      </c>
      <c r="E182" s="17">
        <f t="shared" si="23"/>
        <v>1.488095238095238E-3</v>
      </c>
      <c r="F182" s="17">
        <f t="shared" si="24"/>
        <v>4.5045045045045045E-3</v>
      </c>
      <c r="G182" s="17">
        <f t="shared" si="26"/>
        <v>4</v>
      </c>
      <c r="H182" s="17">
        <f t="shared" si="25"/>
        <v>5.9523809523809521E-3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3</v>
      </c>
      <c r="D186" s="16">
        <v>5</v>
      </c>
      <c r="E186" s="17">
        <f t="shared" si="23"/>
        <v>4.464285714285714E-3</v>
      </c>
      <c r="F186" s="17">
        <f t="shared" si="24"/>
        <v>4.5045045045045045E-3</v>
      </c>
      <c r="G186" s="17">
        <f t="shared" si="26"/>
        <v>0.66666666666666663</v>
      </c>
      <c r="H186" s="17">
        <f t="shared" si="25"/>
        <v>2.976190476190476E-3</v>
      </c>
    </row>
    <row r="187" spans="1:8" x14ac:dyDescent="0.2">
      <c r="A187" s="14"/>
      <c r="B187" s="15" t="s">
        <v>171</v>
      </c>
      <c r="C187" s="16">
        <v>11</v>
      </c>
      <c r="D187" s="16">
        <v>8</v>
      </c>
      <c r="E187" s="17">
        <f t="shared" si="23"/>
        <v>1.636904761904762E-2</v>
      </c>
      <c r="F187" s="17">
        <f t="shared" si="24"/>
        <v>7.2072072072072073E-3</v>
      </c>
      <c r="G187" s="17">
        <f t="shared" si="26"/>
        <v>-0.27272727272727271</v>
      </c>
      <c r="H187" s="17">
        <f t="shared" si="25"/>
        <v>-4.464285714285714E-3</v>
      </c>
    </row>
    <row r="188" spans="1:8" ht="25.5" x14ac:dyDescent="0.2">
      <c r="A188" s="14"/>
      <c r="B188" s="15" t="s">
        <v>172</v>
      </c>
      <c r="C188" s="16">
        <v>25</v>
      </c>
      <c r="D188" s="16">
        <v>0</v>
      </c>
      <c r="E188" s="17">
        <f t="shared" si="23"/>
        <v>3.7202380952380952E-2</v>
      </c>
      <c r="F188" s="17" t="str">
        <f t="shared" si="24"/>
        <v/>
      </c>
      <c r="G188" s="17">
        <f t="shared" si="26"/>
        <v>-1</v>
      </c>
      <c r="H188" s="17">
        <f t="shared" si="25"/>
        <v>-3.7202380952380952E-2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1.8018018018018018E-3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3</v>
      </c>
      <c r="D193" s="16">
        <v>2</v>
      </c>
      <c r="E193" s="17">
        <f t="shared" si="23"/>
        <v>4.464285714285714E-3</v>
      </c>
      <c r="F193" s="17">
        <f t="shared" si="24"/>
        <v>1.8018018018018018E-3</v>
      </c>
      <c r="G193" s="17">
        <f t="shared" si="26"/>
        <v>-0.33333333333333331</v>
      </c>
      <c r="H193" s="17">
        <f t="shared" si="25"/>
        <v>-1.488095238095238E-3</v>
      </c>
    </row>
    <row r="194" spans="1:8" x14ac:dyDescent="0.2">
      <c r="A194" s="14"/>
      <c r="B194" s="15" t="s">
        <v>178</v>
      </c>
      <c r="C194" s="16">
        <v>3</v>
      </c>
      <c r="D194" s="16">
        <v>12</v>
      </c>
      <c r="E194" s="17">
        <f t="shared" si="23"/>
        <v>4.464285714285714E-3</v>
      </c>
      <c r="F194" s="17">
        <f t="shared" si="24"/>
        <v>1.0810810810810811E-2</v>
      </c>
      <c r="G194" s="17">
        <f t="shared" si="26"/>
        <v>3</v>
      </c>
      <c r="H194" s="17">
        <f t="shared" si="25"/>
        <v>1.3392857142857142E-2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1</v>
      </c>
      <c r="D197" s="16">
        <v>1</v>
      </c>
      <c r="E197" s="17">
        <f t="shared" si="23"/>
        <v>1.488095238095238E-3</v>
      </c>
      <c r="F197" s="17">
        <f t="shared" si="24"/>
        <v>9.0090090090090091E-4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182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9.0090090090090091E-4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</v>
      </c>
      <c r="D199" s="16">
        <v>49</v>
      </c>
      <c r="E199" s="17">
        <f t="shared" si="23"/>
        <v>2.976190476190476E-3</v>
      </c>
      <c r="F199" s="17">
        <f t="shared" si="24"/>
        <v>4.4144144144144144E-2</v>
      </c>
      <c r="G199" s="17">
        <f t="shared" si="26"/>
        <v>23.5</v>
      </c>
      <c r="H199" s="17">
        <f t="shared" si="25"/>
        <v>6.9940476190476192E-2</v>
      </c>
    </row>
    <row r="200" spans="1:8" ht="25.5" x14ac:dyDescent="0.2">
      <c r="A200" s="14"/>
      <c r="B200" s="15" t="s">
        <v>184</v>
      </c>
      <c r="C200" s="16">
        <v>2</v>
      </c>
      <c r="D200" s="16">
        <v>2</v>
      </c>
      <c r="E200" s="17">
        <f t="shared" si="23"/>
        <v>2.976190476190476E-3</v>
      </c>
      <c r="F200" s="17">
        <f t="shared" si="24"/>
        <v>1.8018018018018018E-3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185</v>
      </c>
      <c r="C201" s="16">
        <v>5</v>
      </c>
      <c r="D201" s="16">
        <v>3</v>
      </c>
      <c r="E201" s="17">
        <f t="shared" si="23"/>
        <v>7.4404761904761901E-3</v>
      </c>
      <c r="F201" s="17">
        <f t="shared" si="24"/>
        <v>2.7027027027027029E-3</v>
      </c>
      <c r="G201" s="17">
        <f t="shared" si="26"/>
        <v>-0.4</v>
      </c>
      <c r="H201" s="17">
        <f t="shared" si="25"/>
        <v>-2.976190476190476E-3</v>
      </c>
    </row>
    <row r="202" spans="1:8" x14ac:dyDescent="0.2">
      <c r="A202" s="14"/>
      <c r="B202" s="15" t="s">
        <v>186</v>
      </c>
      <c r="C202" s="16">
        <v>24</v>
      </c>
      <c r="D202" s="16">
        <v>98</v>
      </c>
      <c r="E202" s="17">
        <f t="shared" si="23"/>
        <v>3.5714285714285712E-2</v>
      </c>
      <c r="F202" s="17">
        <f t="shared" si="24"/>
        <v>8.8288288288288289E-2</v>
      </c>
      <c r="G202" s="17">
        <f t="shared" si="26"/>
        <v>3.0833333333333335</v>
      </c>
      <c r="H202" s="17">
        <f t="shared" si="25"/>
        <v>0.11011904761904762</v>
      </c>
    </row>
    <row r="203" spans="1:8" x14ac:dyDescent="0.2">
      <c r="A203" s="14"/>
      <c r="B203" s="15" t="s">
        <v>187</v>
      </c>
      <c r="C203" s="16">
        <v>19</v>
      </c>
      <c r="D203" s="16">
        <v>27</v>
      </c>
      <c r="E203" s="17">
        <f t="shared" si="23"/>
        <v>2.8273809523809524E-2</v>
      </c>
      <c r="F203" s="17">
        <f t="shared" si="24"/>
        <v>2.4324324324324326E-2</v>
      </c>
      <c r="G203" s="17">
        <f t="shared" si="26"/>
        <v>0.42105263157894735</v>
      </c>
      <c r="H203" s="17">
        <f t="shared" si="25"/>
        <v>1.1904761904761904E-2</v>
      </c>
    </row>
    <row r="204" spans="1:8" x14ac:dyDescent="0.2">
      <c r="A204" s="14"/>
      <c r="B204" s="15" t="s">
        <v>188</v>
      </c>
      <c r="C204" s="16">
        <v>139</v>
      </c>
      <c r="D204" s="16">
        <v>104</v>
      </c>
      <c r="E204" s="17">
        <f t="shared" si="23"/>
        <v>0.20684523809523808</v>
      </c>
      <c r="F204" s="17">
        <f t="shared" si="24"/>
        <v>9.3693693693693694E-2</v>
      </c>
      <c r="G204" s="17">
        <f t="shared" si="26"/>
        <v>-0.25179856115107913</v>
      </c>
      <c r="H204" s="17">
        <f t="shared" si="25"/>
        <v>-5.2083333333333329E-2</v>
      </c>
    </row>
    <row r="205" spans="1:8" x14ac:dyDescent="0.2">
      <c r="A205" s="14"/>
      <c r="B205" s="15" t="s">
        <v>189</v>
      </c>
      <c r="C205" s="16">
        <v>1</v>
      </c>
      <c r="D205" s="16">
        <v>4</v>
      </c>
      <c r="E205" s="17">
        <f t="shared" ref="E205:E236" si="27">+IF(C205=0,"",C205/C$173)</f>
        <v>1.488095238095238E-3</v>
      </c>
      <c r="F205" s="17">
        <f t="shared" ref="F205:F236" si="28">+IF(D205=0,"",D205/D$173)</f>
        <v>3.6036036036036037E-3</v>
      </c>
      <c r="G205" s="17">
        <f t="shared" si="26"/>
        <v>3</v>
      </c>
      <c r="H205" s="17">
        <f t="shared" ref="H205:H236" si="29">+IF(OR(AND(E205=""),(G205="")),"",E205*G205)</f>
        <v>4.464285714285714E-3</v>
      </c>
    </row>
    <row r="206" spans="1:8" x14ac:dyDescent="0.2">
      <c r="A206" s="14"/>
      <c r="B206" s="15" t="s">
        <v>190</v>
      </c>
      <c r="C206" s="16">
        <v>21</v>
      </c>
      <c r="D206" s="16">
        <v>157</v>
      </c>
      <c r="E206" s="17">
        <f t="shared" si="27"/>
        <v>3.125E-2</v>
      </c>
      <c r="F206" s="17">
        <f t="shared" si="28"/>
        <v>0.14144144144144144</v>
      </c>
      <c r="G206" s="17">
        <f t="shared" ref="G206:G237" si="30">+IF(AND(C206=0,D206=0)," ",IF(C206=0,1,IF(D206=0,-1,(D206-C206)/C206)))</f>
        <v>6.4761904761904763</v>
      </c>
      <c r="H206" s="17">
        <f t="shared" si="29"/>
        <v>0.20238095238095238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2</v>
      </c>
      <c r="E208" s="17">
        <f t="shared" si="27"/>
        <v>1.488095238095238E-3</v>
      </c>
      <c r="F208" s="17">
        <f t="shared" si="28"/>
        <v>1.8018018018018018E-3</v>
      </c>
      <c r="G208" s="17">
        <f t="shared" si="30"/>
        <v>1</v>
      </c>
      <c r="H208" s="17">
        <f t="shared" si="29"/>
        <v>1.488095238095238E-3</v>
      </c>
    </row>
    <row r="209" spans="1:8" x14ac:dyDescent="0.2">
      <c r="A209" s="14"/>
      <c r="B209" s="15" t="s">
        <v>193</v>
      </c>
      <c r="C209" s="16">
        <v>1</v>
      </c>
      <c r="D209" s="16">
        <v>13</v>
      </c>
      <c r="E209" s="17">
        <f t="shared" si="27"/>
        <v>1.488095238095238E-3</v>
      </c>
      <c r="F209" s="17">
        <f t="shared" si="28"/>
        <v>1.1711711711711712E-2</v>
      </c>
      <c r="G209" s="17">
        <f t="shared" si="30"/>
        <v>12</v>
      </c>
      <c r="H209" s="17">
        <f t="shared" si="29"/>
        <v>1.7857142857142856E-2</v>
      </c>
    </row>
    <row r="210" spans="1:8" x14ac:dyDescent="0.2">
      <c r="A210" s="14"/>
      <c r="B210" s="15" t="s">
        <v>194</v>
      </c>
      <c r="C210" s="16">
        <v>28</v>
      </c>
      <c r="D210" s="16">
        <v>26</v>
      </c>
      <c r="E210" s="17">
        <f t="shared" si="27"/>
        <v>4.1666666666666664E-2</v>
      </c>
      <c r="F210" s="17">
        <f t="shared" si="28"/>
        <v>2.3423423423423424E-2</v>
      </c>
      <c r="G210" s="17">
        <f t="shared" si="30"/>
        <v>-7.1428571428571425E-2</v>
      </c>
      <c r="H210" s="17">
        <f t="shared" si="29"/>
        <v>-2.976190476190476E-3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1</v>
      </c>
      <c r="D212" s="16">
        <v>0</v>
      </c>
      <c r="E212" s="17">
        <f t="shared" si="27"/>
        <v>1.488095238095238E-3</v>
      </c>
      <c r="F212" s="17" t="str">
        <f t="shared" si="28"/>
        <v/>
      </c>
      <c r="G212" s="17">
        <f t="shared" si="30"/>
        <v>-1</v>
      </c>
      <c r="H212" s="17">
        <f t="shared" si="29"/>
        <v>-1.488095238095238E-3</v>
      </c>
    </row>
    <row r="213" spans="1:8" ht="25.5" x14ac:dyDescent="0.2">
      <c r="A213" s="14"/>
      <c r="B213" s="15" t="s">
        <v>197</v>
      </c>
      <c r="C213" s="16">
        <v>30</v>
      </c>
      <c r="D213" s="16">
        <v>46</v>
      </c>
      <c r="E213" s="17">
        <f t="shared" si="27"/>
        <v>4.4642857142857144E-2</v>
      </c>
      <c r="F213" s="17">
        <f t="shared" si="28"/>
        <v>4.1441441441441441E-2</v>
      </c>
      <c r="G213" s="17">
        <f t="shared" si="30"/>
        <v>0.53333333333333333</v>
      </c>
      <c r="H213" s="17">
        <f t="shared" si="29"/>
        <v>2.3809523809523808E-2</v>
      </c>
    </row>
    <row r="214" spans="1:8" x14ac:dyDescent="0.2">
      <c r="A214" s="14"/>
      <c r="B214" s="15" t="s">
        <v>198</v>
      </c>
      <c r="C214" s="16">
        <v>6</v>
      </c>
      <c r="D214" s="16">
        <v>4</v>
      </c>
      <c r="E214" s="17">
        <f t="shared" si="27"/>
        <v>8.9285714285714281E-3</v>
      </c>
      <c r="F214" s="17">
        <f t="shared" si="28"/>
        <v>3.6036036036036037E-3</v>
      </c>
      <c r="G214" s="17">
        <f t="shared" si="30"/>
        <v>-0.33333333333333331</v>
      </c>
      <c r="H214" s="17">
        <f t="shared" si="29"/>
        <v>-2.976190476190476E-3</v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9.0090090090090091E-4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17</v>
      </c>
      <c r="D218" s="16">
        <v>30</v>
      </c>
      <c r="E218" s="17">
        <f t="shared" si="27"/>
        <v>2.5297619047619048E-2</v>
      </c>
      <c r="F218" s="17">
        <f t="shared" si="28"/>
        <v>2.7027027027027029E-2</v>
      </c>
      <c r="G218" s="17">
        <f t="shared" si="30"/>
        <v>0.76470588235294112</v>
      </c>
      <c r="H218" s="17">
        <f t="shared" si="29"/>
        <v>1.9345238095238096E-2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1.8018018018018018E-3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9</v>
      </c>
      <c r="D225" s="16">
        <v>8</v>
      </c>
      <c r="E225" s="17">
        <f t="shared" si="27"/>
        <v>1.3392857142857142E-2</v>
      </c>
      <c r="F225" s="17">
        <f t="shared" si="28"/>
        <v>7.2072072072072073E-3</v>
      </c>
      <c r="G225" s="17">
        <f t="shared" si="30"/>
        <v>-0.1111111111111111</v>
      </c>
      <c r="H225" s="17">
        <f t="shared" si="29"/>
        <v>-1.488095238095238E-3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2</v>
      </c>
      <c r="E227" s="17" t="str">
        <f t="shared" si="27"/>
        <v/>
      </c>
      <c r="F227" s="17">
        <f t="shared" si="28"/>
        <v>1.8018018018018018E-3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2</v>
      </c>
      <c r="D232" s="16">
        <v>9</v>
      </c>
      <c r="E232" s="17">
        <f t="shared" si="27"/>
        <v>2.976190476190476E-3</v>
      </c>
      <c r="F232" s="17">
        <f t="shared" si="28"/>
        <v>8.1081081081081086E-3</v>
      </c>
      <c r="G232" s="17">
        <f t="shared" si="30"/>
        <v>3.5</v>
      </c>
      <c r="H232" s="17">
        <f t="shared" si="29"/>
        <v>1.0416666666666666E-2</v>
      </c>
    </row>
    <row r="233" spans="1:8" x14ac:dyDescent="0.2">
      <c r="A233" s="14"/>
      <c r="B233" s="15" t="s">
        <v>217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9.0090090090090091E-4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16</v>
      </c>
      <c r="D236" s="16">
        <v>9</v>
      </c>
      <c r="E236" s="17">
        <f t="shared" si="27"/>
        <v>2.3809523809523808E-2</v>
      </c>
      <c r="F236" s="17">
        <f t="shared" si="28"/>
        <v>8.1081081081081086E-3</v>
      </c>
      <c r="G236" s="17">
        <f t="shared" si="30"/>
        <v>-0.4375</v>
      </c>
      <c r="H236" s="17">
        <f t="shared" si="29"/>
        <v>-1.0416666666666666E-2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5</v>
      </c>
      <c r="D238" s="16">
        <v>5</v>
      </c>
      <c r="E238" s="17">
        <f t="shared" si="31"/>
        <v>7.4404761904761901E-3</v>
      </c>
      <c r="F238" s="17">
        <f t="shared" si="32"/>
        <v>4.5045045045045045E-3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0</v>
      </c>
      <c r="E241" s="17">
        <f t="shared" si="31"/>
        <v>2.976190476190476E-3</v>
      </c>
      <c r="F241" s="17" t="str">
        <f t="shared" si="32"/>
        <v/>
      </c>
      <c r="G241" s="17">
        <f t="shared" si="34"/>
        <v>-1</v>
      </c>
      <c r="H241" s="17">
        <f t="shared" si="33"/>
        <v>-2.976190476190476E-3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3</v>
      </c>
      <c r="D244" s="16">
        <v>1</v>
      </c>
      <c r="E244" s="17">
        <f t="shared" si="31"/>
        <v>4.464285714285714E-3</v>
      </c>
      <c r="F244" s="17">
        <f t="shared" si="32"/>
        <v>9.0090090090090091E-4</v>
      </c>
      <c r="G244" s="17">
        <f t="shared" si="34"/>
        <v>-0.66666666666666663</v>
      </c>
      <c r="H244" s="17">
        <f t="shared" si="33"/>
        <v>-2.976190476190476E-3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4</v>
      </c>
      <c r="E251" s="17" t="str">
        <f t="shared" si="31"/>
        <v/>
      </c>
      <c r="F251" s="17">
        <f t="shared" si="32"/>
        <v>3.6036036036036037E-3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2</v>
      </c>
      <c r="E264" s="17">
        <f t="shared" si="31"/>
        <v>1.488095238095238E-3</v>
      </c>
      <c r="F264" s="17">
        <f t="shared" si="32"/>
        <v>1.8018018018018018E-3</v>
      </c>
      <c r="G264" s="17">
        <f t="shared" si="34"/>
        <v>1</v>
      </c>
      <c r="H264" s="17">
        <f t="shared" si="33"/>
        <v>1.488095238095238E-3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9</v>
      </c>
      <c r="D275" s="16">
        <v>7</v>
      </c>
      <c r="E275" s="17">
        <f t="shared" si="35"/>
        <v>1.3392857142857142E-2</v>
      </c>
      <c r="F275" s="17">
        <f t="shared" si="36"/>
        <v>6.3063063063063061E-3</v>
      </c>
      <c r="G275" s="17">
        <f t="shared" si="38"/>
        <v>-0.22222222222222221</v>
      </c>
      <c r="H275" s="17">
        <f t="shared" si="37"/>
        <v>-2.976190476190476E-3</v>
      </c>
    </row>
    <row r="276" spans="1:8" ht="25.5" x14ac:dyDescent="0.2">
      <c r="A276" s="14"/>
      <c r="B276" s="15" t="s">
        <v>260</v>
      </c>
      <c r="C276" s="16">
        <v>10</v>
      </c>
      <c r="D276" s="16">
        <v>12</v>
      </c>
      <c r="E276" s="17">
        <f t="shared" si="35"/>
        <v>1.488095238095238E-2</v>
      </c>
      <c r="F276" s="17">
        <f t="shared" si="36"/>
        <v>1.0810810810810811E-2</v>
      </c>
      <c r="G276" s="17">
        <f t="shared" si="38"/>
        <v>0.2</v>
      </c>
      <c r="H276" s="17">
        <f t="shared" si="37"/>
        <v>2.976190476190476E-3</v>
      </c>
    </row>
    <row r="277" spans="1:8" x14ac:dyDescent="0.2">
      <c r="A277" s="14"/>
      <c r="B277" s="15" t="s">
        <v>261</v>
      </c>
      <c r="C277" s="16">
        <v>11</v>
      </c>
      <c r="D277" s="16">
        <v>7</v>
      </c>
      <c r="E277" s="17">
        <f t="shared" si="35"/>
        <v>1.636904761904762E-2</v>
      </c>
      <c r="F277" s="17">
        <f t="shared" si="36"/>
        <v>6.3063063063063061E-3</v>
      </c>
      <c r="G277" s="17">
        <f t="shared" si="38"/>
        <v>-0.36363636363636365</v>
      </c>
      <c r="H277" s="17">
        <f t="shared" si="37"/>
        <v>-5.9523809523809529E-3</v>
      </c>
    </row>
    <row r="278" spans="1:8" x14ac:dyDescent="0.2">
      <c r="A278" s="14"/>
      <c r="B278" s="15" t="s">
        <v>262</v>
      </c>
      <c r="C278" s="16">
        <v>1</v>
      </c>
      <c r="D278" s="16">
        <v>3</v>
      </c>
      <c r="E278" s="17">
        <f t="shared" si="35"/>
        <v>1.488095238095238E-3</v>
      </c>
      <c r="F278" s="17">
        <f t="shared" si="36"/>
        <v>2.7027027027027029E-3</v>
      </c>
      <c r="G278" s="17">
        <f t="shared" si="38"/>
        <v>2</v>
      </c>
      <c r="H278" s="17">
        <f t="shared" si="37"/>
        <v>2.976190476190476E-3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15</v>
      </c>
      <c r="D280" s="16">
        <v>1</v>
      </c>
      <c r="E280" s="17">
        <f t="shared" si="35"/>
        <v>2.2321428571428572E-2</v>
      </c>
      <c r="F280" s="17">
        <f t="shared" si="36"/>
        <v>9.0090090090090091E-4</v>
      </c>
      <c r="G280" s="17">
        <f t="shared" si="38"/>
        <v>-0.93333333333333335</v>
      </c>
      <c r="H280" s="17">
        <f t="shared" si="37"/>
        <v>-2.0833333333333336E-2</v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2</v>
      </c>
      <c r="D282" s="16">
        <v>1</v>
      </c>
      <c r="E282" s="17">
        <f t="shared" si="35"/>
        <v>2.976190476190476E-3</v>
      </c>
      <c r="F282" s="17">
        <f t="shared" si="36"/>
        <v>9.0090090090090091E-4</v>
      </c>
      <c r="G282" s="17">
        <f t="shared" si="38"/>
        <v>-0.5</v>
      </c>
      <c r="H282" s="17">
        <f t="shared" si="37"/>
        <v>-1.488095238095238E-3</v>
      </c>
    </row>
    <row r="283" spans="1:8" x14ac:dyDescent="0.2">
      <c r="A283" s="14"/>
      <c r="B283" s="15" t="s">
        <v>267</v>
      </c>
      <c r="C283" s="16">
        <v>17</v>
      </c>
      <c r="D283" s="16">
        <v>22</v>
      </c>
      <c r="E283" s="17">
        <f t="shared" si="35"/>
        <v>2.5297619047619048E-2</v>
      </c>
      <c r="F283" s="17">
        <f t="shared" si="36"/>
        <v>1.9819819819819819E-2</v>
      </c>
      <c r="G283" s="17">
        <f t="shared" si="38"/>
        <v>0.29411764705882354</v>
      </c>
      <c r="H283" s="17">
        <f t="shared" si="37"/>
        <v>7.4404761904761909E-3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12</v>
      </c>
      <c r="D288" s="16">
        <v>1</v>
      </c>
      <c r="E288" s="17">
        <f t="shared" si="35"/>
        <v>1.7857142857142856E-2</v>
      </c>
      <c r="F288" s="17">
        <f t="shared" si="36"/>
        <v>9.0090090090090091E-4</v>
      </c>
      <c r="G288" s="17">
        <f t="shared" si="38"/>
        <v>-0.91666666666666663</v>
      </c>
      <c r="H288" s="17">
        <f t="shared" si="37"/>
        <v>-1.6369047619047616E-2</v>
      </c>
    </row>
    <row r="289" spans="1:8" x14ac:dyDescent="0.2">
      <c r="A289" s="14"/>
      <c r="B289" s="15" t="s">
        <v>273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9.0090090090090091E-4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1</v>
      </c>
      <c r="D290" s="16">
        <v>0</v>
      </c>
      <c r="E290" s="17">
        <f t="shared" si="35"/>
        <v>1.488095238095238E-3</v>
      </c>
      <c r="F290" s="17" t="str">
        <f t="shared" si="36"/>
        <v/>
      </c>
      <c r="G290" s="17">
        <f t="shared" si="38"/>
        <v>-1</v>
      </c>
      <c r="H290" s="17">
        <f t="shared" si="37"/>
        <v>-1.488095238095238E-3</v>
      </c>
    </row>
    <row r="291" spans="1:8" x14ac:dyDescent="0.2">
      <c r="A291" s="14"/>
      <c r="B291" s="15" t="s">
        <v>275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9.0090090090090091E-4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1</v>
      </c>
      <c r="D293" s="16">
        <v>0</v>
      </c>
      <c r="E293" s="17">
        <f t="shared" si="35"/>
        <v>1.488095238095238E-3</v>
      </c>
      <c r="F293" s="17" t="str">
        <f t="shared" si="36"/>
        <v/>
      </c>
      <c r="G293" s="17">
        <f t="shared" si="38"/>
        <v>-1</v>
      </c>
      <c r="H293" s="17">
        <f t="shared" si="37"/>
        <v>-1.488095238095238E-3</v>
      </c>
    </row>
    <row r="294" spans="1:8" x14ac:dyDescent="0.2">
      <c r="A294" s="14"/>
      <c r="B294" s="15" t="s">
        <v>278</v>
      </c>
      <c r="C294" s="16">
        <v>24</v>
      </c>
      <c r="D294" s="16">
        <v>16</v>
      </c>
      <c r="E294" s="17">
        <f t="shared" si="35"/>
        <v>3.5714285714285712E-2</v>
      </c>
      <c r="F294" s="17">
        <f t="shared" si="36"/>
        <v>1.4414414414414415E-2</v>
      </c>
      <c r="G294" s="17">
        <f t="shared" si="38"/>
        <v>-0.33333333333333331</v>
      </c>
      <c r="H294" s="17">
        <f t="shared" si="37"/>
        <v>-1.1904761904761904E-2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1</v>
      </c>
      <c r="D301" s="16">
        <v>2</v>
      </c>
      <c r="E301" s="17">
        <f t="shared" ref="E301:E332" si="39">+IF(C301=0,"",C301/C$173)</f>
        <v>1.488095238095238E-3</v>
      </c>
      <c r="F301" s="17">
        <f t="shared" ref="F301:F332" si="40">+IF(D301=0,"",D301/D$173)</f>
        <v>1.8018018018018018E-3</v>
      </c>
      <c r="G301" s="17">
        <f t="shared" si="38"/>
        <v>1</v>
      </c>
      <c r="H301" s="17">
        <f t="shared" ref="H301:H332" si="41">+IF(OR(AND(E301=""),(G301="")),"",E301*G301)</f>
        <v>1.488095238095238E-3</v>
      </c>
    </row>
    <row r="302" spans="1:8" ht="25.5" x14ac:dyDescent="0.2">
      <c r="A302" s="14"/>
      <c r="B302" s="15" t="s">
        <v>286</v>
      </c>
      <c r="C302" s="16">
        <v>74</v>
      </c>
      <c r="D302" s="16">
        <v>124</v>
      </c>
      <c r="E302" s="17">
        <f t="shared" si="39"/>
        <v>0.11011904761904762</v>
      </c>
      <c r="F302" s="17">
        <f t="shared" si="40"/>
        <v>0.11171171171171171</v>
      </c>
      <c r="G302" s="17">
        <f t="shared" ref="G302:G333" si="42">+IF(AND(C302=0,D302=0)," ",IF(C302=0,1,IF(D302=0,-1,(D302-C302)/C302)))</f>
        <v>0.67567567567567566</v>
      </c>
      <c r="H302" s="17">
        <f t="shared" si="41"/>
        <v>7.4404761904761904E-2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5</v>
      </c>
      <c r="E304" s="17" t="str">
        <f t="shared" si="39"/>
        <v/>
      </c>
      <c r="F304" s="17">
        <f t="shared" si="40"/>
        <v>4.5045045045045045E-3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2</v>
      </c>
      <c r="D305" s="16">
        <v>11</v>
      </c>
      <c r="E305" s="17">
        <f t="shared" si="39"/>
        <v>2.976190476190476E-3</v>
      </c>
      <c r="F305" s="17">
        <f t="shared" si="40"/>
        <v>9.9099099099099093E-3</v>
      </c>
      <c r="G305" s="17">
        <f t="shared" si="42"/>
        <v>4.5</v>
      </c>
      <c r="H305" s="17">
        <f t="shared" si="41"/>
        <v>1.3392857142857142E-2</v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1.488095238095238E-3</v>
      </c>
      <c r="F306" s="17" t="str">
        <f t="shared" si="40"/>
        <v/>
      </c>
      <c r="G306" s="17">
        <f t="shared" si="42"/>
        <v>-1</v>
      </c>
      <c r="H306" s="17">
        <f t="shared" si="41"/>
        <v>-1.488095238095238E-3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2</v>
      </c>
      <c r="D308" s="16">
        <v>1</v>
      </c>
      <c r="E308" s="17">
        <f t="shared" si="39"/>
        <v>2.976190476190476E-3</v>
      </c>
      <c r="F308" s="17">
        <f t="shared" si="40"/>
        <v>9.0090090090090091E-4</v>
      </c>
      <c r="G308" s="17">
        <f t="shared" si="42"/>
        <v>-0.5</v>
      </c>
      <c r="H308" s="17">
        <f t="shared" si="41"/>
        <v>-1.488095238095238E-3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26</v>
      </c>
      <c r="E313" s="17">
        <f t="shared" si="39"/>
        <v>1.488095238095238E-3</v>
      </c>
      <c r="F313" s="17">
        <f t="shared" si="40"/>
        <v>2.3423423423423424E-2</v>
      </c>
      <c r="G313" s="17">
        <f t="shared" si="42"/>
        <v>25</v>
      </c>
      <c r="H313" s="17">
        <f t="shared" si="41"/>
        <v>3.7202380952380952E-2</v>
      </c>
    </row>
    <row r="314" spans="1:8" ht="25.5" x14ac:dyDescent="0.2">
      <c r="A314" s="14"/>
      <c r="B314" s="15" t="s">
        <v>298</v>
      </c>
      <c r="C314" s="16">
        <v>0</v>
      </c>
      <c r="D314" s="16">
        <v>3</v>
      </c>
      <c r="E314" s="17" t="str">
        <f t="shared" si="39"/>
        <v/>
      </c>
      <c r="F314" s="17">
        <f t="shared" si="40"/>
        <v>2.7027027027027029E-3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2</v>
      </c>
      <c r="E315" s="17" t="str">
        <f t="shared" si="39"/>
        <v/>
      </c>
      <c r="F315" s="17">
        <f t="shared" si="40"/>
        <v>1.8018018018018018E-3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14</v>
      </c>
      <c r="D317" s="16">
        <v>28</v>
      </c>
      <c r="E317" s="17">
        <f t="shared" si="39"/>
        <v>2.0833333333333332E-2</v>
      </c>
      <c r="F317" s="17">
        <f t="shared" si="40"/>
        <v>2.5225225225225224E-2</v>
      </c>
      <c r="G317" s="17">
        <f t="shared" si="42"/>
        <v>1</v>
      </c>
      <c r="H317" s="17">
        <f t="shared" si="41"/>
        <v>2.0833333333333332E-2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20</v>
      </c>
      <c r="D319" s="16">
        <v>97</v>
      </c>
      <c r="E319" s="17">
        <f t="shared" si="39"/>
        <v>2.976190476190476E-2</v>
      </c>
      <c r="F319" s="17">
        <f t="shared" si="40"/>
        <v>8.7387387387387383E-2</v>
      </c>
      <c r="G319" s="17">
        <f t="shared" si="42"/>
        <v>3.85</v>
      </c>
      <c r="H319" s="17">
        <f t="shared" si="41"/>
        <v>0.11458333333333333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13</v>
      </c>
      <c r="D321" s="16">
        <v>9</v>
      </c>
      <c r="E321" s="17">
        <f t="shared" si="39"/>
        <v>1.9345238095238096E-2</v>
      </c>
      <c r="F321" s="17">
        <f t="shared" si="40"/>
        <v>8.1081081081081086E-3</v>
      </c>
      <c r="G321" s="17">
        <f t="shared" si="42"/>
        <v>-0.30769230769230771</v>
      </c>
      <c r="H321" s="17">
        <f t="shared" si="41"/>
        <v>-5.9523809523809529E-3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1</v>
      </c>
      <c r="D323" s="16">
        <v>2</v>
      </c>
      <c r="E323" s="17">
        <f t="shared" si="39"/>
        <v>1.488095238095238E-3</v>
      </c>
      <c r="F323" s="17">
        <f t="shared" si="40"/>
        <v>1.8018018018018018E-3</v>
      </c>
      <c r="G323" s="17">
        <f t="shared" si="42"/>
        <v>1</v>
      </c>
      <c r="H323" s="17">
        <f t="shared" si="41"/>
        <v>1.488095238095238E-3</v>
      </c>
    </row>
    <row r="324" spans="1:8" ht="25.5" x14ac:dyDescent="0.2">
      <c r="A324" s="14"/>
      <c r="B324" s="15" t="s">
        <v>308</v>
      </c>
      <c r="C324" s="16">
        <v>4</v>
      </c>
      <c r="D324" s="16">
        <v>1</v>
      </c>
      <c r="E324" s="17">
        <f t="shared" si="39"/>
        <v>5.9523809523809521E-3</v>
      </c>
      <c r="F324" s="17">
        <f t="shared" si="40"/>
        <v>9.0090090090090091E-4</v>
      </c>
      <c r="G324" s="17">
        <f t="shared" si="42"/>
        <v>-0.75</v>
      </c>
      <c r="H324" s="17">
        <f t="shared" si="41"/>
        <v>-4.464285714285714E-3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</v>
      </c>
      <c r="D328" s="16">
        <v>0</v>
      </c>
      <c r="E328" s="17">
        <f t="shared" si="39"/>
        <v>1.488095238095238E-3</v>
      </c>
      <c r="F328" s="17" t="str">
        <f t="shared" si="40"/>
        <v/>
      </c>
      <c r="G328" s="17">
        <f t="shared" si="42"/>
        <v>-1</v>
      </c>
      <c r="H328" s="17">
        <f t="shared" si="41"/>
        <v>-1.488095238095238E-3</v>
      </c>
    </row>
    <row r="329" spans="1:8" x14ac:dyDescent="0.2">
      <c r="A329" s="14"/>
      <c r="B329" s="15" t="s">
        <v>313</v>
      </c>
      <c r="C329" s="16">
        <v>1</v>
      </c>
      <c r="D329" s="16">
        <v>1</v>
      </c>
      <c r="E329" s="17">
        <f t="shared" si="39"/>
        <v>1.488095238095238E-3</v>
      </c>
      <c r="F329" s="17">
        <f t="shared" si="40"/>
        <v>9.0090090090090091E-4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9.0090090090090091E-4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2</v>
      </c>
      <c r="D335" s="16">
        <v>1</v>
      </c>
      <c r="E335" s="17">
        <f t="shared" si="43"/>
        <v>2.976190476190476E-3</v>
      </c>
      <c r="F335" s="17">
        <f t="shared" si="44"/>
        <v>9.0090090090090091E-4</v>
      </c>
      <c r="G335" s="17">
        <f t="shared" si="46"/>
        <v>-0.5</v>
      </c>
      <c r="H335" s="17">
        <f t="shared" si="45"/>
        <v>-1.488095238095238E-3</v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1</v>
      </c>
      <c r="D337" s="16">
        <v>1</v>
      </c>
      <c r="E337" s="17">
        <f t="shared" si="43"/>
        <v>1.488095238095238E-3</v>
      </c>
      <c r="F337" s="17">
        <f t="shared" si="44"/>
        <v>9.0090090090090091E-4</v>
      </c>
      <c r="G337" s="17">
        <f t="shared" si="46"/>
        <v>0</v>
      </c>
      <c r="H337" s="17">
        <f t="shared" si="45"/>
        <v>0</v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3809</v>
      </c>
      <c r="D349" s="20">
        <f>SUM(D350:D576)</f>
        <v>3481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-8.6111840378051988E-2</v>
      </c>
      <c r="H349" s="21">
        <f t="shared" ref="H349:H412" si="49">+IF(OR(AND(E349=""),(G349="")),"",E349*G349)</f>
        <v>-8.6111840378051988E-2</v>
      </c>
    </row>
    <row r="350" spans="1:8" x14ac:dyDescent="0.2">
      <c r="A350" s="14"/>
      <c r="B350" s="15" t="s">
        <v>328</v>
      </c>
      <c r="C350" s="16">
        <v>23</v>
      </c>
      <c r="D350" s="16">
        <v>13</v>
      </c>
      <c r="E350" s="17">
        <f t="shared" si="47"/>
        <v>6.038330270412182E-3</v>
      </c>
      <c r="F350" s="17">
        <f t="shared" si="48"/>
        <v>3.7345590347601263E-3</v>
      </c>
      <c r="G350" s="17">
        <f t="shared" ref="G350:G413" si="50">+IF(AND(C350=0,D350=0)," ",IF(C350=0,1,IF(D350=0,-1,(D350-C350)/C350)))</f>
        <v>-0.43478260869565216</v>
      </c>
      <c r="H350" s="17">
        <f t="shared" si="49"/>
        <v>-2.6253609871357314E-3</v>
      </c>
    </row>
    <row r="351" spans="1:8" x14ac:dyDescent="0.2">
      <c r="A351" s="14"/>
      <c r="B351" s="15" t="s">
        <v>329</v>
      </c>
      <c r="C351" s="16">
        <v>8</v>
      </c>
      <c r="D351" s="16">
        <v>1</v>
      </c>
      <c r="E351" s="17">
        <f t="shared" si="47"/>
        <v>2.1002887897085851E-3</v>
      </c>
      <c r="F351" s="17">
        <f t="shared" si="48"/>
        <v>2.8727377190462512E-4</v>
      </c>
      <c r="G351" s="17">
        <f t="shared" si="50"/>
        <v>-0.875</v>
      </c>
      <c r="H351" s="17">
        <f t="shared" si="49"/>
        <v>-1.8377526909950119E-3</v>
      </c>
    </row>
    <row r="352" spans="1:8" x14ac:dyDescent="0.2">
      <c r="A352" s="14"/>
      <c r="B352" s="15" t="s">
        <v>330</v>
      </c>
      <c r="C352" s="16">
        <v>18</v>
      </c>
      <c r="D352" s="16">
        <v>0</v>
      </c>
      <c r="E352" s="17">
        <f t="shared" si="47"/>
        <v>4.7256497768443165E-3</v>
      </c>
      <c r="F352" s="17" t="str">
        <f t="shared" si="48"/>
        <v/>
      </c>
      <c r="G352" s="17">
        <f t="shared" si="50"/>
        <v>-1</v>
      </c>
      <c r="H352" s="17">
        <f t="shared" si="49"/>
        <v>-4.7256497768443165E-3</v>
      </c>
    </row>
    <row r="353" spans="1:8" x14ac:dyDescent="0.2">
      <c r="A353" s="14"/>
      <c r="B353" s="15" t="s">
        <v>331</v>
      </c>
      <c r="C353" s="16">
        <v>0</v>
      </c>
      <c r="D353" s="16">
        <v>2</v>
      </c>
      <c r="E353" s="17" t="str">
        <f t="shared" si="47"/>
        <v/>
      </c>
      <c r="F353" s="17">
        <f t="shared" si="48"/>
        <v>5.7454754380925025E-4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81</v>
      </c>
      <c r="D355" s="16">
        <v>63</v>
      </c>
      <c r="E355" s="17">
        <f t="shared" si="47"/>
        <v>2.1265423995799424E-2</v>
      </c>
      <c r="F355" s="17">
        <f t="shared" si="48"/>
        <v>1.8098247629991383E-2</v>
      </c>
      <c r="G355" s="17">
        <f t="shared" si="50"/>
        <v>-0.22222222222222221</v>
      </c>
      <c r="H355" s="17">
        <f t="shared" si="49"/>
        <v>-4.7256497768443165E-3</v>
      </c>
    </row>
    <row r="356" spans="1:8" x14ac:dyDescent="0.2">
      <c r="A356" s="14"/>
      <c r="B356" s="15" t="s">
        <v>334</v>
      </c>
      <c r="C356" s="16">
        <v>9</v>
      </c>
      <c r="D356" s="16">
        <v>8</v>
      </c>
      <c r="E356" s="17">
        <f t="shared" si="47"/>
        <v>2.3628248884221582E-3</v>
      </c>
      <c r="F356" s="17">
        <f t="shared" si="48"/>
        <v>2.298190175237001E-3</v>
      </c>
      <c r="G356" s="17">
        <f t="shared" si="50"/>
        <v>-0.1111111111111111</v>
      </c>
      <c r="H356" s="17">
        <f t="shared" si="49"/>
        <v>-2.6253609871357313E-4</v>
      </c>
    </row>
    <row r="357" spans="1:8" x14ac:dyDescent="0.2">
      <c r="A357" s="14"/>
      <c r="B357" s="15" t="s">
        <v>335</v>
      </c>
      <c r="C357" s="16">
        <v>6</v>
      </c>
      <c r="D357" s="16">
        <v>2</v>
      </c>
      <c r="E357" s="17">
        <f t="shared" si="47"/>
        <v>1.5752165922814387E-3</v>
      </c>
      <c r="F357" s="17">
        <f t="shared" si="48"/>
        <v>5.7454754380925025E-4</v>
      </c>
      <c r="G357" s="17">
        <f t="shared" si="50"/>
        <v>-0.66666666666666663</v>
      </c>
      <c r="H357" s="17">
        <f t="shared" si="49"/>
        <v>-1.0501443948542923E-3</v>
      </c>
    </row>
    <row r="358" spans="1:8" x14ac:dyDescent="0.2">
      <c r="A358" s="14"/>
      <c r="B358" s="15" t="s">
        <v>336</v>
      </c>
      <c r="C358" s="16">
        <v>51</v>
      </c>
      <c r="D358" s="16">
        <v>19</v>
      </c>
      <c r="E358" s="17">
        <f t="shared" si="47"/>
        <v>1.3389341034392229E-2</v>
      </c>
      <c r="F358" s="17">
        <f t="shared" si="48"/>
        <v>5.4582016661878768E-3</v>
      </c>
      <c r="G358" s="17">
        <f t="shared" si="50"/>
        <v>-0.62745098039215685</v>
      </c>
      <c r="H358" s="17">
        <f t="shared" si="49"/>
        <v>-8.4011551588343402E-3</v>
      </c>
    </row>
    <row r="359" spans="1:8" x14ac:dyDescent="0.2">
      <c r="A359" s="14"/>
      <c r="B359" s="15" t="s">
        <v>337</v>
      </c>
      <c r="C359" s="16">
        <v>0</v>
      </c>
      <c r="D359" s="16">
        <v>7</v>
      </c>
      <c r="E359" s="17" t="str">
        <f t="shared" si="47"/>
        <v/>
      </c>
      <c r="F359" s="17">
        <f t="shared" si="48"/>
        <v>2.0109164033323759E-3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77</v>
      </c>
      <c r="D361" s="16">
        <v>52</v>
      </c>
      <c r="E361" s="17">
        <f t="shared" si="47"/>
        <v>2.021527960094513E-2</v>
      </c>
      <c r="F361" s="17">
        <f t="shared" si="48"/>
        <v>1.4938236139040505E-2</v>
      </c>
      <c r="G361" s="17">
        <f t="shared" si="50"/>
        <v>-0.32467532467532467</v>
      </c>
      <c r="H361" s="17">
        <f t="shared" si="49"/>
        <v>-6.5634024678393275E-3</v>
      </c>
    </row>
    <row r="362" spans="1:8" x14ac:dyDescent="0.2">
      <c r="A362" s="14"/>
      <c r="B362" s="15" t="s">
        <v>340</v>
      </c>
      <c r="C362" s="16">
        <v>9</v>
      </c>
      <c r="D362" s="16">
        <v>15</v>
      </c>
      <c r="E362" s="17">
        <f t="shared" si="47"/>
        <v>2.3628248884221582E-3</v>
      </c>
      <c r="F362" s="17">
        <f t="shared" si="48"/>
        <v>4.3091065785693765E-3</v>
      </c>
      <c r="G362" s="17">
        <f t="shared" si="50"/>
        <v>0.66666666666666663</v>
      </c>
      <c r="H362" s="17">
        <f t="shared" si="49"/>
        <v>1.5752165922814387E-3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13</v>
      </c>
      <c r="D364" s="16">
        <v>8</v>
      </c>
      <c r="E364" s="17">
        <f t="shared" si="47"/>
        <v>3.4129692832764505E-3</v>
      </c>
      <c r="F364" s="17">
        <f t="shared" si="48"/>
        <v>2.298190175237001E-3</v>
      </c>
      <c r="G364" s="17">
        <f t="shared" si="50"/>
        <v>-0.38461538461538464</v>
      </c>
      <c r="H364" s="17">
        <f t="shared" si="49"/>
        <v>-1.3126804935678657E-3</v>
      </c>
    </row>
    <row r="365" spans="1:8" x14ac:dyDescent="0.2">
      <c r="A365" s="14"/>
      <c r="B365" s="15" t="s">
        <v>343</v>
      </c>
      <c r="C365" s="16">
        <v>8</v>
      </c>
      <c r="D365" s="16">
        <v>5</v>
      </c>
      <c r="E365" s="17">
        <f t="shared" si="47"/>
        <v>2.1002887897085851E-3</v>
      </c>
      <c r="F365" s="17">
        <f t="shared" si="48"/>
        <v>1.4363688595231256E-3</v>
      </c>
      <c r="G365" s="17">
        <f t="shared" si="50"/>
        <v>-0.375</v>
      </c>
      <c r="H365" s="17">
        <f t="shared" si="49"/>
        <v>-7.8760829614071934E-4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74</v>
      </c>
      <c r="D369" s="16">
        <v>22</v>
      </c>
      <c r="E369" s="17">
        <f t="shared" si="47"/>
        <v>1.9427671304804411E-2</v>
      </c>
      <c r="F369" s="17">
        <f t="shared" si="48"/>
        <v>6.3200229819017524E-3</v>
      </c>
      <c r="G369" s="17">
        <f t="shared" si="50"/>
        <v>-0.70270270270270274</v>
      </c>
      <c r="H369" s="17">
        <f t="shared" si="49"/>
        <v>-1.3651877133105804E-2</v>
      </c>
    </row>
    <row r="370" spans="1:8" x14ac:dyDescent="0.2">
      <c r="A370" s="14"/>
      <c r="B370" s="15" t="s">
        <v>348</v>
      </c>
      <c r="C370" s="16">
        <v>58</v>
      </c>
      <c r="D370" s="16">
        <v>25</v>
      </c>
      <c r="E370" s="17">
        <f t="shared" si="47"/>
        <v>1.522709372538724E-2</v>
      </c>
      <c r="F370" s="17">
        <f t="shared" si="48"/>
        <v>7.1818442976156281E-3</v>
      </c>
      <c r="G370" s="17">
        <f t="shared" si="50"/>
        <v>-0.56896551724137934</v>
      </c>
      <c r="H370" s="17">
        <f t="shared" si="49"/>
        <v>-8.663691257547913E-3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7</v>
      </c>
      <c r="D372" s="16">
        <v>4</v>
      </c>
      <c r="E372" s="17">
        <f t="shared" si="47"/>
        <v>1.8377526909950119E-3</v>
      </c>
      <c r="F372" s="17">
        <f t="shared" si="48"/>
        <v>1.1490950876185005E-3</v>
      </c>
      <c r="G372" s="17">
        <f t="shared" si="50"/>
        <v>-0.42857142857142855</v>
      </c>
      <c r="H372" s="17">
        <f t="shared" si="49"/>
        <v>-7.8760829614071934E-4</v>
      </c>
    </row>
    <row r="373" spans="1:8" x14ac:dyDescent="0.2">
      <c r="A373" s="14"/>
      <c r="B373" s="15" t="s">
        <v>351</v>
      </c>
      <c r="C373" s="16">
        <v>139</v>
      </c>
      <c r="D373" s="16">
        <v>73</v>
      </c>
      <c r="E373" s="17">
        <f t="shared" si="47"/>
        <v>3.6492517721186661E-2</v>
      </c>
      <c r="F373" s="17">
        <f t="shared" si="48"/>
        <v>2.0970985349037633E-2</v>
      </c>
      <c r="G373" s="17">
        <f t="shared" si="50"/>
        <v>-0.47482014388489208</v>
      </c>
      <c r="H373" s="17">
        <f t="shared" si="49"/>
        <v>-1.7327382515095826E-2</v>
      </c>
    </row>
    <row r="374" spans="1:8" x14ac:dyDescent="0.2">
      <c r="A374" s="14"/>
      <c r="B374" s="15" t="s">
        <v>352</v>
      </c>
      <c r="C374" s="16">
        <v>10</v>
      </c>
      <c r="D374" s="16">
        <v>6</v>
      </c>
      <c r="E374" s="17">
        <f t="shared" si="47"/>
        <v>2.625360987135731E-3</v>
      </c>
      <c r="F374" s="17">
        <f t="shared" si="48"/>
        <v>1.7236426314277506E-3</v>
      </c>
      <c r="G374" s="17">
        <f t="shared" si="50"/>
        <v>-0.4</v>
      </c>
      <c r="H374" s="17">
        <f t="shared" si="49"/>
        <v>-1.0501443948542925E-3</v>
      </c>
    </row>
    <row r="375" spans="1:8" x14ac:dyDescent="0.2">
      <c r="A375" s="14"/>
      <c r="B375" s="15" t="s">
        <v>353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2.8727377190462512E-4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2</v>
      </c>
      <c r="D376" s="16">
        <v>3</v>
      </c>
      <c r="E376" s="17">
        <f t="shared" si="47"/>
        <v>5.2507219742714626E-4</v>
      </c>
      <c r="F376" s="17">
        <f t="shared" si="48"/>
        <v>8.6182131571387532E-4</v>
      </c>
      <c r="G376" s="17">
        <f t="shared" si="50"/>
        <v>0.5</v>
      </c>
      <c r="H376" s="17">
        <f t="shared" si="49"/>
        <v>2.6253609871357313E-4</v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2.8727377190462512E-4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7</v>
      </c>
      <c r="D379" s="16">
        <v>7</v>
      </c>
      <c r="E379" s="17">
        <f t="shared" si="47"/>
        <v>1.8377526909950119E-3</v>
      </c>
      <c r="F379" s="17">
        <f t="shared" si="48"/>
        <v>2.0109164033323759E-3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358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5.7454754380925025E-4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3</v>
      </c>
      <c r="D382" s="16">
        <v>3</v>
      </c>
      <c r="E382" s="17">
        <f t="shared" si="47"/>
        <v>7.8760829614071934E-4</v>
      </c>
      <c r="F382" s="17">
        <f t="shared" si="48"/>
        <v>8.6182131571387532E-4</v>
      </c>
      <c r="G382" s="17">
        <f t="shared" si="50"/>
        <v>0</v>
      </c>
      <c r="H382" s="17">
        <f t="shared" si="49"/>
        <v>0</v>
      </c>
    </row>
    <row r="383" spans="1:8" ht="25.5" x14ac:dyDescent="0.2">
      <c r="A383" s="14"/>
      <c r="B383" s="15" t="s">
        <v>361</v>
      </c>
      <c r="C383" s="16">
        <v>3</v>
      </c>
      <c r="D383" s="16">
        <v>5</v>
      </c>
      <c r="E383" s="17">
        <f t="shared" si="47"/>
        <v>7.8760829614071934E-4</v>
      </c>
      <c r="F383" s="17">
        <f t="shared" si="48"/>
        <v>1.4363688595231256E-3</v>
      </c>
      <c r="G383" s="17">
        <f t="shared" si="50"/>
        <v>0.66666666666666663</v>
      </c>
      <c r="H383" s="17">
        <f t="shared" si="49"/>
        <v>5.2507219742714615E-4</v>
      </c>
    </row>
    <row r="384" spans="1:8" x14ac:dyDescent="0.2">
      <c r="A384" s="14"/>
      <c r="B384" s="15" t="s">
        <v>362</v>
      </c>
      <c r="C384" s="16">
        <v>63</v>
      </c>
      <c r="D384" s="16">
        <v>44</v>
      </c>
      <c r="E384" s="17">
        <f t="shared" si="47"/>
        <v>1.6539774218955108E-2</v>
      </c>
      <c r="F384" s="17">
        <f t="shared" si="48"/>
        <v>1.2640045963803505E-2</v>
      </c>
      <c r="G384" s="17">
        <f t="shared" si="50"/>
        <v>-0.30158730158730157</v>
      </c>
      <c r="H384" s="17">
        <f t="shared" si="49"/>
        <v>-4.9881858755578892E-3</v>
      </c>
    </row>
    <row r="385" spans="1:8" x14ac:dyDescent="0.2">
      <c r="A385" s="14"/>
      <c r="B385" s="15" t="s">
        <v>363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2.8727377190462512E-4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2.8727377190462512E-4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7</v>
      </c>
      <c r="D388" s="16">
        <v>25</v>
      </c>
      <c r="E388" s="17">
        <f t="shared" si="47"/>
        <v>1.8377526909950119E-3</v>
      </c>
      <c r="F388" s="17">
        <f t="shared" si="48"/>
        <v>7.1818442976156281E-3</v>
      </c>
      <c r="G388" s="17">
        <f t="shared" si="50"/>
        <v>2.5714285714285716</v>
      </c>
      <c r="H388" s="17">
        <f t="shared" si="49"/>
        <v>4.7256497768443165E-3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20</v>
      </c>
      <c r="D391" s="16">
        <v>2</v>
      </c>
      <c r="E391" s="17">
        <f t="shared" si="47"/>
        <v>5.250721974271462E-3</v>
      </c>
      <c r="F391" s="17">
        <f t="shared" si="48"/>
        <v>5.7454754380925025E-4</v>
      </c>
      <c r="G391" s="17">
        <f t="shared" si="50"/>
        <v>-0.9</v>
      </c>
      <c r="H391" s="17">
        <f t="shared" si="49"/>
        <v>-4.7256497768443156E-3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254</v>
      </c>
      <c r="D395" s="16">
        <v>210</v>
      </c>
      <c r="E395" s="17">
        <f t="shared" si="47"/>
        <v>6.6684169073247576E-2</v>
      </c>
      <c r="F395" s="17">
        <f t="shared" si="48"/>
        <v>6.0327492099971271E-2</v>
      </c>
      <c r="G395" s="17">
        <f t="shared" si="50"/>
        <v>-0.17322834645669291</v>
      </c>
      <c r="H395" s="17">
        <f t="shared" si="49"/>
        <v>-1.1551588343397218E-2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69</v>
      </c>
      <c r="D397" s="16">
        <v>20</v>
      </c>
      <c r="E397" s="17">
        <f t="shared" si="47"/>
        <v>1.8114990811236544E-2</v>
      </c>
      <c r="F397" s="17">
        <f t="shared" si="48"/>
        <v>5.7454754380925023E-3</v>
      </c>
      <c r="G397" s="17">
        <f t="shared" si="50"/>
        <v>-0.71014492753623193</v>
      </c>
      <c r="H397" s="17">
        <f t="shared" si="49"/>
        <v>-1.2864268836965082E-2</v>
      </c>
    </row>
    <row r="398" spans="1:8" x14ac:dyDescent="0.2">
      <c r="A398" s="14"/>
      <c r="B398" s="15" t="s">
        <v>376</v>
      </c>
      <c r="C398" s="16">
        <v>149</v>
      </c>
      <c r="D398" s="16">
        <v>78</v>
      </c>
      <c r="E398" s="17">
        <f t="shared" si="47"/>
        <v>3.9117878708322396E-2</v>
      </c>
      <c r="F398" s="17">
        <f t="shared" si="48"/>
        <v>2.240735420856076E-2</v>
      </c>
      <c r="G398" s="17">
        <f t="shared" si="50"/>
        <v>-0.47651006711409394</v>
      </c>
      <c r="H398" s="17">
        <f t="shared" si="49"/>
        <v>-1.864006300866369E-2</v>
      </c>
    </row>
    <row r="399" spans="1:8" x14ac:dyDescent="0.2">
      <c r="A399" s="14"/>
      <c r="B399" s="15" t="s">
        <v>377</v>
      </c>
      <c r="C399" s="16">
        <v>70</v>
      </c>
      <c r="D399" s="16">
        <v>22</v>
      </c>
      <c r="E399" s="17">
        <f t="shared" si="47"/>
        <v>1.8377526909950117E-2</v>
      </c>
      <c r="F399" s="17">
        <f t="shared" si="48"/>
        <v>6.3200229819017524E-3</v>
      </c>
      <c r="G399" s="17">
        <f t="shared" si="50"/>
        <v>-0.68571428571428572</v>
      </c>
      <c r="H399" s="17">
        <f t="shared" si="49"/>
        <v>-1.2601732738251509E-2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11</v>
      </c>
      <c r="D403" s="16">
        <v>4</v>
      </c>
      <c r="E403" s="17">
        <f t="shared" si="47"/>
        <v>2.8878970858493042E-3</v>
      </c>
      <c r="F403" s="17">
        <f t="shared" si="48"/>
        <v>1.1490950876185005E-3</v>
      </c>
      <c r="G403" s="17">
        <f t="shared" si="50"/>
        <v>-0.63636363636363635</v>
      </c>
      <c r="H403" s="17">
        <f t="shared" si="49"/>
        <v>-1.8377526909950116E-3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21</v>
      </c>
      <c r="D405" s="16">
        <v>0</v>
      </c>
      <c r="E405" s="17">
        <f t="shared" si="47"/>
        <v>5.5132580729850356E-3</v>
      </c>
      <c r="F405" s="17" t="str">
        <f t="shared" si="48"/>
        <v/>
      </c>
      <c r="G405" s="17">
        <f t="shared" si="50"/>
        <v>-1</v>
      </c>
      <c r="H405" s="17">
        <f t="shared" si="49"/>
        <v>-5.5132580729850356E-3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42</v>
      </c>
      <c r="D408" s="16">
        <v>1</v>
      </c>
      <c r="E408" s="17">
        <f t="shared" si="47"/>
        <v>1.1026516145970071E-2</v>
      </c>
      <c r="F408" s="17">
        <f t="shared" si="48"/>
        <v>2.8727377190462512E-4</v>
      </c>
      <c r="G408" s="17">
        <f t="shared" si="50"/>
        <v>-0.97619047619047616</v>
      </c>
      <c r="H408" s="17">
        <f t="shared" si="49"/>
        <v>-1.0763980047256498E-2</v>
      </c>
    </row>
    <row r="409" spans="1:8" x14ac:dyDescent="0.2">
      <c r="A409" s="14"/>
      <c r="B409" s="15" t="s">
        <v>387</v>
      </c>
      <c r="C409" s="16">
        <v>17</v>
      </c>
      <c r="D409" s="16">
        <v>12</v>
      </c>
      <c r="E409" s="17">
        <f t="shared" si="47"/>
        <v>4.4631136781307429E-3</v>
      </c>
      <c r="F409" s="17">
        <f t="shared" si="48"/>
        <v>3.4472852628555013E-3</v>
      </c>
      <c r="G409" s="17">
        <f t="shared" si="50"/>
        <v>-0.29411764705882354</v>
      </c>
      <c r="H409" s="17">
        <f t="shared" si="49"/>
        <v>-1.3126804935678655E-3</v>
      </c>
    </row>
    <row r="410" spans="1:8" x14ac:dyDescent="0.2">
      <c r="A410" s="14"/>
      <c r="B410" s="15" t="s">
        <v>388</v>
      </c>
      <c r="C410" s="16">
        <v>67</v>
      </c>
      <c r="D410" s="16">
        <v>54</v>
      </c>
      <c r="E410" s="17">
        <f t="shared" si="47"/>
        <v>1.7589918613809399E-2</v>
      </c>
      <c r="F410" s="17">
        <f t="shared" si="48"/>
        <v>1.5512783682849756E-2</v>
      </c>
      <c r="G410" s="17">
        <f t="shared" si="50"/>
        <v>-0.19402985074626866</v>
      </c>
      <c r="H410" s="17">
        <f t="shared" si="49"/>
        <v>-3.4129692832764505E-3</v>
      </c>
    </row>
    <row r="411" spans="1:8" x14ac:dyDescent="0.2">
      <c r="A411" s="14"/>
      <c r="B411" s="15" t="s">
        <v>389</v>
      </c>
      <c r="C411" s="16">
        <v>0</v>
      </c>
      <c r="D411" s="16">
        <v>2</v>
      </c>
      <c r="E411" s="17" t="str">
        <f t="shared" si="47"/>
        <v/>
      </c>
      <c r="F411" s="17">
        <f t="shared" si="48"/>
        <v>5.7454754380925025E-4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49</v>
      </c>
      <c r="D412" s="16">
        <v>40</v>
      </c>
      <c r="E412" s="17">
        <f t="shared" si="47"/>
        <v>1.2864268836965082E-2</v>
      </c>
      <c r="F412" s="17">
        <f t="shared" si="48"/>
        <v>1.1490950876185005E-2</v>
      </c>
      <c r="G412" s="17">
        <f t="shared" si="50"/>
        <v>-0.18367346938775511</v>
      </c>
      <c r="H412" s="17">
        <f t="shared" si="49"/>
        <v>-2.3628248884221582E-3</v>
      </c>
    </row>
    <row r="413" spans="1:8" x14ac:dyDescent="0.2">
      <c r="A413" s="14"/>
      <c r="B413" s="15" t="s">
        <v>391</v>
      </c>
      <c r="C413" s="16">
        <v>1</v>
      </c>
      <c r="D413" s="16">
        <v>1</v>
      </c>
      <c r="E413" s="17">
        <f t="shared" ref="E413:E476" si="51">+IF(C413=0,"",C413/C$349)</f>
        <v>2.6253609871357313E-4</v>
      </c>
      <c r="F413" s="17">
        <f t="shared" ref="F413:F476" si="52">+IF(D413=0,"",D413/D$349)</f>
        <v>2.8727377190462512E-4</v>
      </c>
      <c r="G413" s="17">
        <f t="shared" si="50"/>
        <v>0</v>
      </c>
      <c r="H413" s="17">
        <f t="shared" ref="H413:H476" si="53">+IF(OR(AND(E413=""),(G413="")),"",E413*G413)</f>
        <v>0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10</v>
      </c>
      <c r="D417" s="16">
        <v>7</v>
      </c>
      <c r="E417" s="17">
        <f t="shared" si="51"/>
        <v>2.625360987135731E-3</v>
      </c>
      <c r="F417" s="17">
        <f t="shared" si="52"/>
        <v>2.0109164033323759E-3</v>
      </c>
      <c r="G417" s="17">
        <f t="shared" si="54"/>
        <v>-0.3</v>
      </c>
      <c r="H417" s="17">
        <f t="shared" si="53"/>
        <v>-7.8760829614071923E-4</v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452</v>
      </c>
      <c r="D420" s="16">
        <v>384</v>
      </c>
      <c r="E420" s="17">
        <f t="shared" si="51"/>
        <v>0.11866631661853505</v>
      </c>
      <c r="F420" s="17">
        <f t="shared" si="52"/>
        <v>0.11031312841137604</v>
      </c>
      <c r="G420" s="17">
        <f t="shared" si="54"/>
        <v>-0.15044247787610621</v>
      </c>
      <c r="H420" s="17">
        <f t="shared" si="53"/>
        <v>-1.7852454712522975E-2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4</v>
      </c>
      <c r="D423" s="16">
        <v>10</v>
      </c>
      <c r="E423" s="17">
        <f t="shared" si="51"/>
        <v>1.0501443948542925E-3</v>
      </c>
      <c r="F423" s="17">
        <f t="shared" si="52"/>
        <v>2.8727377190462511E-3</v>
      </c>
      <c r="G423" s="17">
        <f t="shared" si="54"/>
        <v>1.5</v>
      </c>
      <c r="H423" s="17">
        <f t="shared" si="53"/>
        <v>1.5752165922814387E-3</v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5.7454754380925025E-4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</v>
      </c>
      <c r="D428" s="16">
        <v>0</v>
      </c>
      <c r="E428" s="17">
        <f t="shared" si="51"/>
        <v>2.6253609871357313E-4</v>
      </c>
      <c r="F428" s="17" t="str">
        <f t="shared" si="52"/>
        <v/>
      </c>
      <c r="G428" s="17">
        <f t="shared" si="54"/>
        <v>-1</v>
      </c>
      <c r="H428" s="17">
        <f t="shared" si="53"/>
        <v>-2.6253609871357313E-4</v>
      </c>
    </row>
    <row r="429" spans="1:8" x14ac:dyDescent="0.2">
      <c r="A429" s="14"/>
      <c r="B429" s="15" t="s">
        <v>407</v>
      </c>
      <c r="C429" s="16">
        <v>1</v>
      </c>
      <c r="D429" s="16">
        <v>4</v>
      </c>
      <c r="E429" s="17">
        <f t="shared" si="51"/>
        <v>2.6253609871357313E-4</v>
      </c>
      <c r="F429" s="17">
        <f t="shared" si="52"/>
        <v>1.1490950876185005E-3</v>
      </c>
      <c r="G429" s="17">
        <f t="shared" si="54"/>
        <v>3</v>
      </c>
      <c r="H429" s="17">
        <f t="shared" si="53"/>
        <v>7.8760829614071934E-4</v>
      </c>
    </row>
    <row r="430" spans="1:8" x14ac:dyDescent="0.2">
      <c r="A430" s="14"/>
      <c r="B430" s="15" t="s">
        <v>408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2.8727377190462512E-4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197</v>
      </c>
      <c r="D432" s="16">
        <v>233</v>
      </c>
      <c r="E432" s="17">
        <f t="shared" si="51"/>
        <v>5.1719611446573902E-2</v>
      </c>
      <c r="F432" s="17">
        <f t="shared" si="52"/>
        <v>6.6934788853777655E-2</v>
      </c>
      <c r="G432" s="17">
        <f t="shared" si="54"/>
        <v>0.18274111675126903</v>
      </c>
      <c r="H432" s="17">
        <f t="shared" si="53"/>
        <v>9.4512995536886312E-3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32</v>
      </c>
      <c r="D434" s="16">
        <v>56</v>
      </c>
      <c r="E434" s="17">
        <f t="shared" si="51"/>
        <v>8.4011551588343402E-3</v>
      </c>
      <c r="F434" s="17">
        <f t="shared" si="52"/>
        <v>1.6087331226659007E-2</v>
      </c>
      <c r="G434" s="17">
        <f t="shared" si="54"/>
        <v>0.75</v>
      </c>
      <c r="H434" s="17">
        <f t="shared" si="53"/>
        <v>6.3008663691257547E-3</v>
      </c>
    </row>
    <row r="435" spans="1:8" ht="25.5" x14ac:dyDescent="0.2">
      <c r="A435" s="14"/>
      <c r="B435" s="15" t="s">
        <v>413</v>
      </c>
      <c r="C435" s="16">
        <v>1</v>
      </c>
      <c r="D435" s="16">
        <v>0</v>
      </c>
      <c r="E435" s="17">
        <f t="shared" si="51"/>
        <v>2.6253609871357313E-4</v>
      </c>
      <c r="F435" s="17" t="str">
        <f t="shared" si="52"/>
        <v/>
      </c>
      <c r="G435" s="17">
        <f t="shared" si="54"/>
        <v>-1</v>
      </c>
      <c r="H435" s="17">
        <f t="shared" si="53"/>
        <v>-2.6253609871357313E-4</v>
      </c>
    </row>
    <row r="436" spans="1:8" x14ac:dyDescent="0.2">
      <c r="A436" s="14"/>
      <c r="B436" s="15" t="s">
        <v>414</v>
      </c>
      <c r="C436" s="16">
        <v>2</v>
      </c>
      <c r="D436" s="16">
        <v>0</v>
      </c>
      <c r="E436" s="17">
        <f t="shared" si="51"/>
        <v>5.2507219742714626E-4</v>
      </c>
      <c r="F436" s="17" t="str">
        <f t="shared" si="52"/>
        <v/>
      </c>
      <c r="G436" s="17">
        <f t="shared" si="54"/>
        <v>-1</v>
      </c>
      <c r="H436" s="17">
        <f t="shared" si="53"/>
        <v>-5.2507219742714626E-4</v>
      </c>
    </row>
    <row r="437" spans="1:8" x14ac:dyDescent="0.2">
      <c r="A437" s="14"/>
      <c r="B437" s="15" t="s">
        <v>415</v>
      </c>
      <c r="C437" s="16">
        <v>7</v>
      </c>
      <c r="D437" s="16">
        <v>98</v>
      </c>
      <c r="E437" s="17">
        <f t="shared" si="51"/>
        <v>1.8377526909950119E-3</v>
      </c>
      <c r="F437" s="17">
        <f t="shared" si="52"/>
        <v>2.8152829646653259E-2</v>
      </c>
      <c r="G437" s="17">
        <f t="shared" si="54"/>
        <v>13</v>
      </c>
      <c r="H437" s="17">
        <f t="shared" si="53"/>
        <v>2.3890784982935155E-2</v>
      </c>
    </row>
    <row r="438" spans="1:8" x14ac:dyDescent="0.2">
      <c r="A438" s="14"/>
      <c r="B438" s="15" t="s">
        <v>416</v>
      </c>
      <c r="C438" s="16">
        <v>7</v>
      </c>
      <c r="D438" s="16">
        <v>42</v>
      </c>
      <c r="E438" s="17">
        <f t="shared" si="51"/>
        <v>1.8377526909950119E-3</v>
      </c>
      <c r="F438" s="17">
        <f t="shared" si="52"/>
        <v>1.2065498419994254E-2</v>
      </c>
      <c r="G438" s="17">
        <f t="shared" si="54"/>
        <v>5</v>
      </c>
      <c r="H438" s="17">
        <f t="shared" si="53"/>
        <v>9.1887634549750602E-3</v>
      </c>
    </row>
    <row r="439" spans="1:8" x14ac:dyDescent="0.2">
      <c r="A439" s="14"/>
      <c r="B439" s="15" t="s">
        <v>417</v>
      </c>
      <c r="C439" s="16">
        <v>37</v>
      </c>
      <c r="D439" s="16">
        <v>150</v>
      </c>
      <c r="E439" s="17">
        <f t="shared" si="51"/>
        <v>9.7138356524022057E-3</v>
      </c>
      <c r="F439" s="17">
        <f t="shared" si="52"/>
        <v>4.3091065785693765E-2</v>
      </c>
      <c r="G439" s="17">
        <f t="shared" si="54"/>
        <v>3.0540540540540539</v>
      </c>
      <c r="H439" s="17">
        <f t="shared" si="53"/>
        <v>2.9666579154633763E-2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19</v>
      </c>
      <c r="D441" s="16">
        <v>25</v>
      </c>
      <c r="E441" s="17">
        <f t="shared" si="51"/>
        <v>4.9881858755578892E-3</v>
      </c>
      <c r="F441" s="17">
        <f t="shared" si="52"/>
        <v>7.1818442976156281E-3</v>
      </c>
      <c r="G441" s="17">
        <f t="shared" si="54"/>
        <v>0.31578947368421051</v>
      </c>
      <c r="H441" s="17">
        <f t="shared" si="53"/>
        <v>1.5752165922814387E-3</v>
      </c>
    </row>
    <row r="442" spans="1:8" x14ac:dyDescent="0.2">
      <c r="A442" s="14"/>
      <c r="B442" s="15" t="s">
        <v>420</v>
      </c>
      <c r="C442" s="16">
        <v>21</v>
      </c>
      <c r="D442" s="16">
        <v>15</v>
      </c>
      <c r="E442" s="17">
        <f t="shared" si="51"/>
        <v>5.5132580729850356E-3</v>
      </c>
      <c r="F442" s="17">
        <f t="shared" si="52"/>
        <v>4.3091065785693765E-3</v>
      </c>
      <c r="G442" s="17">
        <f t="shared" si="54"/>
        <v>-0.2857142857142857</v>
      </c>
      <c r="H442" s="17">
        <f t="shared" si="53"/>
        <v>-1.5752165922814387E-3</v>
      </c>
    </row>
    <row r="443" spans="1:8" x14ac:dyDescent="0.2">
      <c r="A443" s="14"/>
      <c r="B443" s="15" t="s">
        <v>421</v>
      </c>
      <c r="C443" s="16">
        <v>12</v>
      </c>
      <c r="D443" s="16">
        <v>2</v>
      </c>
      <c r="E443" s="17">
        <f t="shared" si="51"/>
        <v>3.1504331845628774E-3</v>
      </c>
      <c r="F443" s="17">
        <f t="shared" si="52"/>
        <v>5.7454754380925025E-4</v>
      </c>
      <c r="G443" s="17">
        <f t="shared" si="54"/>
        <v>-0.83333333333333337</v>
      </c>
      <c r="H443" s="17">
        <f t="shared" si="53"/>
        <v>-2.6253609871357314E-3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97</v>
      </c>
      <c r="D445" s="16">
        <v>10</v>
      </c>
      <c r="E445" s="17">
        <f t="shared" si="51"/>
        <v>2.5466001575216592E-2</v>
      </c>
      <c r="F445" s="17">
        <f t="shared" si="52"/>
        <v>2.8727377190462511E-3</v>
      </c>
      <c r="G445" s="17">
        <f t="shared" si="54"/>
        <v>-0.89690721649484539</v>
      </c>
      <c r="H445" s="17">
        <f t="shared" si="53"/>
        <v>-2.2840640588080861E-2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18</v>
      </c>
      <c r="D455" s="16">
        <v>15</v>
      </c>
      <c r="E455" s="17">
        <f t="shared" si="51"/>
        <v>4.7256497768443165E-3</v>
      </c>
      <c r="F455" s="17">
        <f t="shared" si="52"/>
        <v>4.3091065785693765E-3</v>
      </c>
      <c r="G455" s="17">
        <f t="shared" si="54"/>
        <v>-0.16666666666666666</v>
      </c>
      <c r="H455" s="17">
        <f t="shared" si="53"/>
        <v>-7.8760829614071934E-4</v>
      </c>
    </row>
    <row r="456" spans="1:8" x14ac:dyDescent="0.2">
      <c r="A456" s="14"/>
      <c r="B456" s="15" t="s">
        <v>434</v>
      </c>
      <c r="C456" s="16">
        <v>6</v>
      </c>
      <c r="D456" s="16">
        <v>33</v>
      </c>
      <c r="E456" s="17">
        <f t="shared" si="51"/>
        <v>1.5752165922814387E-3</v>
      </c>
      <c r="F456" s="17">
        <f t="shared" si="52"/>
        <v>9.4800344728526286E-3</v>
      </c>
      <c r="G456" s="17">
        <f t="shared" si="54"/>
        <v>4.5</v>
      </c>
      <c r="H456" s="17">
        <f t="shared" si="53"/>
        <v>7.0884746652664738E-3</v>
      </c>
    </row>
    <row r="457" spans="1:8" x14ac:dyDescent="0.2">
      <c r="A457" s="14"/>
      <c r="B457" s="15" t="s">
        <v>435</v>
      </c>
      <c r="C457" s="16">
        <v>5</v>
      </c>
      <c r="D457" s="16">
        <v>23</v>
      </c>
      <c r="E457" s="17">
        <f t="shared" si="51"/>
        <v>1.3126804935678655E-3</v>
      </c>
      <c r="F457" s="17">
        <f t="shared" si="52"/>
        <v>6.6072967538063779E-3</v>
      </c>
      <c r="G457" s="17">
        <f t="shared" si="54"/>
        <v>3.6</v>
      </c>
      <c r="H457" s="17">
        <f t="shared" si="53"/>
        <v>4.7256497768443156E-3</v>
      </c>
    </row>
    <row r="458" spans="1:8" ht="25.5" x14ac:dyDescent="0.2">
      <c r="A458" s="14"/>
      <c r="B458" s="15" t="s">
        <v>436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2.8727377190462512E-4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1</v>
      </c>
      <c r="D461" s="16">
        <v>2</v>
      </c>
      <c r="E461" s="17">
        <f t="shared" si="51"/>
        <v>2.6253609871357313E-4</v>
      </c>
      <c r="F461" s="17">
        <f t="shared" si="52"/>
        <v>5.7454754380925025E-4</v>
      </c>
      <c r="G461" s="17">
        <f t="shared" si="54"/>
        <v>1</v>
      </c>
      <c r="H461" s="17">
        <f t="shared" si="53"/>
        <v>2.6253609871357313E-4</v>
      </c>
    </row>
    <row r="462" spans="1:8" ht="25.5" x14ac:dyDescent="0.2">
      <c r="A462" s="14"/>
      <c r="B462" s="15" t="s">
        <v>440</v>
      </c>
      <c r="C462" s="16">
        <v>2</v>
      </c>
      <c r="D462" s="16">
        <v>0</v>
      </c>
      <c r="E462" s="17">
        <f t="shared" si="51"/>
        <v>5.2507219742714626E-4</v>
      </c>
      <c r="F462" s="17" t="str">
        <f t="shared" si="52"/>
        <v/>
      </c>
      <c r="G462" s="17">
        <f t="shared" si="54"/>
        <v>-1</v>
      </c>
      <c r="H462" s="17">
        <f t="shared" si="53"/>
        <v>-5.2507219742714626E-4</v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56</v>
      </c>
      <c r="D464" s="16">
        <v>24</v>
      </c>
      <c r="E464" s="17">
        <f t="shared" si="51"/>
        <v>1.4702021527960095E-2</v>
      </c>
      <c r="F464" s="17">
        <f t="shared" si="52"/>
        <v>6.8945705257110025E-3</v>
      </c>
      <c r="G464" s="17">
        <f t="shared" si="54"/>
        <v>-0.5714285714285714</v>
      </c>
      <c r="H464" s="17">
        <f t="shared" si="53"/>
        <v>-8.4011551588343402E-3</v>
      </c>
    </row>
    <row r="465" spans="1:8" x14ac:dyDescent="0.2">
      <c r="A465" s="14"/>
      <c r="B465" s="15" t="s">
        <v>443</v>
      </c>
      <c r="C465" s="16">
        <v>80</v>
      </c>
      <c r="D465" s="16">
        <v>105</v>
      </c>
      <c r="E465" s="17">
        <f t="shared" si="51"/>
        <v>2.1002887897085848E-2</v>
      </c>
      <c r="F465" s="17">
        <f t="shared" si="52"/>
        <v>3.0163746049985635E-2</v>
      </c>
      <c r="G465" s="17">
        <f t="shared" si="54"/>
        <v>0.3125</v>
      </c>
      <c r="H465" s="17">
        <f t="shared" si="53"/>
        <v>6.5634024678393275E-3</v>
      </c>
    </row>
    <row r="466" spans="1:8" x14ac:dyDescent="0.2">
      <c r="A466" s="14"/>
      <c r="B466" s="15" t="s">
        <v>444</v>
      </c>
      <c r="C466" s="16">
        <v>40</v>
      </c>
      <c r="D466" s="16">
        <v>21</v>
      </c>
      <c r="E466" s="17">
        <f t="shared" si="51"/>
        <v>1.0501443948542924E-2</v>
      </c>
      <c r="F466" s="17">
        <f t="shared" si="52"/>
        <v>6.0327492099971269E-3</v>
      </c>
      <c r="G466" s="17">
        <f t="shared" si="54"/>
        <v>-0.47499999999999998</v>
      </c>
      <c r="H466" s="17">
        <f t="shared" si="53"/>
        <v>-4.9881858755578884E-3</v>
      </c>
    </row>
    <row r="467" spans="1:8" x14ac:dyDescent="0.2">
      <c r="A467" s="14"/>
      <c r="B467" s="15" t="s">
        <v>445</v>
      </c>
      <c r="C467" s="16">
        <v>1</v>
      </c>
      <c r="D467" s="16">
        <v>4</v>
      </c>
      <c r="E467" s="17">
        <f t="shared" si="51"/>
        <v>2.6253609871357313E-4</v>
      </c>
      <c r="F467" s="17">
        <f t="shared" si="52"/>
        <v>1.1490950876185005E-3</v>
      </c>
      <c r="G467" s="17">
        <f t="shared" si="54"/>
        <v>3</v>
      </c>
      <c r="H467" s="17">
        <f t="shared" si="53"/>
        <v>7.8760829614071934E-4</v>
      </c>
    </row>
    <row r="468" spans="1:8" x14ac:dyDescent="0.2">
      <c r="A468" s="14"/>
      <c r="B468" s="15" t="s">
        <v>446</v>
      </c>
      <c r="C468" s="16">
        <v>26</v>
      </c>
      <c r="D468" s="16">
        <v>35</v>
      </c>
      <c r="E468" s="17">
        <f t="shared" si="51"/>
        <v>6.8259385665529011E-3</v>
      </c>
      <c r="F468" s="17">
        <f t="shared" si="52"/>
        <v>1.005458201666188E-2</v>
      </c>
      <c r="G468" s="17">
        <f t="shared" si="54"/>
        <v>0.34615384615384615</v>
      </c>
      <c r="H468" s="17">
        <f t="shared" si="53"/>
        <v>2.3628248884221578E-3</v>
      </c>
    </row>
    <row r="469" spans="1:8" x14ac:dyDescent="0.2">
      <c r="A469" s="14"/>
      <c r="B469" s="15" t="s">
        <v>447</v>
      </c>
      <c r="C469" s="16">
        <v>2</v>
      </c>
      <c r="D469" s="16">
        <v>1</v>
      </c>
      <c r="E469" s="17">
        <f t="shared" si="51"/>
        <v>5.2507219742714626E-4</v>
      </c>
      <c r="F469" s="17">
        <f t="shared" si="52"/>
        <v>2.8727377190462512E-4</v>
      </c>
      <c r="G469" s="17">
        <f t="shared" si="54"/>
        <v>-0.5</v>
      </c>
      <c r="H469" s="17">
        <f t="shared" si="53"/>
        <v>-2.6253609871357313E-4</v>
      </c>
    </row>
    <row r="470" spans="1:8" x14ac:dyDescent="0.2">
      <c r="A470" s="14"/>
      <c r="B470" s="15" t="s">
        <v>448</v>
      </c>
      <c r="C470" s="16">
        <v>1</v>
      </c>
      <c r="D470" s="16">
        <v>0</v>
      </c>
      <c r="E470" s="17">
        <f t="shared" si="51"/>
        <v>2.6253609871357313E-4</v>
      </c>
      <c r="F470" s="17" t="str">
        <f t="shared" si="52"/>
        <v/>
      </c>
      <c r="G470" s="17">
        <f t="shared" si="54"/>
        <v>-1</v>
      </c>
      <c r="H470" s="17">
        <f t="shared" si="53"/>
        <v>-2.6253609871357313E-4</v>
      </c>
    </row>
    <row r="471" spans="1:8" x14ac:dyDescent="0.2">
      <c r="A471" s="14"/>
      <c r="B471" s="15" t="s">
        <v>449</v>
      </c>
      <c r="C471" s="16">
        <v>109</v>
      </c>
      <c r="D471" s="16">
        <v>382</v>
      </c>
      <c r="E471" s="17">
        <f t="shared" si="51"/>
        <v>2.8616434759779468E-2</v>
      </c>
      <c r="F471" s="17">
        <f t="shared" si="52"/>
        <v>0.10973858086756678</v>
      </c>
      <c r="G471" s="17">
        <f t="shared" si="54"/>
        <v>2.5045871559633026</v>
      </c>
      <c r="H471" s="17">
        <f t="shared" si="53"/>
        <v>7.1672354948805458E-2</v>
      </c>
    </row>
    <row r="472" spans="1:8" x14ac:dyDescent="0.2">
      <c r="A472" s="14"/>
      <c r="B472" s="15" t="s">
        <v>450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2.8727377190462512E-4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6</v>
      </c>
      <c r="D475" s="16">
        <v>0</v>
      </c>
      <c r="E475" s="17">
        <f t="shared" si="51"/>
        <v>1.5752165922814387E-3</v>
      </c>
      <c r="F475" s="17" t="str">
        <f t="shared" si="52"/>
        <v/>
      </c>
      <c r="G475" s="17">
        <f t="shared" si="54"/>
        <v>-1</v>
      </c>
      <c r="H475" s="17">
        <f t="shared" si="53"/>
        <v>-1.5752165922814387E-3</v>
      </c>
    </row>
    <row r="476" spans="1:8" x14ac:dyDescent="0.2">
      <c r="A476" s="14"/>
      <c r="B476" s="15" t="s">
        <v>454</v>
      </c>
      <c r="C476" s="16">
        <v>1</v>
      </c>
      <c r="D476" s="16">
        <v>3</v>
      </c>
      <c r="E476" s="17">
        <f t="shared" si="51"/>
        <v>2.6253609871357313E-4</v>
      </c>
      <c r="F476" s="17">
        <f t="shared" si="52"/>
        <v>8.6182131571387532E-4</v>
      </c>
      <c r="G476" s="17">
        <f t="shared" si="54"/>
        <v>2</v>
      </c>
      <c r="H476" s="17">
        <f t="shared" si="53"/>
        <v>5.2507219742714626E-4</v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17</v>
      </c>
      <c r="D479" s="16">
        <v>54</v>
      </c>
      <c r="E479" s="17">
        <f t="shared" si="55"/>
        <v>4.4631136781307429E-3</v>
      </c>
      <c r="F479" s="17">
        <f t="shared" si="56"/>
        <v>1.5512783682849756E-2</v>
      </c>
      <c r="G479" s="17">
        <f t="shared" si="58"/>
        <v>2.1764705882352939</v>
      </c>
      <c r="H479" s="17">
        <f t="shared" si="57"/>
        <v>9.713835652402204E-3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11</v>
      </c>
      <c r="D481" s="16">
        <v>3</v>
      </c>
      <c r="E481" s="17">
        <f t="shared" si="55"/>
        <v>2.8878970858493042E-3</v>
      </c>
      <c r="F481" s="17">
        <f t="shared" si="56"/>
        <v>8.6182131571387532E-4</v>
      </c>
      <c r="G481" s="17">
        <f t="shared" si="58"/>
        <v>-0.72727272727272729</v>
      </c>
      <c r="H481" s="17">
        <f t="shared" si="57"/>
        <v>-2.1002887897085851E-3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2</v>
      </c>
      <c r="D483" s="16">
        <v>1</v>
      </c>
      <c r="E483" s="17">
        <f t="shared" si="55"/>
        <v>5.2507219742714626E-4</v>
      </c>
      <c r="F483" s="17">
        <f t="shared" si="56"/>
        <v>2.8727377190462512E-4</v>
      </c>
      <c r="G483" s="17">
        <f t="shared" si="58"/>
        <v>-0.5</v>
      </c>
      <c r="H483" s="17">
        <f t="shared" si="57"/>
        <v>-2.6253609871357313E-4</v>
      </c>
    </row>
    <row r="484" spans="1:8" x14ac:dyDescent="0.2">
      <c r="A484" s="14"/>
      <c r="B484" s="15" t="s">
        <v>462</v>
      </c>
      <c r="C484" s="16">
        <v>12</v>
      </c>
      <c r="D484" s="16">
        <v>25</v>
      </c>
      <c r="E484" s="17">
        <f t="shared" si="55"/>
        <v>3.1504331845628774E-3</v>
      </c>
      <c r="F484" s="17">
        <f t="shared" si="56"/>
        <v>7.1818442976156281E-3</v>
      </c>
      <c r="G484" s="17">
        <f t="shared" si="58"/>
        <v>1.0833333333333333</v>
      </c>
      <c r="H484" s="17">
        <f t="shared" si="57"/>
        <v>3.4129692832764501E-3</v>
      </c>
    </row>
    <row r="485" spans="1:8" x14ac:dyDescent="0.2">
      <c r="A485" s="14"/>
      <c r="B485" s="15" t="s">
        <v>463</v>
      </c>
      <c r="C485" s="16">
        <v>8</v>
      </c>
      <c r="D485" s="16">
        <v>5</v>
      </c>
      <c r="E485" s="17">
        <f t="shared" si="55"/>
        <v>2.1002887897085851E-3</v>
      </c>
      <c r="F485" s="17">
        <f t="shared" si="56"/>
        <v>1.4363688595231256E-3</v>
      </c>
      <c r="G485" s="17">
        <f t="shared" si="58"/>
        <v>-0.375</v>
      </c>
      <c r="H485" s="17">
        <f t="shared" si="57"/>
        <v>-7.8760829614071934E-4</v>
      </c>
    </row>
    <row r="486" spans="1:8" x14ac:dyDescent="0.2">
      <c r="A486" s="14"/>
      <c r="B486" s="15" t="s">
        <v>464</v>
      </c>
      <c r="C486" s="16">
        <v>2</v>
      </c>
      <c r="D486" s="16">
        <v>1</v>
      </c>
      <c r="E486" s="17">
        <f t="shared" si="55"/>
        <v>5.2507219742714626E-4</v>
      </c>
      <c r="F486" s="17">
        <f t="shared" si="56"/>
        <v>2.8727377190462512E-4</v>
      </c>
      <c r="G486" s="17">
        <f t="shared" si="58"/>
        <v>-0.5</v>
      </c>
      <c r="H486" s="17">
        <f t="shared" si="57"/>
        <v>-2.6253609871357313E-4</v>
      </c>
    </row>
    <row r="487" spans="1:8" x14ac:dyDescent="0.2">
      <c r="A487" s="14"/>
      <c r="B487" s="15" t="s">
        <v>465</v>
      </c>
      <c r="C487" s="16">
        <v>5</v>
      </c>
      <c r="D487" s="16">
        <v>0</v>
      </c>
      <c r="E487" s="17">
        <f t="shared" si="55"/>
        <v>1.3126804935678655E-3</v>
      </c>
      <c r="F487" s="17" t="str">
        <f t="shared" si="56"/>
        <v/>
      </c>
      <c r="G487" s="17">
        <f t="shared" si="58"/>
        <v>-1</v>
      </c>
      <c r="H487" s="17">
        <f t="shared" si="57"/>
        <v>-1.3126804935678655E-3</v>
      </c>
    </row>
    <row r="488" spans="1:8" x14ac:dyDescent="0.2">
      <c r="A488" s="14"/>
      <c r="B488" s="15" t="s">
        <v>466</v>
      </c>
      <c r="C488" s="16">
        <v>6</v>
      </c>
      <c r="D488" s="16">
        <v>2</v>
      </c>
      <c r="E488" s="17">
        <f t="shared" si="55"/>
        <v>1.5752165922814387E-3</v>
      </c>
      <c r="F488" s="17">
        <f t="shared" si="56"/>
        <v>5.7454754380925025E-4</v>
      </c>
      <c r="G488" s="17">
        <f t="shared" si="58"/>
        <v>-0.66666666666666663</v>
      </c>
      <c r="H488" s="17">
        <f t="shared" si="57"/>
        <v>-1.0501443948542923E-3</v>
      </c>
    </row>
    <row r="489" spans="1:8" x14ac:dyDescent="0.2">
      <c r="A489" s="14"/>
      <c r="B489" s="15" t="s">
        <v>467</v>
      </c>
      <c r="C489" s="16">
        <v>12</v>
      </c>
      <c r="D489" s="16">
        <v>19</v>
      </c>
      <c r="E489" s="17">
        <f t="shared" si="55"/>
        <v>3.1504331845628774E-3</v>
      </c>
      <c r="F489" s="17">
        <f t="shared" si="56"/>
        <v>5.4582016661878768E-3</v>
      </c>
      <c r="G489" s="17">
        <f t="shared" si="58"/>
        <v>0.58333333333333337</v>
      </c>
      <c r="H489" s="17">
        <f t="shared" si="57"/>
        <v>1.8377526909950119E-3</v>
      </c>
    </row>
    <row r="490" spans="1:8" x14ac:dyDescent="0.2">
      <c r="A490" s="14"/>
      <c r="B490" s="15" t="s">
        <v>468</v>
      </c>
      <c r="C490" s="16">
        <v>13</v>
      </c>
      <c r="D490" s="16">
        <v>2</v>
      </c>
      <c r="E490" s="17">
        <f t="shared" si="55"/>
        <v>3.4129692832764505E-3</v>
      </c>
      <c r="F490" s="17">
        <f t="shared" si="56"/>
        <v>5.7454754380925025E-4</v>
      </c>
      <c r="G490" s="17">
        <f t="shared" si="58"/>
        <v>-0.84615384615384615</v>
      </c>
      <c r="H490" s="17">
        <f t="shared" si="57"/>
        <v>-2.8878970858493042E-3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30</v>
      </c>
      <c r="D492" s="16">
        <v>0</v>
      </c>
      <c r="E492" s="17">
        <f t="shared" si="55"/>
        <v>7.876082961407193E-3</v>
      </c>
      <c r="F492" s="17" t="str">
        <f t="shared" si="56"/>
        <v/>
      </c>
      <c r="G492" s="17">
        <f t="shared" si="58"/>
        <v>-1</v>
      </c>
      <c r="H492" s="17">
        <f t="shared" si="57"/>
        <v>-7.876082961407193E-3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3</v>
      </c>
      <c r="D495" s="16">
        <v>2</v>
      </c>
      <c r="E495" s="17">
        <f t="shared" si="55"/>
        <v>7.8760829614071934E-4</v>
      </c>
      <c r="F495" s="17">
        <f t="shared" si="56"/>
        <v>5.7454754380925025E-4</v>
      </c>
      <c r="G495" s="17">
        <f t="shared" si="58"/>
        <v>-0.33333333333333331</v>
      </c>
      <c r="H495" s="17">
        <f t="shared" si="57"/>
        <v>-2.6253609871357308E-4</v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1</v>
      </c>
      <c r="D497" s="16">
        <v>5</v>
      </c>
      <c r="E497" s="17">
        <f t="shared" si="55"/>
        <v>2.6253609871357313E-4</v>
      </c>
      <c r="F497" s="17">
        <f t="shared" si="56"/>
        <v>1.4363688595231256E-3</v>
      </c>
      <c r="G497" s="17">
        <f t="shared" si="58"/>
        <v>4</v>
      </c>
      <c r="H497" s="17">
        <f t="shared" si="57"/>
        <v>1.0501443948542925E-3</v>
      </c>
    </row>
    <row r="498" spans="1:8" ht="25.5" x14ac:dyDescent="0.2">
      <c r="A498" s="14"/>
      <c r="B498" s="15" t="s">
        <v>476</v>
      </c>
      <c r="C498" s="16">
        <v>1</v>
      </c>
      <c r="D498" s="16">
        <v>2</v>
      </c>
      <c r="E498" s="17">
        <f t="shared" si="55"/>
        <v>2.6253609871357313E-4</v>
      </c>
      <c r="F498" s="17">
        <f t="shared" si="56"/>
        <v>5.7454754380925025E-4</v>
      </c>
      <c r="G498" s="17">
        <f t="shared" si="58"/>
        <v>1</v>
      </c>
      <c r="H498" s="17">
        <f t="shared" si="57"/>
        <v>2.6253609871357313E-4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9</v>
      </c>
      <c r="D500" s="16">
        <v>3</v>
      </c>
      <c r="E500" s="17">
        <f t="shared" si="55"/>
        <v>2.3628248884221582E-3</v>
      </c>
      <c r="F500" s="17">
        <f t="shared" si="56"/>
        <v>8.6182131571387532E-4</v>
      </c>
      <c r="G500" s="17">
        <f t="shared" si="58"/>
        <v>-0.66666666666666663</v>
      </c>
      <c r="H500" s="17">
        <f t="shared" si="57"/>
        <v>-1.5752165922814387E-3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3</v>
      </c>
      <c r="E510" s="17" t="str">
        <f t="shared" si="55"/>
        <v/>
      </c>
      <c r="F510" s="17">
        <f t="shared" si="56"/>
        <v>8.6182131571387532E-4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1</v>
      </c>
      <c r="D515" s="16">
        <v>4</v>
      </c>
      <c r="E515" s="17">
        <f t="shared" si="55"/>
        <v>2.6253609871357313E-4</v>
      </c>
      <c r="F515" s="17">
        <f t="shared" si="56"/>
        <v>1.1490950876185005E-3</v>
      </c>
      <c r="G515" s="17">
        <f t="shared" si="58"/>
        <v>3</v>
      </c>
      <c r="H515" s="17">
        <f t="shared" si="57"/>
        <v>7.8760829614071934E-4</v>
      </c>
    </row>
    <row r="516" spans="1:8" x14ac:dyDescent="0.2">
      <c r="A516" s="14"/>
      <c r="B516" s="15" t="s">
        <v>494</v>
      </c>
      <c r="C516" s="16">
        <v>72</v>
      </c>
      <c r="D516" s="16">
        <v>1</v>
      </c>
      <c r="E516" s="17">
        <f t="shared" si="55"/>
        <v>1.8902599107377266E-2</v>
      </c>
      <c r="F516" s="17">
        <f t="shared" si="56"/>
        <v>2.8727377190462512E-4</v>
      </c>
      <c r="G516" s="17">
        <f t="shared" si="58"/>
        <v>-0.98611111111111116</v>
      </c>
      <c r="H516" s="17">
        <f t="shared" si="57"/>
        <v>-1.8640063008663693E-2</v>
      </c>
    </row>
    <row r="517" spans="1:8" ht="25.5" x14ac:dyDescent="0.2">
      <c r="A517" s="14"/>
      <c r="B517" s="15" t="s">
        <v>495</v>
      </c>
      <c r="C517" s="16">
        <v>1</v>
      </c>
      <c r="D517" s="16">
        <v>0</v>
      </c>
      <c r="E517" s="17">
        <f t="shared" si="55"/>
        <v>2.6253609871357313E-4</v>
      </c>
      <c r="F517" s="17" t="str">
        <f t="shared" si="56"/>
        <v/>
      </c>
      <c r="G517" s="17">
        <f t="shared" si="58"/>
        <v>-1</v>
      </c>
      <c r="H517" s="17">
        <f t="shared" si="57"/>
        <v>-2.6253609871357313E-4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2.8727377190462512E-4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1</v>
      </c>
      <c r="D529" s="16">
        <v>0</v>
      </c>
      <c r="E529" s="17">
        <f t="shared" si="55"/>
        <v>2.6253609871357313E-4</v>
      </c>
      <c r="F529" s="17" t="str">
        <f t="shared" si="56"/>
        <v/>
      </c>
      <c r="G529" s="17">
        <f t="shared" si="58"/>
        <v>-1</v>
      </c>
      <c r="H529" s="17">
        <f t="shared" si="57"/>
        <v>-2.6253609871357313E-4</v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35</v>
      </c>
      <c r="D532" s="16">
        <v>19</v>
      </c>
      <c r="E532" s="17">
        <f t="shared" si="55"/>
        <v>9.1887634549750585E-3</v>
      </c>
      <c r="F532" s="17">
        <f t="shared" si="56"/>
        <v>5.4582016661878768E-3</v>
      </c>
      <c r="G532" s="17">
        <f t="shared" si="58"/>
        <v>-0.45714285714285713</v>
      </c>
      <c r="H532" s="17">
        <f t="shared" si="57"/>
        <v>-4.2005775794171692E-3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2</v>
      </c>
      <c r="E534" s="17" t="str">
        <f t="shared" si="55"/>
        <v/>
      </c>
      <c r="F534" s="17">
        <f t="shared" si="56"/>
        <v>5.7454754380925025E-4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14</v>
      </c>
      <c r="D535" s="16">
        <v>26</v>
      </c>
      <c r="E535" s="17">
        <f t="shared" si="55"/>
        <v>3.6755053819900237E-3</v>
      </c>
      <c r="F535" s="17">
        <f t="shared" si="56"/>
        <v>7.4691180695202527E-3</v>
      </c>
      <c r="G535" s="17">
        <f t="shared" si="58"/>
        <v>0.8571428571428571</v>
      </c>
      <c r="H535" s="17">
        <f t="shared" si="57"/>
        <v>3.1504331845628774E-3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26</v>
      </c>
      <c r="D538" s="16">
        <v>114</v>
      </c>
      <c r="E538" s="17">
        <f t="shared" si="55"/>
        <v>6.8259385665529011E-3</v>
      </c>
      <c r="F538" s="17">
        <f t="shared" si="56"/>
        <v>3.2749209997127264E-2</v>
      </c>
      <c r="G538" s="17">
        <f t="shared" si="58"/>
        <v>3.3846153846153846</v>
      </c>
      <c r="H538" s="17">
        <f t="shared" si="57"/>
        <v>2.3103176686794433E-2</v>
      </c>
    </row>
    <row r="539" spans="1:8" x14ac:dyDescent="0.2">
      <c r="A539" s="14"/>
      <c r="B539" s="15" t="s">
        <v>517</v>
      </c>
      <c r="C539" s="16">
        <v>28</v>
      </c>
      <c r="D539" s="16">
        <v>31</v>
      </c>
      <c r="E539" s="17">
        <f t="shared" si="55"/>
        <v>7.3510107639800475E-3</v>
      </c>
      <c r="F539" s="17">
        <f t="shared" si="56"/>
        <v>8.9054869290433776E-3</v>
      </c>
      <c r="G539" s="17">
        <f t="shared" si="58"/>
        <v>0.10714285714285714</v>
      </c>
      <c r="H539" s="17">
        <f t="shared" si="57"/>
        <v>7.8760829614071934E-4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3</v>
      </c>
      <c r="D541" s="16">
        <v>0</v>
      </c>
      <c r="E541" s="17">
        <f t="shared" ref="E541:E576" si="59">+IF(C541=0,"",C541/C$349)</f>
        <v>7.8760829614071934E-4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-7.8760829614071934E-4</v>
      </c>
    </row>
    <row r="542" spans="1:8" x14ac:dyDescent="0.2">
      <c r="A542" s="14"/>
      <c r="B542" s="15" t="s">
        <v>520</v>
      </c>
      <c r="C542" s="16">
        <v>0</v>
      </c>
      <c r="D542" s="16">
        <v>3</v>
      </c>
      <c r="E542" s="17" t="str">
        <f t="shared" si="59"/>
        <v/>
      </c>
      <c r="F542" s="17">
        <f t="shared" si="60"/>
        <v>8.6182131571387532E-4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1</v>
      </c>
      <c r="D545" s="16">
        <v>0</v>
      </c>
      <c r="E545" s="17">
        <f t="shared" si="59"/>
        <v>2.6253609871357313E-4</v>
      </c>
      <c r="F545" s="17" t="str">
        <f t="shared" si="60"/>
        <v/>
      </c>
      <c r="G545" s="17">
        <f t="shared" si="62"/>
        <v>-1</v>
      </c>
      <c r="H545" s="17">
        <f t="shared" si="61"/>
        <v>-2.6253609871357313E-4</v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17</v>
      </c>
      <c r="D548" s="16">
        <v>7</v>
      </c>
      <c r="E548" s="17">
        <f t="shared" si="59"/>
        <v>4.4631136781307429E-3</v>
      </c>
      <c r="F548" s="17">
        <f t="shared" si="60"/>
        <v>2.0109164033323759E-3</v>
      </c>
      <c r="G548" s="17">
        <f t="shared" si="62"/>
        <v>-0.58823529411764708</v>
      </c>
      <c r="H548" s="17">
        <f t="shared" si="61"/>
        <v>-2.625360987135731E-3</v>
      </c>
    </row>
    <row r="549" spans="1:8" ht="25.5" x14ac:dyDescent="0.2">
      <c r="A549" s="14"/>
      <c r="B549" s="15" t="s">
        <v>527</v>
      </c>
      <c r="C549" s="16">
        <v>0</v>
      </c>
      <c r="D549" s="16">
        <v>5</v>
      </c>
      <c r="E549" s="17" t="str">
        <f t="shared" si="59"/>
        <v/>
      </c>
      <c r="F549" s="17">
        <f t="shared" si="60"/>
        <v>1.4363688595231256E-3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17</v>
      </c>
      <c r="D551" s="16">
        <v>42</v>
      </c>
      <c r="E551" s="17">
        <f t="shared" si="59"/>
        <v>4.4631136781307429E-3</v>
      </c>
      <c r="F551" s="17">
        <f t="shared" si="60"/>
        <v>1.2065498419994254E-2</v>
      </c>
      <c r="G551" s="17">
        <f t="shared" si="62"/>
        <v>1.4705882352941178</v>
      </c>
      <c r="H551" s="17">
        <f t="shared" si="61"/>
        <v>6.5634024678393283E-3</v>
      </c>
    </row>
    <row r="552" spans="1:8" ht="25.5" x14ac:dyDescent="0.2">
      <c r="A552" s="14"/>
      <c r="B552" s="15" t="s">
        <v>530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5.7454754380925025E-4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127</v>
      </c>
      <c r="D554" s="16">
        <v>158</v>
      </c>
      <c r="E554" s="17">
        <f t="shared" si="59"/>
        <v>3.3342084536623788E-2</v>
      </c>
      <c r="F554" s="17">
        <f t="shared" si="60"/>
        <v>4.5389255960930769E-2</v>
      </c>
      <c r="G554" s="17">
        <f t="shared" si="62"/>
        <v>0.24409448818897639</v>
      </c>
      <c r="H554" s="17">
        <f t="shared" si="61"/>
        <v>8.1386190601207675E-3</v>
      </c>
    </row>
    <row r="555" spans="1:8" ht="25.5" x14ac:dyDescent="0.2">
      <c r="A555" s="14"/>
      <c r="B555" s="15" t="s">
        <v>533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2.8727377190462512E-4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9</v>
      </c>
      <c r="D556" s="16">
        <v>32</v>
      </c>
      <c r="E556" s="17">
        <f t="shared" si="59"/>
        <v>2.3628248884221582E-3</v>
      </c>
      <c r="F556" s="17">
        <f t="shared" si="60"/>
        <v>9.192760700948004E-3</v>
      </c>
      <c r="G556" s="17">
        <f t="shared" si="62"/>
        <v>2.5555555555555554</v>
      </c>
      <c r="H556" s="17">
        <f t="shared" si="61"/>
        <v>6.038330270412182E-3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311</v>
      </c>
      <c r="D559" s="16">
        <v>178</v>
      </c>
      <c r="E559" s="17">
        <f t="shared" si="59"/>
        <v>8.1648726699921237E-2</v>
      </c>
      <c r="F559" s="17">
        <f t="shared" si="60"/>
        <v>5.1134731399023269E-2</v>
      </c>
      <c r="G559" s="17">
        <f t="shared" si="62"/>
        <v>-0.42765273311897106</v>
      </c>
      <c r="H559" s="17">
        <f t="shared" si="61"/>
        <v>-3.4917301128905225E-2</v>
      </c>
    </row>
    <row r="560" spans="1:8" ht="25.5" x14ac:dyDescent="0.2">
      <c r="A560" s="14"/>
      <c r="B560" s="15" t="s">
        <v>538</v>
      </c>
      <c r="C560" s="16">
        <v>72</v>
      </c>
      <c r="D560" s="16">
        <v>25</v>
      </c>
      <c r="E560" s="17">
        <f t="shared" si="59"/>
        <v>1.8902599107377266E-2</v>
      </c>
      <c r="F560" s="17">
        <f t="shared" si="60"/>
        <v>7.1818442976156281E-3</v>
      </c>
      <c r="G560" s="17">
        <f t="shared" si="62"/>
        <v>-0.65277777777777779</v>
      </c>
      <c r="H560" s="17">
        <f t="shared" si="61"/>
        <v>-1.2339196639537938E-2</v>
      </c>
    </row>
    <row r="561" spans="1:8" x14ac:dyDescent="0.2">
      <c r="A561" s="14"/>
      <c r="B561" s="15" t="s">
        <v>539</v>
      </c>
      <c r="C561" s="16">
        <v>159</v>
      </c>
      <c r="D561" s="16">
        <v>76</v>
      </c>
      <c r="E561" s="17">
        <f t="shared" si="59"/>
        <v>4.1743239695458123E-2</v>
      </c>
      <c r="F561" s="17">
        <f t="shared" si="60"/>
        <v>2.1832806664751507E-2</v>
      </c>
      <c r="G561" s="17">
        <f t="shared" si="62"/>
        <v>-0.5220125786163522</v>
      </c>
      <c r="H561" s="17">
        <f t="shared" si="61"/>
        <v>-2.1790496193226566E-2</v>
      </c>
    </row>
    <row r="562" spans="1:8" x14ac:dyDescent="0.2">
      <c r="A562" s="14"/>
      <c r="B562" s="15" t="s">
        <v>540</v>
      </c>
      <c r="C562" s="16">
        <v>10</v>
      </c>
      <c r="D562" s="16">
        <v>7</v>
      </c>
      <c r="E562" s="17">
        <f t="shared" si="59"/>
        <v>2.625360987135731E-3</v>
      </c>
      <c r="F562" s="17">
        <f t="shared" si="60"/>
        <v>2.0109164033323759E-3</v>
      </c>
      <c r="G562" s="17">
        <f t="shared" si="62"/>
        <v>-0.3</v>
      </c>
      <c r="H562" s="17">
        <f t="shared" si="61"/>
        <v>-7.8760829614071923E-4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1</v>
      </c>
      <c r="D566" s="16">
        <v>0</v>
      </c>
      <c r="E566" s="17">
        <f t="shared" si="59"/>
        <v>2.6253609871357313E-4</v>
      </c>
      <c r="F566" s="17" t="str">
        <f t="shared" si="60"/>
        <v/>
      </c>
      <c r="G566" s="17">
        <f t="shared" si="62"/>
        <v>-1</v>
      </c>
      <c r="H566" s="17">
        <f t="shared" si="61"/>
        <v>-2.6253609871357313E-4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9</v>
      </c>
      <c r="D568" s="16">
        <v>3</v>
      </c>
      <c r="E568" s="17">
        <f t="shared" si="59"/>
        <v>2.3628248884221582E-3</v>
      </c>
      <c r="F568" s="17">
        <f t="shared" si="60"/>
        <v>8.6182131571387532E-4</v>
      </c>
      <c r="G568" s="17">
        <f t="shared" si="62"/>
        <v>-0.66666666666666663</v>
      </c>
      <c r="H568" s="17">
        <f t="shared" si="61"/>
        <v>-1.5752165922814387E-3</v>
      </c>
    </row>
    <row r="569" spans="1:8" x14ac:dyDescent="0.2">
      <c r="A569" s="14"/>
      <c r="B569" s="15" t="s">
        <v>547</v>
      </c>
      <c r="C569" s="16">
        <v>54</v>
      </c>
      <c r="D569" s="16">
        <v>53</v>
      </c>
      <c r="E569" s="17">
        <f t="shared" si="59"/>
        <v>1.4176949330532948E-2</v>
      </c>
      <c r="F569" s="17">
        <f t="shared" si="60"/>
        <v>1.522550991094513E-2</v>
      </c>
      <c r="G569" s="17">
        <f t="shared" si="62"/>
        <v>-1.8518518518518517E-2</v>
      </c>
      <c r="H569" s="17">
        <f t="shared" si="61"/>
        <v>-2.6253609871357308E-4</v>
      </c>
    </row>
    <row r="570" spans="1:8" x14ac:dyDescent="0.2">
      <c r="A570" s="14"/>
      <c r="B570" s="15" t="s">
        <v>548</v>
      </c>
      <c r="C570" s="16">
        <v>5</v>
      </c>
      <c r="D570" s="16">
        <v>6</v>
      </c>
      <c r="E570" s="17">
        <f t="shared" si="59"/>
        <v>1.3126804935678655E-3</v>
      </c>
      <c r="F570" s="17">
        <f t="shared" si="60"/>
        <v>1.7236426314277506E-3</v>
      </c>
      <c r="G570" s="17">
        <f t="shared" si="62"/>
        <v>0.2</v>
      </c>
      <c r="H570" s="17">
        <f t="shared" si="61"/>
        <v>2.6253609871357313E-4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4</v>
      </c>
      <c r="D572" s="16">
        <v>1</v>
      </c>
      <c r="E572" s="17">
        <f t="shared" si="59"/>
        <v>1.0501443948542925E-3</v>
      </c>
      <c r="F572" s="17">
        <f t="shared" si="60"/>
        <v>2.8727377190462512E-4</v>
      </c>
      <c r="G572" s="17">
        <f t="shared" si="62"/>
        <v>-0.75</v>
      </c>
      <c r="H572" s="17">
        <f t="shared" si="61"/>
        <v>-7.8760829614071934E-4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4</v>
      </c>
      <c r="E574" s="17" t="str">
        <f t="shared" si="59"/>
        <v/>
      </c>
      <c r="F574" s="17">
        <f t="shared" si="60"/>
        <v>1.1490950876185005E-3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1318</v>
      </c>
      <c r="D582" s="20">
        <f>SUM(D583:D609)</f>
        <v>1760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0.33535660091047043</v>
      </c>
      <c r="H582" s="21">
        <f t="shared" ref="H582:H609" si="65">+IF(OR(AND(E582=""),(G582="")),"",E582*G582)</f>
        <v>0.33535660091047043</v>
      </c>
    </row>
    <row r="583" spans="1:8" x14ac:dyDescent="0.2">
      <c r="A583" s="14"/>
      <c r="B583" s="15" t="s">
        <v>555</v>
      </c>
      <c r="C583" s="16">
        <v>4</v>
      </c>
      <c r="D583" s="16">
        <v>8</v>
      </c>
      <c r="E583" s="17">
        <f t="shared" si="63"/>
        <v>3.0349013657056147E-3</v>
      </c>
      <c r="F583" s="17">
        <f t="shared" si="64"/>
        <v>4.5454545454545452E-3</v>
      </c>
      <c r="G583" s="17">
        <f t="shared" ref="G583:G609" si="66">+IF(AND(C583=0,D583=0)," ",IF(C583=0,1,IF(D583=0,-1,(D583-C583)/C583)))</f>
        <v>1</v>
      </c>
      <c r="H583" s="17">
        <f t="shared" si="65"/>
        <v>3.0349013657056147E-3</v>
      </c>
    </row>
    <row r="584" spans="1:8" x14ac:dyDescent="0.2">
      <c r="A584" s="14"/>
      <c r="B584" s="15" t="s">
        <v>556</v>
      </c>
      <c r="C584" s="16">
        <v>28</v>
      </c>
      <c r="D584" s="16">
        <v>25</v>
      </c>
      <c r="E584" s="17">
        <f t="shared" si="63"/>
        <v>2.1244309559939303E-2</v>
      </c>
      <c r="F584" s="17">
        <f t="shared" si="64"/>
        <v>1.4204545454545454E-2</v>
      </c>
      <c r="G584" s="17">
        <f t="shared" si="66"/>
        <v>-0.10714285714285714</v>
      </c>
      <c r="H584" s="17">
        <f t="shared" si="65"/>
        <v>-2.276176024279211E-3</v>
      </c>
    </row>
    <row r="585" spans="1:8" ht="25.5" x14ac:dyDescent="0.2">
      <c r="A585" s="14"/>
      <c r="B585" s="15" t="s">
        <v>557</v>
      </c>
      <c r="C585" s="16">
        <v>64</v>
      </c>
      <c r="D585" s="16">
        <v>88</v>
      </c>
      <c r="E585" s="17">
        <f t="shared" si="63"/>
        <v>4.8558421851289835E-2</v>
      </c>
      <c r="F585" s="17">
        <f t="shared" si="64"/>
        <v>0.05</v>
      </c>
      <c r="G585" s="17">
        <f t="shared" si="66"/>
        <v>0.375</v>
      </c>
      <c r="H585" s="17">
        <f t="shared" si="65"/>
        <v>1.8209408194233688E-2</v>
      </c>
    </row>
    <row r="586" spans="1:8" x14ac:dyDescent="0.2">
      <c r="A586" s="14"/>
      <c r="B586" s="15" t="s">
        <v>558</v>
      </c>
      <c r="C586" s="16">
        <v>318</v>
      </c>
      <c r="D586" s="16">
        <v>161</v>
      </c>
      <c r="E586" s="17">
        <f t="shared" si="63"/>
        <v>0.24127465857359637</v>
      </c>
      <c r="F586" s="17">
        <f t="shared" si="64"/>
        <v>9.1477272727272727E-2</v>
      </c>
      <c r="G586" s="17">
        <f t="shared" si="66"/>
        <v>-0.49371069182389937</v>
      </c>
      <c r="H586" s="17">
        <f t="shared" si="65"/>
        <v>-0.11911987860394538</v>
      </c>
    </row>
    <row r="587" spans="1:8" x14ac:dyDescent="0.2">
      <c r="A587" s="14"/>
      <c r="B587" s="15" t="s">
        <v>559</v>
      </c>
      <c r="C587" s="16">
        <v>1</v>
      </c>
      <c r="D587" s="16">
        <v>3</v>
      </c>
      <c r="E587" s="17">
        <f t="shared" si="63"/>
        <v>7.5872534142640367E-4</v>
      </c>
      <c r="F587" s="17">
        <f t="shared" si="64"/>
        <v>1.7045454545454545E-3</v>
      </c>
      <c r="G587" s="17">
        <f t="shared" si="66"/>
        <v>2</v>
      </c>
      <c r="H587" s="17">
        <f t="shared" si="65"/>
        <v>1.5174506828528073E-3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</v>
      </c>
      <c r="D589" s="16">
        <v>0</v>
      </c>
      <c r="E589" s="17">
        <f t="shared" si="63"/>
        <v>7.5872534142640367E-4</v>
      </c>
      <c r="F589" s="17" t="str">
        <f t="shared" si="64"/>
        <v/>
      </c>
      <c r="G589" s="17">
        <f t="shared" si="66"/>
        <v>-1</v>
      </c>
      <c r="H589" s="17">
        <f t="shared" si="65"/>
        <v>-7.5872534142640367E-4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1</v>
      </c>
      <c r="D591" s="16">
        <v>5</v>
      </c>
      <c r="E591" s="17">
        <f t="shared" si="63"/>
        <v>7.5872534142640367E-4</v>
      </c>
      <c r="F591" s="17">
        <f t="shared" si="64"/>
        <v>2.840909090909091E-3</v>
      </c>
      <c r="G591" s="17">
        <f t="shared" si="66"/>
        <v>4</v>
      </c>
      <c r="H591" s="17">
        <f t="shared" si="65"/>
        <v>3.0349013657056147E-3</v>
      </c>
    </row>
    <row r="592" spans="1:8" ht="25.5" x14ac:dyDescent="0.2">
      <c r="A592" s="14"/>
      <c r="B592" s="15" t="s">
        <v>564</v>
      </c>
      <c r="C592" s="16">
        <v>30</v>
      </c>
      <c r="D592" s="16">
        <v>0</v>
      </c>
      <c r="E592" s="17">
        <f t="shared" si="63"/>
        <v>2.2761760242792108E-2</v>
      </c>
      <c r="F592" s="17" t="str">
        <f t="shared" si="64"/>
        <v/>
      </c>
      <c r="G592" s="17">
        <f t="shared" si="66"/>
        <v>-1</v>
      </c>
      <c r="H592" s="17">
        <f t="shared" si="65"/>
        <v>-2.2761760242792108E-2</v>
      </c>
    </row>
    <row r="593" spans="1:8" x14ac:dyDescent="0.2">
      <c r="A593" s="14"/>
      <c r="B593" s="15" t="s">
        <v>565</v>
      </c>
      <c r="C593" s="16">
        <v>31</v>
      </c>
      <c r="D593" s="16">
        <v>19</v>
      </c>
      <c r="E593" s="17">
        <f t="shared" si="63"/>
        <v>2.3520485584218515E-2</v>
      </c>
      <c r="F593" s="17">
        <f t="shared" si="64"/>
        <v>1.0795454545454546E-2</v>
      </c>
      <c r="G593" s="17">
        <f t="shared" si="66"/>
        <v>-0.38709677419354838</v>
      </c>
      <c r="H593" s="17">
        <f t="shared" si="65"/>
        <v>-9.104704097116844E-3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19</v>
      </c>
      <c r="E595" s="17" t="str">
        <f t="shared" si="63"/>
        <v/>
      </c>
      <c r="F595" s="17">
        <f t="shared" si="64"/>
        <v>1.0795454545454546E-2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2</v>
      </c>
      <c r="D596" s="16">
        <v>2</v>
      </c>
      <c r="E596" s="17">
        <f t="shared" si="63"/>
        <v>1.5174506828528073E-3</v>
      </c>
      <c r="F596" s="17">
        <f t="shared" si="64"/>
        <v>1.1363636363636363E-3</v>
      </c>
      <c r="G596" s="17">
        <f t="shared" si="66"/>
        <v>0</v>
      </c>
      <c r="H596" s="17">
        <f t="shared" si="65"/>
        <v>0</v>
      </c>
    </row>
    <row r="597" spans="1:8" ht="25.5" x14ac:dyDescent="0.2">
      <c r="A597" s="14"/>
      <c r="B597" s="15" t="s">
        <v>569</v>
      </c>
      <c r="C597" s="16">
        <v>339</v>
      </c>
      <c r="D597" s="16">
        <v>305</v>
      </c>
      <c r="E597" s="17">
        <f t="shared" si="63"/>
        <v>0.25720789074355083</v>
      </c>
      <c r="F597" s="17">
        <f t="shared" si="64"/>
        <v>0.17329545454545456</v>
      </c>
      <c r="G597" s="17">
        <f t="shared" si="66"/>
        <v>-0.10029498525073746</v>
      </c>
      <c r="H597" s="17">
        <f t="shared" si="65"/>
        <v>-2.5796661608497723E-2</v>
      </c>
    </row>
    <row r="598" spans="1:8" x14ac:dyDescent="0.2">
      <c r="A598" s="14"/>
      <c r="B598" s="15" t="s">
        <v>570</v>
      </c>
      <c r="C598" s="16">
        <v>2</v>
      </c>
      <c r="D598" s="16">
        <v>10</v>
      </c>
      <c r="E598" s="17">
        <f t="shared" si="63"/>
        <v>1.5174506828528073E-3</v>
      </c>
      <c r="F598" s="17">
        <f t="shared" si="64"/>
        <v>5.681818181818182E-3</v>
      </c>
      <c r="G598" s="17">
        <f t="shared" si="66"/>
        <v>4</v>
      </c>
      <c r="H598" s="17">
        <f t="shared" si="65"/>
        <v>6.0698027314112293E-3</v>
      </c>
    </row>
    <row r="599" spans="1:8" x14ac:dyDescent="0.2">
      <c r="A599" s="14"/>
      <c r="B599" s="15" t="s">
        <v>571</v>
      </c>
      <c r="C599" s="16">
        <v>11</v>
      </c>
      <c r="D599" s="16">
        <v>11</v>
      </c>
      <c r="E599" s="17">
        <f t="shared" si="63"/>
        <v>8.3459787556904395E-3</v>
      </c>
      <c r="F599" s="17">
        <f t="shared" si="64"/>
        <v>6.2500000000000003E-3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572</v>
      </c>
      <c r="C600" s="16">
        <v>331</v>
      </c>
      <c r="D600" s="16">
        <v>981</v>
      </c>
      <c r="E600" s="17">
        <f t="shared" si="63"/>
        <v>0.2511380880121396</v>
      </c>
      <c r="F600" s="17">
        <f t="shared" si="64"/>
        <v>0.55738636363636362</v>
      </c>
      <c r="G600" s="17">
        <f t="shared" si="66"/>
        <v>1.9637462235649548</v>
      </c>
      <c r="H600" s="17">
        <f t="shared" si="65"/>
        <v>0.49317147192716237</v>
      </c>
    </row>
    <row r="601" spans="1:8" x14ac:dyDescent="0.2">
      <c r="A601" s="14"/>
      <c r="B601" s="15" t="s">
        <v>573</v>
      </c>
      <c r="C601" s="16">
        <v>9</v>
      </c>
      <c r="D601" s="16">
        <v>8</v>
      </c>
      <c r="E601" s="17">
        <f t="shared" si="63"/>
        <v>6.828528072837633E-3</v>
      </c>
      <c r="F601" s="17">
        <f t="shared" si="64"/>
        <v>4.5454545454545452E-3</v>
      </c>
      <c r="G601" s="17">
        <f t="shared" si="66"/>
        <v>-0.1111111111111111</v>
      </c>
      <c r="H601" s="17">
        <f t="shared" si="65"/>
        <v>-7.5872534142640367E-4</v>
      </c>
    </row>
    <row r="602" spans="1:8" x14ac:dyDescent="0.2">
      <c r="A602" s="14"/>
      <c r="B602" s="15" t="s">
        <v>574</v>
      </c>
      <c r="C602" s="16">
        <v>38</v>
      </c>
      <c r="D602" s="16">
        <v>7</v>
      </c>
      <c r="E602" s="17">
        <f t="shared" si="63"/>
        <v>2.8831562974203338E-2</v>
      </c>
      <c r="F602" s="17">
        <f t="shared" si="64"/>
        <v>3.9772727272727269E-3</v>
      </c>
      <c r="G602" s="17">
        <f t="shared" si="66"/>
        <v>-0.81578947368421051</v>
      </c>
      <c r="H602" s="17">
        <f t="shared" si="65"/>
        <v>-2.3520485584218511E-2</v>
      </c>
    </row>
    <row r="603" spans="1:8" x14ac:dyDescent="0.2">
      <c r="A603" s="14"/>
      <c r="B603" s="15" t="s">
        <v>575</v>
      </c>
      <c r="C603" s="16">
        <v>3</v>
      </c>
      <c r="D603" s="16">
        <v>1</v>
      </c>
      <c r="E603" s="17">
        <f t="shared" si="63"/>
        <v>2.276176024279211E-3</v>
      </c>
      <c r="F603" s="17">
        <f t="shared" si="64"/>
        <v>5.6818181818181815E-4</v>
      </c>
      <c r="G603" s="17">
        <f t="shared" si="66"/>
        <v>-0.66666666666666663</v>
      </c>
      <c r="H603" s="17">
        <f t="shared" si="65"/>
        <v>-1.5174506828528073E-3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100</v>
      </c>
      <c r="D605" s="16">
        <v>106</v>
      </c>
      <c r="E605" s="17">
        <f t="shared" si="63"/>
        <v>7.5872534142640363E-2</v>
      </c>
      <c r="F605" s="17">
        <f t="shared" si="64"/>
        <v>6.0227272727272727E-2</v>
      </c>
      <c r="G605" s="17">
        <f t="shared" si="66"/>
        <v>0.06</v>
      </c>
      <c r="H605" s="17">
        <f t="shared" si="65"/>
        <v>4.552352048558422E-3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3</v>
      </c>
      <c r="D607" s="16">
        <v>0</v>
      </c>
      <c r="E607" s="17">
        <f t="shared" si="63"/>
        <v>2.276176024279211E-3</v>
      </c>
      <c r="F607" s="17" t="str">
        <f t="shared" si="64"/>
        <v/>
      </c>
      <c r="G607" s="17">
        <f t="shared" si="66"/>
        <v>-1</v>
      </c>
      <c r="H607" s="17">
        <f t="shared" si="65"/>
        <v>-2.276176024279211E-3</v>
      </c>
    </row>
    <row r="608" spans="1:8" ht="25.5" x14ac:dyDescent="0.2">
      <c r="A608" s="14"/>
      <c r="B608" s="15" t="s">
        <v>580</v>
      </c>
      <c r="C608" s="16">
        <v>2</v>
      </c>
      <c r="D608" s="16">
        <v>1</v>
      </c>
      <c r="E608" s="17">
        <f t="shared" si="63"/>
        <v>1.5174506828528073E-3</v>
      </c>
      <c r="F608" s="17">
        <f t="shared" si="64"/>
        <v>5.6818181818181815E-4</v>
      </c>
      <c r="G608" s="17">
        <f t="shared" si="66"/>
        <v>-0.5</v>
      </c>
      <c r="H608" s="17">
        <f t="shared" si="65"/>
        <v>-7.5872534142640367E-4</v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623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624</v>
      </c>
      <c r="C8" s="12">
        <f>+C19+C75+C173+C349+C582</f>
        <v>2089</v>
      </c>
      <c r="D8" s="13">
        <f>+D19+D75+D173+D349+D582</f>
        <v>1855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-0.11201531833413117</v>
      </c>
      <c r="H8" s="10">
        <f t="shared" ref="H8:H13" si="1">+IF(OR(AND(E8=""),(G8="")),"",E8*G8)</f>
        <v>-0.11201531833413117</v>
      </c>
    </row>
    <row r="9" spans="1:8" x14ac:dyDescent="0.2">
      <c r="A9" s="14"/>
      <c r="B9" s="15" t="s">
        <v>8</v>
      </c>
      <c r="C9" s="16">
        <f>+C19</f>
        <v>11</v>
      </c>
      <c r="D9" s="16">
        <f>+D19</f>
        <v>16</v>
      </c>
      <c r="E9" s="17">
        <f t="shared" ref="E9:F13" si="2">+C9/C$8</f>
        <v>5.2656773575873624E-3</v>
      </c>
      <c r="F9" s="17">
        <f t="shared" si="2"/>
        <v>8.6253369272237205E-3</v>
      </c>
      <c r="G9" s="17">
        <f t="shared" si="0"/>
        <v>0.45454545454545453</v>
      </c>
      <c r="H9" s="17">
        <f t="shared" si="1"/>
        <v>2.3934897079942556E-3</v>
      </c>
    </row>
    <row r="10" spans="1:8" x14ac:dyDescent="0.2">
      <c r="A10" s="14"/>
      <c r="B10" s="15" t="s">
        <v>9</v>
      </c>
      <c r="C10" s="16">
        <f>+C75</f>
        <v>197</v>
      </c>
      <c r="D10" s="16">
        <f>+D75</f>
        <v>224</v>
      </c>
      <c r="E10" s="17">
        <f t="shared" si="2"/>
        <v>9.4303494494973675E-2</v>
      </c>
      <c r="F10" s="17">
        <f t="shared" si="2"/>
        <v>0.12075471698113208</v>
      </c>
      <c r="G10" s="17">
        <f t="shared" si="0"/>
        <v>0.13705583756345177</v>
      </c>
      <c r="H10" s="17">
        <f t="shared" si="1"/>
        <v>1.292484442316898E-2</v>
      </c>
    </row>
    <row r="11" spans="1:8" ht="25.5" x14ac:dyDescent="0.2">
      <c r="A11" s="14"/>
      <c r="B11" s="15" t="s">
        <v>10</v>
      </c>
      <c r="C11" s="16">
        <f>+C173</f>
        <v>186</v>
      </c>
      <c r="D11" s="16">
        <f>+D173</f>
        <v>262</v>
      </c>
      <c r="E11" s="17">
        <f t="shared" si="2"/>
        <v>8.9037817137386316E-2</v>
      </c>
      <c r="F11" s="17">
        <f t="shared" si="2"/>
        <v>0.14123989218328842</v>
      </c>
      <c r="G11" s="17">
        <f t="shared" si="0"/>
        <v>0.40860215053763443</v>
      </c>
      <c r="H11" s="17">
        <f t="shared" si="1"/>
        <v>3.6381043561512692E-2</v>
      </c>
    </row>
    <row r="12" spans="1:8" x14ac:dyDescent="0.2">
      <c r="A12" s="14"/>
      <c r="B12" s="15" t="s">
        <v>11</v>
      </c>
      <c r="C12" s="16">
        <f>+C349</f>
        <v>1068</v>
      </c>
      <c r="D12" s="16">
        <f>+D349</f>
        <v>948</v>
      </c>
      <c r="E12" s="17">
        <f t="shared" si="2"/>
        <v>0.51124940162757304</v>
      </c>
      <c r="F12" s="17">
        <f t="shared" si="2"/>
        <v>0.51105121293800537</v>
      </c>
      <c r="G12" s="17">
        <f t="shared" si="0"/>
        <v>-0.11235955056179775</v>
      </c>
      <c r="H12" s="17">
        <f t="shared" si="1"/>
        <v>-5.7443752991862135E-2</v>
      </c>
    </row>
    <row r="13" spans="1:8" x14ac:dyDescent="0.2">
      <c r="A13" s="14"/>
      <c r="B13" s="15" t="s">
        <v>12</v>
      </c>
      <c r="C13" s="16">
        <f>+C582</f>
        <v>627</v>
      </c>
      <c r="D13" s="16">
        <f>+D582</f>
        <v>405</v>
      </c>
      <c r="E13" s="17">
        <f t="shared" si="2"/>
        <v>0.30014360938247964</v>
      </c>
      <c r="F13" s="17">
        <f t="shared" si="2"/>
        <v>0.21832884097035041</v>
      </c>
      <c r="G13" s="17">
        <f t="shared" si="0"/>
        <v>-0.35406698564593303</v>
      </c>
      <c r="H13" s="17">
        <f t="shared" si="1"/>
        <v>-0.10627094303494494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11</v>
      </c>
      <c r="D19" s="20">
        <f>SUM(D20:D69)</f>
        <v>16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0.45454545454545453</v>
      </c>
      <c r="H19" s="21">
        <f t="shared" ref="H19:H50" si="5">+IF(OR(AND(E19=""),(G19="")),"",E19*G19)</f>
        <v>0.45454545454545453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9.0909090909090912E-2</v>
      </c>
      <c r="F27" s="17" t="str">
        <f t="shared" si="4"/>
        <v/>
      </c>
      <c r="G27" s="17">
        <f t="shared" si="6"/>
        <v>-1</v>
      </c>
      <c r="H27" s="17">
        <f t="shared" si="5"/>
        <v>-9.0909090909090912E-2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2</v>
      </c>
      <c r="E29" s="17" t="str">
        <f t="shared" si="3"/>
        <v/>
      </c>
      <c r="F29" s="17">
        <f t="shared" si="4"/>
        <v>0.125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2</v>
      </c>
      <c r="D30" s="16">
        <v>1</v>
      </c>
      <c r="E30" s="17">
        <f t="shared" si="3"/>
        <v>0.18181818181818182</v>
      </c>
      <c r="F30" s="17">
        <f t="shared" si="4"/>
        <v>6.25E-2</v>
      </c>
      <c r="G30" s="17">
        <f t="shared" si="6"/>
        <v>-0.5</v>
      </c>
      <c r="H30" s="17">
        <f t="shared" si="5"/>
        <v>-9.0909090909090912E-2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2</v>
      </c>
      <c r="D36" s="16">
        <v>2</v>
      </c>
      <c r="E36" s="17">
        <f t="shared" si="3"/>
        <v>0.18181818181818182</v>
      </c>
      <c r="F36" s="17">
        <f t="shared" si="4"/>
        <v>0.125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4</v>
      </c>
      <c r="D50" s="16">
        <v>8</v>
      </c>
      <c r="E50" s="17">
        <f t="shared" si="3"/>
        <v>0.36363636363636365</v>
      </c>
      <c r="F50" s="17">
        <f t="shared" si="4"/>
        <v>0.5</v>
      </c>
      <c r="G50" s="17">
        <f t="shared" si="6"/>
        <v>1</v>
      </c>
      <c r="H50" s="17">
        <f t="shared" si="5"/>
        <v>0.36363636363636365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9.0909090909090912E-2</v>
      </c>
      <c r="F54" s="17" t="str">
        <f t="shared" si="8"/>
        <v/>
      </c>
      <c r="G54" s="17">
        <f t="shared" si="10"/>
        <v>-1</v>
      </c>
      <c r="H54" s="17">
        <f t="shared" si="9"/>
        <v>-9.0909090909090912E-2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1</v>
      </c>
      <c r="E62" s="17">
        <f t="shared" si="7"/>
        <v>9.0909090909090912E-2</v>
      </c>
      <c r="F62" s="17">
        <f t="shared" si="8"/>
        <v>6.25E-2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6.25E-2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1</v>
      </c>
      <c r="E67" s="17" t="str">
        <f t="shared" si="7"/>
        <v/>
      </c>
      <c r="F67" s="17">
        <f t="shared" si="8"/>
        <v>6.25E-2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197</v>
      </c>
      <c r="D75" s="20">
        <f>SUM(D76:D167)</f>
        <v>224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0.13705583756345177</v>
      </c>
      <c r="H75" s="21">
        <f t="shared" ref="H75:H106" si="13">+IF(OR(AND(E75=""),(G75="")),"",E75*G75)</f>
        <v>0.13705583756345177</v>
      </c>
    </row>
    <row r="76" spans="1:8" x14ac:dyDescent="0.2">
      <c r="A76" s="14"/>
      <c r="B76" s="15" t="s">
        <v>66</v>
      </c>
      <c r="C76" s="16">
        <v>7</v>
      </c>
      <c r="D76" s="16">
        <v>17</v>
      </c>
      <c r="E76" s="17">
        <f t="shared" si="11"/>
        <v>3.553299492385787E-2</v>
      </c>
      <c r="F76" s="17">
        <f t="shared" si="12"/>
        <v>7.5892857142857137E-2</v>
      </c>
      <c r="G76" s="17">
        <f t="shared" ref="G76:G107" si="14">+IF(AND(C76=0,D76=0)," ",IF(C76=0,1,IF(D76=0,-1,(D76-C76)/C76)))</f>
        <v>1.4285714285714286</v>
      </c>
      <c r="H76" s="17">
        <f t="shared" si="13"/>
        <v>5.0761421319796961E-2</v>
      </c>
    </row>
    <row r="77" spans="1:8" ht="25.5" x14ac:dyDescent="0.2">
      <c r="A77" s="14"/>
      <c r="B77" s="15" t="s">
        <v>67</v>
      </c>
      <c r="C77" s="16">
        <v>12</v>
      </c>
      <c r="D77" s="16">
        <v>2</v>
      </c>
      <c r="E77" s="17">
        <f t="shared" si="11"/>
        <v>6.0913705583756347E-2</v>
      </c>
      <c r="F77" s="17">
        <f t="shared" si="12"/>
        <v>8.9285714285714281E-3</v>
      </c>
      <c r="G77" s="17">
        <f t="shared" si="14"/>
        <v>-0.83333333333333337</v>
      </c>
      <c r="H77" s="17">
        <f t="shared" si="13"/>
        <v>-5.0761421319796961E-2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8</v>
      </c>
      <c r="D79" s="16">
        <v>3</v>
      </c>
      <c r="E79" s="17">
        <f t="shared" si="11"/>
        <v>4.060913705583756E-2</v>
      </c>
      <c r="F79" s="17">
        <f t="shared" si="12"/>
        <v>1.3392857142857142E-2</v>
      </c>
      <c r="G79" s="17">
        <f t="shared" si="14"/>
        <v>-0.625</v>
      </c>
      <c r="H79" s="17">
        <f t="shared" si="13"/>
        <v>-2.5380710659898477E-2</v>
      </c>
    </row>
    <row r="80" spans="1:8" ht="25.5" x14ac:dyDescent="0.2">
      <c r="A80" s="14"/>
      <c r="B80" s="15" t="s">
        <v>70</v>
      </c>
      <c r="C80" s="16">
        <v>6</v>
      </c>
      <c r="D80" s="16">
        <v>31</v>
      </c>
      <c r="E80" s="17">
        <f t="shared" si="11"/>
        <v>3.0456852791878174E-2</v>
      </c>
      <c r="F80" s="17">
        <f t="shared" si="12"/>
        <v>0.13839285714285715</v>
      </c>
      <c r="G80" s="17">
        <f t="shared" si="14"/>
        <v>4.166666666666667</v>
      </c>
      <c r="H80" s="17">
        <f t="shared" si="13"/>
        <v>0.12690355329949241</v>
      </c>
    </row>
    <row r="81" spans="1:8" x14ac:dyDescent="0.2">
      <c r="A81" s="14"/>
      <c r="B81" s="15" t="s">
        <v>71</v>
      </c>
      <c r="C81" s="16">
        <v>2</v>
      </c>
      <c r="D81" s="16">
        <v>6</v>
      </c>
      <c r="E81" s="17">
        <f t="shared" si="11"/>
        <v>1.015228426395939E-2</v>
      </c>
      <c r="F81" s="17">
        <f t="shared" si="12"/>
        <v>2.6785714285714284E-2</v>
      </c>
      <c r="G81" s="17">
        <f t="shared" si="14"/>
        <v>2</v>
      </c>
      <c r="H81" s="17">
        <f t="shared" si="13"/>
        <v>2.030456852791878E-2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5.076142131979695E-3</v>
      </c>
      <c r="F84" s="17" t="str">
        <f t="shared" si="12"/>
        <v/>
      </c>
      <c r="G84" s="17">
        <f t="shared" si="14"/>
        <v>-1</v>
      </c>
      <c r="H84" s="17">
        <f t="shared" si="13"/>
        <v>-5.076142131979695E-3</v>
      </c>
    </row>
    <row r="85" spans="1:8" x14ac:dyDescent="0.2">
      <c r="A85" s="14"/>
      <c r="B85" s="15" t="s">
        <v>75</v>
      </c>
      <c r="C85" s="16">
        <v>0</v>
      </c>
      <c r="D85" s="16">
        <v>2</v>
      </c>
      <c r="E85" s="17" t="str">
        <f t="shared" si="11"/>
        <v/>
      </c>
      <c r="F85" s="17">
        <f t="shared" si="12"/>
        <v>8.9285714285714281E-3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1</v>
      </c>
      <c r="E87" s="17">
        <f t="shared" si="11"/>
        <v>5.076142131979695E-3</v>
      </c>
      <c r="F87" s="17">
        <f t="shared" si="12"/>
        <v>4.464285714285714E-3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4</v>
      </c>
      <c r="D89" s="16">
        <v>2</v>
      </c>
      <c r="E89" s="17">
        <f t="shared" si="11"/>
        <v>2.030456852791878E-2</v>
      </c>
      <c r="F89" s="17">
        <f t="shared" si="12"/>
        <v>8.9285714285714281E-3</v>
      </c>
      <c r="G89" s="17">
        <f t="shared" si="14"/>
        <v>-0.5</v>
      </c>
      <c r="H89" s="17">
        <f t="shared" si="13"/>
        <v>-1.015228426395939E-2</v>
      </c>
    </row>
    <row r="90" spans="1:8" x14ac:dyDescent="0.2">
      <c r="A90" s="14"/>
      <c r="B90" s="15" t="s">
        <v>80</v>
      </c>
      <c r="C90" s="16">
        <v>1</v>
      </c>
      <c r="D90" s="16">
        <v>1</v>
      </c>
      <c r="E90" s="17">
        <f t="shared" si="11"/>
        <v>5.076142131979695E-3</v>
      </c>
      <c r="F90" s="17">
        <f t="shared" si="12"/>
        <v>4.464285714285714E-3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5</v>
      </c>
      <c r="D91" s="16">
        <v>10</v>
      </c>
      <c r="E91" s="17">
        <f t="shared" si="11"/>
        <v>2.5380710659898477E-2</v>
      </c>
      <c r="F91" s="17">
        <f t="shared" si="12"/>
        <v>4.4642857142857144E-2</v>
      </c>
      <c r="G91" s="17">
        <f t="shared" si="14"/>
        <v>1</v>
      </c>
      <c r="H91" s="17">
        <f t="shared" si="13"/>
        <v>2.5380710659898477E-2</v>
      </c>
    </row>
    <row r="92" spans="1:8" x14ac:dyDescent="0.2">
      <c r="A92" s="14"/>
      <c r="B92" s="15" t="s">
        <v>82</v>
      </c>
      <c r="C92" s="16">
        <v>2</v>
      </c>
      <c r="D92" s="16">
        <v>1</v>
      </c>
      <c r="E92" s="17">
        <f t="shared" si="11"/>
        <v>1.015228426395939E-2</v>
      </c>
      <c r="F92" s="17">
        <f t="shared" si="12"/>
        <v>4.464285714285714E-3</v>
      </c>
      <c r="G92" s="17">
        <f t="shared" si="14"/>
        <v>-0.5</v>
      </c>
      <c r="H92" s="17">
        <f t="shared" si="13"/>
        <v>-5.076142131979695E-3</v>
      </c>
    </row>
    <row r="93" spans="1:8" x14ac:dyDescent="0.2">
      <c r="A93" s="14"/>
      <c r="B93" s="15" t="s">
        <v>83</v>
      </c>
      <c r="C93" s="16">
        <v>0</v>
      </c>
      <c r="D93" s="16">
        <v>1</v>
      </c>
      <c r="E93" s="17" t="str">
        <f t="shared" si="11"/>
        <v/>
      </c>
      <c r="F93" s="17">
        <f t="shared" si="12"/>
        <v>4.464285714285714E-3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1</v>
      </c>
      <c r="D95" s="16">
        <v>0</v>
      </c>
      <c r="E95" s="17">
        <f t="shared" si="11"/>
        <v>5.076142131979695E-3</v>
      </c>
      <c r="F95" s="17" t="str">
        <f t="shared" si="12"/>
        <v/>
      </c>
      <c r="G95" s="17">
        <f t="shared" si="14"/>
        <v>-1</v>
      </c>
      <c r="H95" s="17">
        <f t="shared" si="13"/>
        <v>-5.076142131979695E-3</v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1</v>
      </c>
      <c r="E97" s="17" t="str">
        <f t="shared" si="11"/>
        <v/>
      </c>
      <c r="F97" s="17">
        <f t="shared" si="12"/>
        <v>4.464285714285714E-3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7</v>
      </c>
      <c r="D99" s="16">
        <v>2</v>
      </c>
      <c r="E99" s="17">
        <f t="shared" si="11"/>
        <v>3.553299492385787E-2</v>
      </c>
      <c r="F99" s="17">
        <f t="shared" si="12"/>
        <v>8.9285714285714281E-3</v>
      </c>
      <c r="G99" s="17">
        <f t="shared" si="14"/>
        <v>-0.7142857142857143</v>
      </c>
      <c r="H99" s="17">
        <f t="shared" si="13"/>
        <v>-2.538071065989848E-2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7</v>
      </c>
      <c r="E103" s="17">
        <f t="shared" si="11"/>
        <v>5.076142131979695E-3</v>
      </c>
      <c r="F103" s="17">
        <f t="shared" si="12"/>
        <v>3.125E-2</v>
      </c>
      <c r="G103" s="17">
        <f t="shared" si="14"/>
        <v>6</v>
      </c>
      <c r="H103" s="17">
        <f t="shared" si="13"/>
        <v>3.045685279187817E-2</v>
      </c>
    </row>
    <row r="104" spans="1:8" x14ac:dyDescent="0.2">
      <c r="A104" s="14"/>
      <c r="B104" s="15" t="s">
        <v>94</v>
      </c>
      <c r="C104" s="16">
        <v>10</v>
      </c>
      <c r="D104" s="16">
        <v>6</v>
      </c>
      <c r="E104" s="17">
        <f t="shared" si="11"/>
        <v>5.0761421319796954E-2</v>
      </c>
      <c r="F104" s="17">
        <f t="shared" si="12"/>
        <v>2.6785714285714284E-2</v>
      </c>
      <c r="G104" s="17">
        <f t="shared" si="14"/>
        <v>-0.4</v>
      </c>
      <c r="H104" s="17">
        <f t="shared" si="13"/>
        <v>-2.0304568527918784E-2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20</v>
      </c>
      <c r="D106" s="16">
        <v>1</v>
      </c>
      <c r="E106" s="17">
        <f t="shared" si="11"/>
        <v>0.10152284263959391</v>
      </c>
      <c r="F106" s="17">
        <f t="shared" si="12"/>
        <v>4.464285714285714E-3</v>
      </c>
      <c r="G106" s="17">
        <f t="shared" si="14"/>
        <v>-0.95</v>
      </c>
      <c r="H106" s="17">
        <f t="shared" si="13"/>
        <v>-9.6446700507614211E-2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1</v>
      </c>
      <c r="D108" s="16">
        <v>0</v>
      </c>
      <c r="E108" s="17">
        <f t="shared" si="15"/>
        <v>5.076142131979695E-3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-5.076142131979695E-3</v>
      </c>
    </row>
    <row r="109" spans="1:8" x14ac:dyDescent="0.2">
      <c r="A109" s="14"/>
      <c r="B109" s="15" t="s">
        <v>99</v>
      </c>
      <c r="C109" s="16">
        <v>1</v>
      </c>
      <c r="D109" s="16">
        <v>0</v>
      </c>
      <c r="E109" s="17">
        <f t="shared" si="15"/>
        <v>5.076142131979695E-3</v>
      </c>
      <c r="F109" s="17" t="str">
        <f t="shared" si="16"/>
        <v/>
      </c>
      <c r="G109" s="17">
        <f t="shared" si="18"/>
        <v>-1</v>
      </c>
      <c r="H109" s="17">
        <f t="shared" si="17"/>
        <v>-5.076142131979695E-3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9</v>
      </c>
      <c r="D111" s="16">
        <v>0</v>
      </c>
      <c r="E111" s="17">
        <f t="shared" si="15"/>
        <v>4.5685279187817257E-2</v>
      </c>
      <c r="F111" s="17" t="str">
        <f t="shared" si="16"/>
        <v/>
      </c>
      <c r="G111" s="17">
        <f t="shared" si="18"/>
        <v>-1</v>
      </c>
      <c r="H111" s="17">
        <f t="shared" si="17"/>
        <v>-4.5685279187817257E-2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16</v>
      </c>
      <c r="D114" s="16">
        <v>1</v>
      </c>
      <c r="E114" s="17">
        <f t="shared" si="15"/>
        <v>8.1218274111675121E-2</v>
      </c>
      <c r="F114" s="17">
        <f t="shared" si="16"/>
        <v>4.464285714285714E-3</v>
      </c>
      <c r="G114" s="17">
        <f t="shared" si="18"/>
        <v>-0.9375</v>
      </c>
      <c r="H114" s="17">
        <f t="shared" si="17"/>
        <v>-7.6142131979695424E-2</v>
      </c>
    </row>
    <row r="115" spans="1:8" x14ac:dyDescent="0.2">
      <c r="A115" s="14"/>
      <c r="B115" s="15" t="s">
        <v>105</v>
      </c>
      <c r="C115" s="16">
        <v>3</v>
      </c>
      <c r="D115" s="16">
        <v>4</v>
      </c>
      <c r="E115" s="17">
        <f t="shared" si="15"/>
        <v>1.5228426395939087E-2</v>
      </c>
      <c r="F115" s="17">
        <f t="shared" si="16"/>
        <v>1.7857142857142856E-2</v>
      </c>
      <c r="G115" s="17">
        <f t="shared" si="18"/>
        <v>0.33333333333333331</v>
      </c>
      <c r="H115" s="17">
        <f t="shared" si="17"/>
        <v>5.076142131979695E-3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</v>
      </c>
      <c r="D117" s="16">
        <v>1</v>
      </c>
      <c r="E117" s="17">
        <f t="shared" si="15"/>
        <v>5.076142131979695E-3</v>
      </c>
      <c r="F117" s="17">
        <f t="shared" si="16"/>
        <v>4.464285714285714E-3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2</v>
      </c>
      <c r="D120" s="16">
        <v>3</v>
      </c>
      <c r="E120" s="17">
        <f t="shared" si="15"/>
        <v>1.015228426395939E-2</v>
      </c>
      <c r="F120" s="17">
        <f t="shared" si="16"/>
        <v>1.3392857142857142E-2</v>
      </c>
      <c r="G120" s="17">
        <f t="shared" si="18"/>
        <v>0.5</v>
      </c>
      <c r="H120" s="17">
        <f t="shared" si="17"/>
        <v>5.076142131979695E-3</v>
      </c>
    </row>
    <row r="121" spans="1:8" x14ac:dyDescent="0.2">
      <c r="A121" s="14"/>
      <c r="B121" s="15" t="s">
        <v>111</v>
      </c>
      <c r="C121" s="16">
        <v>12</v>
      </c>
      <c r="D121" s="16">
        <v>1</v>
      </c>
      <c r="E121" s="17">
        <f t="shared" si="15"/>
        <v>6.0913705583756347E-2</v>
      </c>
      <c r="F121" s="17">
        <f t="shared" si="16"/>
        <v>4.464285714285714E-3</v>
      </c>
      <c r="G121" s="17">
        <f t="shared" si="18"/>
        <v>-0.91666666666666663</v>
      </c>
      <c r="H121" s="17">
        <f t="shared" si="17"/>
        <v>-5.5837563451776651E-2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4.464285714285714E-3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9</v>
      </c>
      <c r="D125" s="16">
        <v>10</v>
      </c>
      <c r="E125" s="17">
        <f t="shared" si="15"/>
        <v>4.5685279187817257E-2</v>
      </c>
      <c r="F125" s="17">
        <f t="shared" si="16"/>
        <v>4.4642857142857144E-2</v>
      </c>
      <c r="G125" s="17">
        <f t="shared" si="18"/>
        <v>0.1111111111111111</v>
      </c>
      <c r="H125" s="17">
        <f t="shared" si="17"/>
        <v>5.076142131979695E-3</v>
      </c>
    </row>
    <row r="126" spans="1:8" x14ac:dyDescent="0.2">
      <c r="A126" s="14"/>
      <c r="B126" s="15" t="s">
        <v>116</v>
      </c>
      <c r="C126" s="16">
        <v>2</v>
      </c>
      <c r="D126" s="16">
        <v>7</v>
      </c>
      <c r="E126" s="17">
        <f t="shared" si="15"/>
        <v>1.015228426395939E-2</v>
      </c>
      <c r="F126" s="17">
        <f t="shared" si="16"/>
        <v>3.125E-2</v>
      </c>
      <c r="G126" s="17">
        <f t="shared" si="18"/>
        <v>2.5</v>
      </c>
      <c r="H126" s="17">
        <f t="shared" si="17"/>
        <v>2.5380710659898477E-2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8</v>
      </c>
      <c r="E128" s="17">
        <f t="shared" si="15"/>
        <v>5.076142131979695E-3</v>
      </c>
      <c r="F128" s="17">
        <f t="shared" si="16"/>
        <v>3.5714285714285712E-2</v>
      </c>
      <c r="G128" s="17">
        <f t="shared" si="18"/>
        <v>7</v>
      </c>
      <c r="H128" s="17">
        <f t="shared" si="17"/>
        <v>3.5532994923857864E-2</v>
      </c>
    </row>
    <row r="129" spans="1:8" x14ac:dyDescent="0.2">
      <c r="A129" s="14"/>
      <c r="B129" s="15" t="s">
        <v>119</v>
      </c>
      <c r="C129" s="16">
        <v>1</v>
      </c>
      <c r="D129" s="16">
        <v>3</v>
      </c>
      <c r="E129" s="17">
        <f t="shared" si="15"/>
        <v>5.076142131979695E-3</v>
      </c>
      <c r="F129" s="17">
        <f t="shared" si="16"/>
        <v>1.3392857142857142E-2</v>
      </c>
      <c r="G129" s="17">
        <f t="shared" si="18"/>
        <v>2</v>
      </c>
      <c r="H129" s="17">
        <f t="shared" si="17"/>
        <v>1.015228426395939E-2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26</v>
      </c>
      <c r="D131" s="16">
        <v>76</v>
      </c>
      <c r="E131" s="17">
        <f t="shared" si="15"/>
        <v>0.13197969543147209</v>
      </c>
      <c r="F131" s="17">
        <f t="shared" si="16"/>
        <v>0.3392857142857143</v>
      </c>
      <c r="G131" s="17">
        <f t="shared" si="18"/>
        <v>1.9230769230769231</v>
      </c>
      <c r="H131" s="17">
        <f t="shared" si="17"/>
        <v>0.25380710659898481</v>
      </c>
    </row>
    <row r="132" spans="1:8" ht="25.5" x14ac:dyDescent="0.2">
      <c r="A132" s="14"/>
      <c r="B132" s="15" t="s">
        <v>122</v>
      </c>
      <c r="C132" s="16">
        <v>5</v>
      </c>
      <c r="D132" s="16">
        <v>3</v>
      </c>
      <c r="E132" s="17">
        <f t="shared" si="15"/>
        <v>2.5380710659898477E-2</v>
      </c>
      <c r="F132" s="17">
        <f t="shared" si="16"/>
        <v>1.3392857142857142E-2</v>
      </c>
      <c r="G132" s="17">
        <f t="shared" si="18"/>
        <v>-0.4</v>
      </c>
      <c r="H132" s="17">
        <f t="shared" si="17"/>
        <v>-1.0152284263959392E-2</v>
      </c>
    </row>
    <row r="133" spans="1:8" x14ac:dyDescent="0.2">
      <c r="A133" s="14"/>
      <c r="B133" s="15" t="s">
        <v>123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4.464285714285714E-3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10</v>
      </c>
      <c r="D134" s="16">
        <v>0</v>
      </c>
      <c r="E134" s="17">
        <f t="shared" si="15"/>
        <v>5.0761421319796954E-2</v>
      </c>
      <c r="F134" s="17" t="str">
        <f t="shared" si="16"/>
        <v/>
      </c>
      <c r="G134" s="17">
        <f t="shared" si="18"/>
        <v>-1</v>
      </c>
      <c r="H134" s="17">
        <f t="shared" si="17"/>
        <v>-5.0761421319796954E-2</v>
      </c>
    </row>
    <row r="135" spans="1:8" x14ac:dyDescent="0.2">
      <c r="A135" s="14"/>
      <c r="B135" s="15" t="s">
        <v>125</v>
      </c>
      <c r="C135" s="16">
        <v>0</v>
      </c>
      <c r="D135" s="16">
        <v>2</v>
      </c>
      <c r="E135" s="17" t="str">
        <f t="shared" si="15"/>
        <v/>
      </c>
      <c r="F135" s="17">
        <f t="shared" si="16"/>
        <v>8.9285714285714281E-3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4.464285714285714E-3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9</v>
      </c>
      <c r="D143" s="16">
        <v>5</v>
      </c>
      <c r="E143" s="17">
        <f t="shared" si="19"/>
        <v>4.5685279187817257E-2</v>
      </c>
      <c r="F143" s="17">
        <f t="shared" si="20"/>
        <v>2.2321428571428572E-2</v>
      </c>
      <c r="G143" s="17">
        <f t="shared" si="22"/>
        <v>-0.44444444444444442</v>
      </c>
      <c r="H143" s="17">
        <f t="shared" si="21"/>
        <v>-2.030456852791878E-2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2</v>
      </c>
      <c r="E153" s="17">
        <f t="shared" si="19"/>
        <v>5.076142131979695E-3</v>
      </c>
      <c r="F153" s="17">
        <f t="shared" si="20"/>
        <v>8.9285714285714281E-3</v>
      </c>
      <c r="G153" s="17">
        <f t="shared" si="22"/>
        <v>1</v>
      </c>
      <c r="H153" s="17">
        <f t="shared" si="21"/>
        <v>5.076142131979695E-3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4.464285714285714E-3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186</v>
      </c>
      <c r="D173" s="20">
        <f>SUM(D174:D343)</f>
        <v>262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0.40860215053763443</v>
      </c>
      <c r="H173" s="21">
        <f t="shared" ref="H173:H204" si="25">+IF(OR(AND(E173=""),(G173="")),"",E173*G173)</f>
        <v>0.40860215053763443</v>
      </c>
    </row>
    <row r="174" spans="1:8" x14ac:dyDescent="0.2">
      <c r="A174" s="14"/>
      <c r="B174" s="15" t="s">
        <v>158</v>
      </c>
      <c r="C174" s="16">
        <v>2</v>
      </c>
      <c r="D174" s="16">
        <v>1</v>
      </c>
      <c r="E174" s="17">
        <f t="shared" si="23"/>
        <v>1.0752688172043012E-2</v>
      </c>
      <c r="F174" s="17">
        <f t="shared" si="24"/>
        <v>3.8167938931297708E-3</v>
      </c>
      <c r="G174" s="17">
        <f t="shared" ref="G174:G205" si="26">+IF(AND(C174=0,D174=0)," ",IF(C174=0,1,IF(D174=0,-1,(D174-C174)/C174)))</f>
        <v>-0.5</v>
      </c>
      <c r="H174" s="17">
        <f t="shared" si="25"/>
        <v>-5.3763440860215058E-3</v>
      </c>
    </row>
    <row r="175" spans="1:8" x14ac:dyDescent="0.2">
      <c r="A175" s="14"/>
      <c r="B175" s="15" t="s">
        <v>159</v>
      </c>
      <c r="C175" s="16">
        <v>4</v>
      </c>
      <c r="D175" s="16">
        <v>1</v>
      </c>
      <c r="E175" s="17">
        <f t="shared" si="23"/>
        <v>2.1505376344086023E-2</v>
      </c>
      <c r="F175" s="17">
        <f t="shared" si="24"/>
        <v>3.8167938931297708E-3</v>
      </c>
      <c r="G175" s="17">
        <f t="shared" si="26"/>
        <v>-0.75</v>
      </c>
      <c r="H175" s="17">
        <f t="shared" si="25"/>
        <v>-1.6129032258064516E-2</v>
      </c>
    </row>
    <row r="176" spans="1:8" ht="38.25" x14ac:dyDescent="0.2">
      <c r="A176" s="14"/>
      <c r="B176" s="15" t="s">
        <v>160</v>
      </c>
      <c r="C176" s="16">
        <v>20</v>
      </c>
      <c r="D176" s="16">
        <v>5</v>
      </c>
      <c r="E176" s="17">
        <f t="shared" si="23"/>
        <v>0.10752688172043011</v>
      </c>
      <c r="F176" s="17">
        <f t="shared" si="24"/>
        <v>1.9083969465648856E-2</v>
      </c>
      <c r="G176" s="17">
        <f t="shared" si="26"/>
        <v>-0.75</v>
      </c>
      <c r="H176" s="17">
        <f t="shared" si="25"/>
        <v>-8.0645161290322578E-2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5</v>
      </c>
      <c r="D178" s="16">
        <v>4</v>
      </c>
      <c r="E178" s="17">
        <f t="shared" si="23"/>
        <v>2.6881720430107527E-2</v>
      </c>
      <c r="F178" s="17">
        <f t="shared" si="24"/>
        <v>1.5267175572519083E-2</v>
      </c>
      <c r="G178" s="17">
        <f t="shared" si="26"/>
        <v>-0.2</v>
      </c>
      <c r="H178" s="17">
        <f t="shared" si="25"/>
        <v>-5.3763440860215058E-3</v>
      </c>
    </row>
    <row r="179" spans="1:8" x14ac:dyDescent="0.2">
      <c r="A179" s="14"/>
      <c r="B179" s="15" t="s">
        <v>163</v>
      </c>
      <c r="C179" s="16">
        <v>12</v>
      </c>
      <c r="D179" s="16">
        <v>34</v>
      </c>
      <c r="E179" s="17">
        <f t="shared" si="23"/>
        <v>6.4516129032258063E-2</v>
      </c>
      <c r="F179" s="17">
        <f t="shared" si="24"/>
        <v>0.12977099236641221</v>
      </c>
      <c r="G179" s="17">
        <f t="shared" si="26"/>
        <v>1.8333333333333333</v>
      </c>
      <c r="H179" s="17">
        <f t="shared" si="25"/>
        <v>0.11827956989247311</v>
      </c>
    </row>
    <row r="180" spans="1:8" x14ac:dyDescent="0.2">
      <c r="A180" s="14"/>
      <c r="B180" s="15" t="s">
        <v>164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3.8167938931297708E-3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4</v>
      </c>
      <c r="D181" s="16">
        <v>0</v>
      </c>
      <c r="E181" s="17">
        <f t="shared" si="23"/>
        <v>2.1505376344086023E-2</v>
      </c>
      <c r="F181" s="17" t="str">
        <f t="shared" si="24"/>
        <v/>
      </c>
      <c r="G181" s="17">
        <f t="shared" si="26"/>
        <v>-1</v>
      </c>
      <c r="H181" s="17">
        <f t="shared" si="25"/>
        <v>-2.1505376344086023E-2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2</v>
      </c>
      <c r="D186" s="16">
        <v>3</v>
      </c>
      <c r="E186" s="17">
        <f t="shared" si="23"/>
        <v>1.0752688172043012E-2</v>
      </c>
      <c r="F186" s="17">
        <f t="shared" si="24"/>
        <v>1.1450381679389313E-2</v>
      </c>
      <c r="G186" s="17">
        <f t="shared" si="26"/>
        <v>0.5</v>
      </c>
      <c r="H186" s="17">
        <f t="shared" si="25"/>
        <v>5.3763440860215058E-3</v>
      </c>
    </row>
    <row r="187" spans="1:8" x14ac:dyDescent="0.2">
      <c r="A187" s="14"/>
      <c r="B187" s="15" t="s">
        <v>171</v>
      </c>
      <c r="C187" s="16">
        <v>1</v>
      </c>
      <c r="D187" s="16">
        <v>1</v>
      </c>
      <c r="E187" s="17">
        <f t="shared" si="23"/>
        <v>5.3763440860215058E-3</v>
      </c>
      <c r="F187" s="17">
        <f t="shared" si="24"/>
        <v>3.8167938931297708E-3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172</v>
      </c>
      <c r="C188" s="16">
        <v>2</v>
      </c>
      <c r="D188" s="16">
        <v>3</v>
      </c>
      <c r="E188" s="17">
        <f t="shared" si="23"/>
        <v>1.0752688172043012E-2</v>
      </c>
      <c r="F188" s="17">
        <f t="shared" si="24"/>
        <v>1.1450381679389313E-2</v>
      </c>
      <c r="G188" s="17">
        <f t="shared" si="26"/>
        <v>0.5</v>
      </c>
      <c r="H188" s="17">
        <f t="shared" si="25"/>
        <v>5.3763440860215058E-3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3.8167938931297708E-3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6</v>
      </c>
      <c r="D193" s="16">
        <v>2</v>
      </c>
      <c r="E193" s="17">
        <f t="shared" si="23"/>
        <v>3.2258064516129031E-2</v>
      </c>
      <c r="F193" s="17">
        <f t="shared" si="24"/>
        <v>7.6335877862595417E-3</v>
      </c>
      <c r="G193" s="17">
        <f t="shared" si="26"/>
        <v>-0.66666666666666663</v>
      </c>
      <c r="H193" s="17">
        <f t="shared" si="25"/>
        <v>-2.150537634408602E-2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3.8167938931297708E-3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5</v>
      </c>
      <c r="D201" s="16">
        <v>3</v>
      </c>
      <c r="E201" s="17">
        <f t="shared" si="23"/>
        <v>2.6881720430107527E-2</v>
      </c>
      <c r="F201" s="17">
        <f t="shared" si="24"/>
        <v>1.1450381679389313E-2</v>
      </c>
      <c r="G201" s="17">
        <f t="shared" si="26"/>
        <v>-0.4</v>
      </c>
      <c r="H201" s="17">
        <f t="shared" si="25"/>
        <v>-1.0752688172043012E-2</v>
      </c>
    </row>
    <row r="202" spans="1:8" x14ac:dyDescent="0.2">
      <c r="A202" s="14"/>
      <c r="B202" s="15" t="s">
        <v>186</v>
      </c>
      <c r="C202" s="16">
        <v>1</v>
      </c>
      <c r="D202" s="16">
        <v>5</v>
      </c>
      <c r="E202" s="17">
        <f t="shared" si="23"/>
        <v>5.3763440860215058E-3</v>
      </c>
      <c r="F202" s="17">
        <f t="shared" si="24"/>
        <v>1.9083969465648856E-2</v>
      </c>
      <c r="G202" s="17">
        <f t="shared" si="26"/>
        <v>4</v>
      </c>
      <c r="H202" s="17">
        <f t="shared" si="25"/>
        <v>2.1505376344086023E-2</v>
      </c>
    </row>
    <row r="203" spans="1:8" x14ac:dyDescent="0.2">
      <c r="A203" s="14"/>
      <c r="B203" s="15" t="s">
        <v>187</v>
      </c>
      <c r="C203" s="16">
        <v>3</v>
      </c>
      <c r="D203" s="16">
        <v>1</v>
      </c>
      <c r="E203" s="17">
        <f t="shared" si="23"/>
        <v>1.6129032258064516E-2</v>
      </c>
      <c r="F203" s="17">
        <f t="shared" si="24"/>
        <v>3.8167938931297708E-3</v>
      </c>
      <c r="G203" s="17">
        <f t="shared" si="26"/>
        <v>-0.66666666666666663</v>
      </c>
      <c r="H203" s="17">
        <f t="shared" si="25"/>
        <v>-1.075268817204301E-2</v>
      </c>
    </row>
    <row r="204" spans="1:8" x14ac:dyDescent="0.2">
      <c r="A204" s="14"/>
      <c r="B204" s="15" t="s">
        <v>188</v>
      </c>
      <c r="C204" s="16">
        <v>1</v>
      </c>
      <c r="D204" s="16">
        <v>55</v>
      </c>
      <c r="E204" s="17">
        <f t="shared" si="23"/>
        <v>5.3763440860215058E-3</v>
      </c>
      <c r="F204" s="17">
        <f t="shared" si="24"/>
        <v>0.20992366412213739</v>
      </c>
      <c r="G204" s="17">
        <f t="shared" si="26"/>
        <v>54</v>
      </c>
      <c r="H204" s="17">
        <f t="shared" si="25"/>
        <v>0.29032258064516131</v>
      </c>
    </row>
    <row r="205" spans="1:8" x14ac:dyDescent="0.2">
      <c r="A205" s="14"/>
      <c r="B205" s="15" t="s">
        <v>189</v>
      </c>
      <c r="C205" s="16">
        <v>0</v>
      </c>
      <c r="D205" s="16">
        <v>1</v>
      </c>
      <c r="E205" s="17" t="str">
        <f t="shared" ref="E205:E236" si="27">+IF(C205=0,"",C205/C$173)</f>
        <v/>
      </c>
      <c r="F205" s="17">
        <f t="shared" ref="F205:F236" si="28">+IF(D205=0,"",D205/D$173)</f>
        <v>3.8167938931297708E-3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1</v>
      </c>
      <c r="D206" s="16">
        <v>1</v>
      </c>
      <c r="E206" s="17">
        <f t="shared" si="27"/>
        <v>5.3763440860215058E-3</v>
      </c>
      <c r="F206" s="17">
        <f t="shared" si="28"/>
        <v>3.8167938931297708E-3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2</v>
      </c>
      <c r="E208" s="17">
        <f t="shared" si="27"/>
        <v>5.3763440860215058E-3</v>
      </c>
      <c r="F208" s="17">
        <f t="shared" si="28"/>
        <v>7.6335877862595417E-3</v>
      </c>
      <c r="G208" s="17">
        <f t="shared" si="30"/>
        <v>1</v>
      </c>
      <c r="H208" s="17">
        <f t="shared" si="29"/>
        <v>5.3763440860215058E-3</v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0</v>
      </c>
      <c r="E210" s="17">
        <f t="shared" si="27"/>
        <v>1.0752688172043012E-2</v>
      </c>
      <c r="F210" s="17" t="str">
        <f t="shared" si="28"/>
        <v/>
      </c>
      <c r="G210" s="17">
        <f t="shared" si="30"/>
        <v>-1</v>
      </c>
      <c r="H210" s="17">
        <f t="shared" si="29"/>
        <v>-1.0752688172043012E-2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8</v>
      </c>
      <c r="D213" s="16">
        <v>19</v>
      </c>
      <c r="E213" s="17">
        <f t="shared" si="27"/>
        <v>4.3010752688172046E-2</v>
      </c>
      <c r="F213" s="17">
        <f t="shared" si="28"/>
        <v>7.2519083969465645E-2</v>
      </c>
      <c r="G213" s="17">
        <f t="shared" si="30"/>
        <v>1.375</v>
      </c>
      <c r="H213" s="17">
        <f t="shared" si="29"/>
        <v>5.9139784946236562E-2</v>
      </c>
    </row>
    <row r="214" spans="1:8" x14ac:dyDescent="0.2">
      <c r="A214" s="14"/>
      <c r="B214" s="15" t="s">
        <v>198</v>
      </c>
      <c r="C214" s="16">
        <v>0</v>
      </c>
      <c r="D214" s="16">
        <v>3</v>
      </c>
      <c r="E214" s="17" t="str">
        <f t="shared" si="27"/>
        <v/>
      </c>
      <c r="F214" s="17">
        <f t="shared" si="28"/>
        <v>1.1450381679389313E-2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4</v>
      </c>
      <c r="D218" s="16">
        <v>5</v>
      </c>
      <c r="E218" s="17">
        <f t="shared" si="27"/>
        <v>2.1505376344086023E-2</v>
      </c>
      <c r="F218" s="17">
        <f t="shared" si="28"/>
        <v>1.9083969465648856E-2</v>
      </c>
      <c r="G218" s="17">
        <f t="shared" si="30"/>
        <v>0.25</v>
      </c>
      <c r="H218" s="17">
        <f t="shared" si="29"/>
        <v>5.3763440860215058E-3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3.8167938931297708E-3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3</v>
      </c>
      <c r="D225" s="16">
        <v>11</v>
      </c>
      <c r="E225" s="17">
        <f t="shared" si="27"/>
        <v>1.6129032258064516E-2</v>
      </c>
      <c r="F225" s="17">
        <f t="shared" si="28"/>
        <v>4.1984732824427481E-2</v>
      </c>
      <c r="G225" s="17">
        <f t="shared" si="30"/>
        <v>2.6666666666666665</v>
      </c>
      <c r="H225" s="17">
        <f t="shared" si="29"/>
        <v>4.301075268817204E-2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15</v>
      </c>
      <c r="D227" s="16">
        <v>0</v>
      </c>
      <c r="E227" s="17">
        <f t="shared" si="27"/>
        <v>8.0645161290322578E-2</v>
      </c>
      <c r="F227" s="17" t="str">
        <f t="shared" si="28"/>
        <v/>
      </c>
      <c r="G227" s="17">
        <f t="shared" si="30"/>
        <v>-1</v>
      </c>
      <c r="H227" s="17">
        <f t="shared" si="29"/>
        <v>-8.0645161290322578E-2</v>
      </c>
    </row>
    <row r="228" spans="1:8" x14ac:dyDescent="0.2">
      <c r="A228" s="14"/>
      <c r="B228" s="15" t="s">
        <v>212</v>
      </c>
      <c r="C228" s="16">
        <v>0</v>
      </c>
      <c r="D228" s="16">
        <v>2</v>
      </c>
      <c r="E228" s="17" t="str">
        <f t="shared" si="27"/>
        <v/>
      </c>
      <c r="F228" s="17">
        <f t="shared" si="28"/>
        <v>7.6335877862595417E-3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2</v>
      </c>
      <c r="E230" s="17" t="str">
        <f t="shared" si="27"/>
        <v/>
      </c>
      <c r="F230" s="17">
        <f t="shared" si="28"/>
        <v>7.6335877862595417E-3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6</v>
      </c>
      <c r="D232" s="16">
        <v>3</v>
      </c>
      <c r="E232" s="17">
        <f t="shared" si="27"/>
        <v>3.2258064516129031E-2</v>
      </c>
      <c r="F232" s="17">
        <f t="shared" si="28"/>
        <v>1.1450381679389313E-2</v>
      </c>
      <c r="G232" s="17">
        <f t="shared" si="30"/>
        <v>-0.5</v>
      </c>
      <c r="H232" s="17">
        <f t="shared" si="29"/>
        <v>-1.6129032258064516E-2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2</v>
      </c>
      <c r="E236" s="17">
        <f t="shared" si="27"/>
        <v>5.3763440860215058E-3</v>
      </c>
      <c r="F236" s="17">
        <f t="shared" si="28"/>
        <v>7.6335877862595417E-3</v>
      </c>
      <c r="G236" s="17">
        <f t="shared" si="30"/>
        <v>1</v>
      </c>
      <c r="H236" s="17">
        <f t="shared" si="29"/>
        <v>5.3763440860215058E-3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11</v>
      </c>
      <c r="D238" s="16">
        <v>6</v>
      </c>
      <c r="E238" s="17">
        <f t="shared" si="31"/>
        <v>5.9139784946236562E-2</v>
      </c>
      <c r="F238" s="17">
        <f t="shared" si="32"/>
        <v>2.2900763358778626E-2</v>
      </c>
      <c r="G238" s="17">
        <f t="shared" ref="G238:G269" si="34">+IF(AND(C238=0,D238=0)," ",IF(C238=0,1,IF(D238=0,-1,(D238-C238)/C238)))</f>
        <v>-0.45454545454545453</v>
      </c>
      <c r="H238" s="17">
        <f t="shared" si="33"/>
        <v>-2.6881720430107527E-2</v>
      </c>
    </row>
    <row r="239" spans="1:8" x14ac:dyDescent="0.2">
      <c r="A239" s="14"/>
      <c r="B239" s="15" t="s">
        <v>223</v>
      </c>
      <c r="C239" s="16">
        <v>0</v>
      </c>
      <c r="D239" s="16">
        <v>13</v>
      </c>
      <c r="E239" s="17" t="str">
        <f t="shared" si="31"/>
        <v/>
      </c>
      <c r="F239" s="17">
        <f t="shared" si="32"/>
        <v>4.9618320610687022E-2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5</v>
      </c>
      <c r="E241" s="17">
        <f t="shared" si="31"/>
        <v>5.3763440860215058E-3</v>
      </c>
      <c r="F241" s="17">
        <f t="shared" si="32"/>
        <v>1.9083969465648856E-2</v>
      </c>
      <c r="G241" s="17">
        <f t="shared" si="34"/>
        <v>4</v>
      </c>
      <c r="H241" s="17">
        <f t="shared" si="33"/>
        <v>2.1505376344086023E-2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1</v>
      </c>
      <c r="E246" s="17">
        <f t="shared" si="31"/>
        <v>5.3763440860215058E-3</v>
      </c>
      <c r="F246" s="17">
        <f t="shared" si="32"/>
        <v>3.8167938931297708E-3</v>
      </c>
      <c r="G246" s="17">
        <f t="shared" si="34"/>
        <v>0</v>
      </c>
      <c r="H246" s="17">
        <f t="shared" si="33"/>
        <v>0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3.8167938931297708E-3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3.8167938931297708E-3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1</v>
      </c>
      <c r="D255" s="16">
        <v>0</v>
      </c>
      <c r="E255" s="17">
        <f t="shared" si="31"/>
        <v>5.3763440860215058E-3</v>
      </c>
      <c r="F255" s="17" t="str">
        <f t="shared" si="32"/>
        <v/>
      </c>
      <c r="G255" s="17">
        <f t="shared" si="34"/>
        <v>-1</v>
      </c>
      <c r="H255" s="17">
        <f t="shared" si="33"/>
        <v>-5.3763440860215058E-3</v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3.8167938931297708E-3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2</v>
      </c>
      <c r="D264" s="16">
        <v>0</v>
      </c>
      <c r="E264" s="17">
        <f t="shared" si="31"/>
        <v>1.0752688172043012E-2</v>
      </c>
      <c r="F264" s="17" t="str">
        <f t="shared" si="32"/>
        <v/>
      </c>
      <c r="G264" s="17">
        <f t="shared" si="34"/>
        <v>-1</v>
      </c>
      <c r="H264" s="17">
        <f t="shared" si="33"/>
        <v>-1.0752688172043012E-2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4</v>
      </c>
      <c r="D275" s="16">
        <v>8</v>
      </c>
      <c r="E275" s="17">
        <f t="shared" si="35"/>
        <v>2.1505376344086023E-2</v>
      </c>
      <c r="F275" s="17">
        <f t="shared" si="36"/>
        <v>3.0534351145038167E-2</v>
      </c>
      <c r="G275" s="17">
        <f t="shared" si="38"/>
        <v>1</v>
      </c>
      <c r="H275" s="17">
        <f t="shared" si="37"/>
        <v>2.1505376344086023E-2</v>
      </c>
    </row>
    <row r="276" spans="1:8" ht="25.5" x14ac:dyDescent="0.2">
      <c r="A276" s="14"/>
      <c r="B276" s="15" t="s">
        <v>260</v>
      </c>
      <c r="C276" s="16">
        <v>8</v>
      </c>
      <c r="D276" s="16">
        <v>20</v>
      </c>
      <c r="E276" s="17">
        <f t="shared" si="35"/>
        <v>4.3010752688172046E-2</v>
      </c>
      <c r="F276" s="17">
        <f t="shared" si="36"/>
        <v>7.6335877862595422E-2</v>
      </c>
      <c r="G276" s="17">
        <f t="shared" si="38"/>
        <v>1.5</v>
      </c>
      <c r="H276" s="17">
        <f t="shared" si="37"/>
        <v>6.4516129032258063E-2</v>
      </c>
    </row>
    <row r="277" spans="1:8" x14ac:dyDescent="0.2">
      <c r="A277" s="14"/>
      <c r="B277" s="15" t="s">
        <v>261</v>
      </c>
      <c r="C277" s="16">
        <v>1</v>
      </c>
      <c r="D277" s="16">
        <v>2</v>
      </c>
      <c r="E277" s="17">
        <f t="shared" si="35"/>
        <v>5.3763440860215058E-3</v>
      </c>
      <c r="F277" s="17">
        <f t="shared" si="36"/>
        <v>7.6335877862595417E-3</v>
      </c>
      <c r="G277" s="17">
        <f t="shared" si="38"/>
        <v>1</v>
      </c>
      <c r="H277" s="17">
        <f t="shared" si="37"/>
        <v>5.3763440860215058E-3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2</v>
      </c>
      <c r="D282" s="16">
        <v>0</v>
      </c>
      <c r="E282" s="17">
        <f t="shared" si="35"/>
        <v>1.0752688172043012E-2</v>
      </c>
      <c r="F282" s="17" t="str">
        <f t="shared" si="36"/>
        <v/>
      </c>
      <c r="G282" s="17">
        <f t="shared" si="38"/>
        <v>-1</v>
      </c>
      <c r="H282" s="17">
        <f t="shared" si="37"/>
        <v>-1.0752688172043012E-2</v>
      </c>
    </row>
    <row r="283" spans="1:8" x14ac:dyDescent="0.2">
      <c r="A283" s="14"/>
      <c r="B283" s="15" t="s">
        <v>267</v>
      </c>
      <c r="C283" s="16">
        <v>0</v>
      </c>
      <c r="D283" s="16">
        <v>3</v>
      </c>
      <c r="E283" s="17" t="str">
        <f t="shared" si="35"/>
        <v/>
      </c>
      <c r="F283" s="17">
        <f t="shared" si="36"/>
        <v>1.1450381679389313E-2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3</v>
      </c>
      <c r="D288" s="16">
        <v>4</v>
      </c>
      <c r="E288" s="17">
        <f t="shared" si="35"/>
        <v>1.6129032258064516E-2</v>
      </c>
      <c r="F288" s="17">
        <f t="shared" si="36"/>
        <v>1.5267175572519083E-2</v>
      </c>
      <c r="G288" s="17">
        <f t="shared" si="38"/>
        <v>0.33333333333333331</v>
      </c>
      <c r="H288" s="17">
        <f t="shared" si="37"/>
        <v>5.3763440860215049E-3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3.8167938931297708E-3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7</v>
      </c>
      <c r="D294" s="16">
        <v>6</v>
      </c>
      <c r="E294" s="17">
        <f t="shared" si="35"/>
        <v>3.7634408602150539E-2</v>
      </c>
      <c r="F294" s="17">
        <f t="shared" si="36"/>
        <v>2.2900763358778626E-2</v>
      </c>
      <c r="G294" s="17">
        <f t="shared" si="38"/>
        <v>-0.14285714285714285</v>
      </c>
      <c r="H294" s="17">
        <f t="shared" si="37"/>
        <v>-5.3763440860215049E-3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2</v>
      </c>
      <c r="D296" s="16">
        <v>0</v>
      </c>
      <c r="E296" s="17">
        <f t="shared" si="35"/>
        <v>1.0752688172043012E-2</v>
      </c>
      <c r="F296" s="17" t="str">
        <f t="shared" si="36"/>
        <v/>
      </c>
      <c r="G296" s="17">
        <f t="shared" si="38"/>
        <v>-1</v>
      </c>
      <c r="H296" s="17">
        <f t="shared" si="37"/>
        <v>-1.0752688172043012E-2</v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4</v>
      </c>
      <c r="D302" s="16">
        <v>3</v>
      </c>
      <c r="E302" s="17">
        <f t="shared" si="39"/>
        <v>2.1505376344086023E-2</v>
      </c>
      <c r="F302" s="17">
        <f t="shared" si="40"/>
        <v>1.1450381679389313E-2</v>
      </c>
      <c r="G302" s="17">
        <f t="shared" ref="G302:G333" si="42">+IF(AND(C302=0,D302=0)," ",IF(C302=0,1,IF(D302=0,-1,(D302-C302)/C302)))</f>
        <v>-0.25</v>
      </c>
      <c r="H302" s="17">
        <f t="shared" si="41"/>
        <v>-5.3763440860215058E-3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1</v>
      </c>
      <c r="D305" s="16">
        <v>2</v>
      </c>
      <c r="E305" s="17">
        <f t="shared" si="39"/>
        <v>5.3763440860215058E-3</v>
      </c>
      <c r="F305" s="17">
        <f t="shared" si="40"/>
        <v>7.6335877862595417E-3</v>
      </c>
      <c r="G305" s="17">
        <f t="shared" si="42"/>
        <v>1</v>
      </c>
      <c r="H305" s="17">
        <f t="shared" si="41"/>
        <v>5.3763440860215058E-3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3.8167938931297708E-3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3</v>
      </c>
      <c r="D317" s="16">
        <v>3</v>
      </c>
      <c r="E317" s="17">
        <f t="shared" si="39"/>
        <v>1.6129032258064516E-2</v>
      </c>
      <c r="F317" s="17">
        <f t="shared" si="40"/>
        <v>1.1450381679389313E-2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23</v>
      </c>
      <c r="D319" s="16">
        <v>6</v>
      </c>
      <c r="E319" s="17">
        <f t="shared" si="39"/>
        <v>0.12365591397849462</v>
      </c>
      <c r="F319" s="17">
        <f t="shared" si="40"/>
        <v>2.2900763358778626E-2</v>
      </c>
      <c r="G319" s="17">
        <f t="shared" si="42"/>
        <v>-0.73913043478260865</v>
      </c>
      <c r="H319" s="17">
        <f t="shared" si="41"/>
        <v>-9.139784946236558E-2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2</v>
      </c>
      <c r="D321" s="16">
        <v>0</v>
      </c>
      <c r="E321" s="17">
        <f t="shared" si="39"/>
        <v>1.0752688172043012E-2</v>
      </c>
      <c r="F321" s="17" t="str">
        <f t="shared" si="40"/>
        <v/>
      </c>
      <c r="G321" s="17">
        <f t="shared" si="42"/>
        <v>-1</v>
      </c>
      <c r="H321" s="17">
        <f t="shared" si="41"/>
        <v>-1.0752688172043012E-2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3.8167938931297708E-3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</v>
      </c>
      <c r="D328" s="16">
        <v>1</v>
      </c>
      <c r="E328" s="17">
        <f t="shared" si="39"/>
        <v>5.3763440860215058E-3</v>
      </c>
      <c r="F328" s="17">
        <f t="shared" si="40"/>
        <v>3.8167938931297708E-3</v>
      </c>
      <c r="G328" s="17">
        <f t="shared" si="42"/>
        <v>0</v>
      </c>
      <c r="H328" s="17">
        <f t="shared" si="41"/>
        <v>0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1068</v>
      </c>
      <c r="D349" s="20">
        <f>SUM(D350:D576)</f>
        <v>948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-0.11235955056179775</v>
      </c>
      <c r="H349" s="21">
        <f t="shared" ref="H349:H412" si="49">+IF(OR(AND(E349=""),(G349="")),"",E349*G349)</f>
        <v>-0.11235955056179775</v>
      </c>
    </row>
    <row r="350" spans="1:8" x14ac:dyDescent="0.2">
      <c r="A350" s="14"/>
      <c r="B350" s="15" t="s">
        <v>328</v>
      </c>
      <c r="C350" s="16">
        <v>12</v>
      </c>
      <c r="D350" s="16">
        <v>5</v>
      </c>
      <c r="E350" s="17">
        <f t="shared" si="47"/>
        <v>1.1235955056179775E-2</v>
      </c>
      <c r="F350" s="17">
        <f t="shared" si="48"/>
        <v>5.2742616033755272E-3</v>
      </c>
      <c r="G350" s="17">
        <f t="shared" ref="G350:G413" si="50">+IF(AND(C350=0,D350=0)," ",IF(C350=0,1,IF(D350=0,-1,(D350-C350)/C350)))</f>
        <v>-0.58333333333333337</v>
      </c>
      <c r="H350" s="17">
        <f t="shared" si="49"/>
        <v>-6.5543071161048693E-3</v>
      </c>
    </row>
    <row r="351" spans="1:8" x14ac:dyDescent="0.2">
      <c r="A351" s="14"/>
      <c r="B351" s="15" t="s">
        <v>329</v>
      </c>
      <c r="C351" s="16">
        <v>2</v>
      </c>
      <c r="D351" s="16">
        <v>1</v>
      </c>
      <c r="E351" s="17">
        <f t="shared" si="47"/>
        <v>1.8726591760299626E-3</v>
      </c>
      <c r="F351" s="17">
        <f t="shared" si="48"/>
        <v>1.0548523206751054E-3</v>
      </c>
      <c r="G351" s="17">
        <f t="shared" si="50"/>
        <v>-0.5</v>
      </c>
      <c r="H351" s="17">
        <f t="shared" si="49"/>
        <v>-9.3632958801498128E-4</v>
      </c>
    </row>
    <row r="352" spans="1:8" x14ac:dyDescent="0.2">
      <c r="A352" s="14"/>
      <c r="B352" s="15" t="s">
        <v>330</v>
      </c>
      <c r="C352" s="16">
        <v>0</v>
      </c>
      <c r="D352" s="16">
        <v>3</v>
      </c>
      <c r="E352" s="17" t="str">
        <f t="shared" si="47"/>
        <v/>
      </c>
      <c r="F352" s="17">
        <f t="shared" si="48"/>
        <v>3.1645569620253164E-3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32</v>
      </c>
      <c r="D355" s="16">
        <v>37</v>
      </c>
      <c r="E355" s="17">
        <f t="shared" si="47"/>
        <v>2.9962546816479401E-2</v>
      </c>
      <c r="F355" s="17">
        <f t="shared" si="48"/>
        <v>3.9029535864978905E-2</v>
      </c>
      <c r="G355" s="17">
        <f t="shared" si="50"/>
        <v>0.15625</v>
      </c>
      <c r="H355" s="17">
        <f t="shared" si="49"/>
        <v>4.6816479400749065E-3</v>
      </c>
    </row>
    <row r="356" spans="1:8" x14ac:dyDescent="0.2">
      <c r="A356" s="14"/>
      <c r="B356" s="15" t="s">
        <v>334</v>
      </c>
      <c r="C356" s="16">
        <v>3</v>
      </c>
      <c r="D356" s="16">
        <v>5</v>
      </c>
      <c r="E356" s="17">
        <f t="shared" si="47"/>
        <v>2.8089887640449437E-3</v>
      </c>
      <c r="F356" s="17">
        <f t="shared" si="48"/>
        <v>5.2742616033755272E-3</v>
      </c>
      <c r="G356" s="17">
        <f t="shared" si="50"/>
        <v>0.66666666666666663</v>
      </c>
      <c r="H356" s="17">
        <f t="shared" si="49"/>
        <v>1.8726591760299624E-3</v>
      </c>
    </row>
    <row r="357" spans="1:8" x14ac:dyDescent="0.2">
      <c r="A357" s="14"/>
      <c r="B357" s="15" t="s">
        <v>335</v>
      </c>
      <c r="C357" s="16">
        <v>0</v>
      </c>
      <c r="D357" s="16">
        <v>4</v>
      </c>
      <c r="E357" s="17" t="str">
        <f t="shared" si="47"/>
        <v/>
      </c>
      <c r="F357" s="17">
        <f t="shared" si="48"/>
        <v>4.2194092827004216E-3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2</v>
      </c>
      <c r="D358" s="16">
        <v>2</v>
      </c>
      <c r="E358" s="17">
        <f t="shared" si="47"/>
        <v>1.8726591760299626E-3</v>
      </c>
      <c r="F358" s="17">
        <f t="shared" si="48"/>
        <v>2.1097046413502108E-3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337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1.0548523206751054E-3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22</v>
      </c>
      <c r="D361" s="16">
        <v>32</v>
      </c>
      <c r="E361" s="17">
        <f t="shared" si="47"/>
        <v>2.0599250936329586E-2</v>
      </c>
      <c r="F361" s="17">
        <f t="shared" si="48"/>
        <v>3.3755274261603373E-2</v>
      </c>
      <c r="G361" s="17">
        <f t="shared" si="50"/>
        <v>0.45454545454545453</v>
      </c>
      <c r="H361" s="17">
        <f t="shared" si="49"/>
        <v>9.3632958801498113E-3</v>
      </c>
    </row>
    <row r="362" spans="1:8" x14ac:dyDescent="0.2">
      <c r="A362" s="14"/>
      <c r="B362" s="15" t="s">
        <v>340</v>
      </c>
      <c r="C362" s="16">
        <v>5</v>
      </c>
      <c r="D362" s="16">
        <v>2</v>
      </c>
      <c r="E362" s="17">
        <f t="shared" si="47"/>
        <v>4.6816479400749065E-3</v>
      </c>
      <c r="F362" s="17">
        <f t="shared" si="48"/>
        <v>2.1097046413502108E-3</v>
      </c>
      <c r="G362" s="17">
        <f t="shared" si="50"/>
        <v>-0.6</v>
      </c>
      <c r="H362" s="17">
        <f t="shared" si="49"/>
        <v>-2.8089887640449437E-3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1.0548523206751054E-3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1</v>
      </c>
      <c r="D365" s="16">
        <v>2</v>
      </c>
      <c r="E365" s="17">
        <f t="shared" si="47"/>
        <v>9.3632958801498128E-4</v>
      </c>
      <c r="F365" s="17">
        <f t="shared" si="48"/>
        <v>2.1097046413502108E-3</v>
      </c>
      <c r="G365" s="17">
        <f t="shared" si="50"/>
        <v>1</v>
      </c>
      <c r="H365" s="17">
        <f t="shared" si="49"/>
        <v>9.3632958801498128E-4</v>
      </c>
    </row>
    <row r="366" spans="1:8" x14ac:dyDescent="0.2">
      <c r="A366" s="14"/>
      <c r="B366" s="15" t="s">
        <v>344</v>
      </c>
      <c r="C366" s="16">
        <v>1</v>
      </c>
      <c r="D366" s="16">
        <v>1</v>
      </c>
      <c r="E366" s="17">
        <f t="shared" si="47"/>
        <v>9.3632958801498128E-4</v>
      </c>
      <c r="F366" s="17">
        <f t="shared" si="48"/>
        <v>1.0548523206751054E-3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345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1.0548523206751054E-3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</v>
      </c>
      <c r="D369" s="16">
        <v>35</v>
      </c>
      <c r="E369" s="17">
        <f t="shared" si="47"/>
        <v>9.3632958801498128E-4</v>
      </c>
      <c r="F369" s="17">
        <f t="shared" si="48"/>
        <v>3.6919831223628692E-2</v>
      </c>
      <c r="G369" s="17">
        <f t="shared" si="50"/>
        <v>34</v>
      </c>
      <c r="H369" s="17">
        <f t="shared" si="49"/>
        <v>3.1835205992509365E-2</v>
      </c>
    </row>
    <row r="370" spans="1:8" x14ac:dyDescent="0.2">
      <c r="A370" s="14"/>
      <c r="B370" s="15" t="s">
        <v>348</v>
      </c>
      <c r="C370" s="16">
        <v>62</v>
      </c>
      <c r="D370" s="16">
        <v>0</v>
      </c>
      <c r="E370" s="17">
        <f t="shared" si="47"/>
        <v>5.8052434456928842E-2</v>
      </c>
      <c r="F370" s="17" t="str">
        <f t="shared" si="48"/>
        <v/>
      </c>
      <c r="G370" s="17">
        <f t="shared" si="50"/>
        <v>-1</v>
      </c>
      <c r="H370" s="17">
        <f t="shared" si="49"/>
        <v>-5.8052434456928842E-2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4</v>
      </c>
      <c r="D372" s="16">
        <v>5</v>
      </c>
      <c r="E372" s="17">
        <f t="shared" si="47"/>
        <v>3.7453183520599251E-3</v>
      </c>
      <c r="F372" s="17">
        <f t="shared" si="48"/>
        <v>5.2742616033755272E-3</v>
      </c>
      <c r="G372" s="17">
        <f t="shared" si="50"/>
        <v>0.25</v>
      </c>
      <c r="H372" s="17">
        <f t="shared" si="49"/>
        <v>9.3632958801498128E-4</v>
      </c>
    </row>
    <row r="373" spans="1:8" x14ac:dyDescent="0.2">
      <c r="A373" s="14"/>
      <c r="B373" s="15" t="s">
        <v>351</v>
      </c>
      <c r="C373" s="16">
        <v>73</v>
      </c>
      <c r="D373" s="16">
        <v>52</v>
      </c>
      <c r="E373" s="17">
        <f t="shared" si="47"/>
        <v>6.8352059925093633E-2</v>
      </c>
      <c r="F373" s="17">
        <f t="shared" si="48"/>
        <v>5.4852320675105488E-2</v>
      </c>
      <c r="G373" s="17">
        <f t="shared" si="50"/>
        <v>-0.28767123287671231</v>
      </c>
      <c r="H373" s="17">
        <f t="shared" si="49"/>
        <v>-1.9662921348314606E-2</v>
      </c>
    </row>
    <row r="374" spans="1:8" x14ac:dyDescent="0.2">
      <c r="A374" s="14"/>
      <c r="B374" s="15" t="s">
        <v>352</v>
      </c>
      <c r="C374" s="16">
        <v>8</v>
      </c>
      <c r="D374" s="16">
        <v>7</v>
      </c>
      <c r="E374" s="17">
        <f t="shared" si="47"/>
        <v>7.4906367041198503E-3</v>
      </c>
      <c r="F374" s="17">
        <f t="shared" si="48"/>
        <v>7.3839662447257384E-3</v>
      </c>
      <c r="G374" s="17">
        <f t="shared" si="50"/>
        <v>-0.125</v>
      </c>
      <c r="H374" s="17">
        <f t="shared" si="49"/>
        <v>-9.3632958801498128E-4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1.0548523206751054E-3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10</v>
      </c>
      <c r="D379" s="16">
        <v>0</v>
      </c>
      <c r="E379" s="17">
        <f t="shared" si="47"/>
        <v>9.3632958801498131E-3</v>
      </c>
      <c r="F379" s="17" t="str">
        <f t="shared" si="48"/>
        <v/>
      </c>
      <c r="G379" s="17">
        <f t="shared" si="50"/>
        <v>-1</v>
      </c>
      <c r="H379" s="17">
        <f t="shared" si="49"/>
        <v>-9.3632958801498131E-3</v>
      </c>
    </row>
    <row r="380" spans="1:8" x14ac:dyDescent="0.2">
      <c r="A380" s="14"/>
      <c r="B380" s="15" t="s">
        <v>358</v>
      </c>
      <c r="C380" s="16">
        <v>2</v>
      </c>
      <c r="D380" s="16">
        <v>10</v>
      </c>
      <c r="E380" s="17">
        <f t="shared" si="47"/>
        <v>1.8726591760299626E-3</v>
      </c>
      <c r="F380" s="17">
        <f t="shared" si="48"/>
        <v>1.0548523206751054E-2</v>
      </c>
      <c r="G380" s="17">
        <f t="shared" si="50"/>
        <v>4</v>
      </c>
      <c r="H380" s="17">
        <f t="shared" si="49"/>
        <v>7.4906367041198503E-3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1.0548523206751054E-3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4</v>
      </c>
      <c r="D383" s="16">
        <v>3</v>
      </c>
      <c r="E383" s="17">
        <f t="shared" si="47"/>
        <v>3.7453183520599251E-3</v>
      </c>
      <c r="F383" s="17">
        <f t="shared" si="48"/>
        <v>3.1645569620253164E-3</v>
      </c>
      <c r="G383" s="17">
        <f t="shared" si="50"/>
        <v>-0.25</v>
      </c>
      <c r="H383" s="17">
        <f t="shared" si="49"/>
        <v>-9.3632958801498128E-4</v>
      </c>
    </row>
    <row r="384" spans="1:8" x14ac:dyDescent="0.2">
      <c r="A384" s="14"/>
      <c r="B384" s="15" t="s">
        <v>362</v>
      </c>
      <c r="C384" s="16">
        <v>9</v>
      </c>
      <c r="D384" s="16">
        <v>18</v>
      </c>
      <c r="E384" s="17">
        <f t="shared" si="47"/>
        <v>8.4269662921348312E-3</v>
      </c>
      <c r="F384" s="17">
        <f t="shared" si="48"/>
        <v>1.8987341772151899E-2</v>
      </c>
      <c r="G384" s="17">
        <f t="shared" si="50"/>
        <v>1</v>
      </c>
      <c r="H384" s="17">
        <f t="shared" si="49"/>
        <v>8.4269662921348312E-3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1.0548523206751054E-3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5</v>
      </c>
      <c r="D388" s="16">
        <v>7</v>
      </c>
      <c r="E388" s="17">
        <f t="shared" si="47"/>
        <v>4.6816479400749065E-3</v>
      </c>
      <c r="F388" s="17">
        <f t="shared" si="48"/>
        <v>7.3839662447257384E-3</v>
      </c>
      <c r="G388" s="17">
        <f t="shared" si="50"/>
        <v>0.4</v>
      </c>
      <c r="H388" s="17">
        <f t="shared" si="49"/>
        <v>1.8726591760299628E-3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9</v>
      </c>
      <c r="D391" s="16">
        <v>0</v>
      </c>
      <c r="E391" s="17">
        <f t="shared" si="47"/>
        <v>8.4269662921348312E-3</v>
      </c>
      <c r="F391" s="17" t="str">
        <f t="shared" si="48"/>
        <v/>
      </c>
      <c r="G391" s="17">
        <f t="shared" si="50"/>
        <v>-1</v>
      </c>
      <c r="H391" s="17">
        <f t="shared" si="49"/>
        <v>-8.4269662921348312E-3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128</v>
      </c>
      <c r="D395" s="16">
        <v>141</v>
      </c>
      <c r="E395" s="17">
        <f t="shared" si="47"/>
        <v>0.1198501872659176</v>
      </c>
      <c r="F395" s="17">
        <f t="shared" si="48"/>
        <v>0.14873417721518986</v>
      </c>
      <c r="G395" s="17">
        <f t="shared" si="50"/>
        <v>0.1015625</v>
      </c>
      <c r="H395" s="17">
        <f t="shared" si="49"/>
        <v>1.2172284644194757E-2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41</v>
      </c>
      <c r="D397" s="16">
        <v>18</v>
      </c>
      <c r="E397" s="17">
        <f t="shared" si="47"/>
        <v>3.8389513108614229E-2</v>
      </c>
      <c r="F397" s="17">
        <f t="shared" si="48"/>
        <v>1.8987341772151899E-2</v>
      </c>
      <c r="G397" s="17">
        <f t="shared" si="50"/>
        <v>-0.56097560975609762</v>
      </c>
      <c r="H397" s="17">
        <f t="shared" si="49"/>
        <v>-2.153558052434457E-2</v>
      </c>
    </row>
    <row r="398" spans="1:8" x14ac:dyDescent="0.2">
      <c r="A398" s="14"/>
      <c r="B398" s="15" t="s">
        <v>376</v>
      </c>
      <c r="C398" s="16">
        <v>25</v>
      </c>
      <c r="D398" s="16">
        <v>119</v>
      </c>
      <c r="E398" s="17">
        <f t="shared" si="47"/>
        <v>2.3408239700374533E-2</v>
      </c>
      <c r="F398" s="17">
        <f t="shared" si="48"/>
        <v>0.12552742616033755</v>
      </c>
      <c r="G398" s="17">
        <f t="shared" si="50"/>
        <v>3.76</v>
      </c>
      <c r="H398" s="17">
        <f t="shared" si="49"/>
        <v>8.8014981273408247E-2</v>
      </c>
    </row>
    <row r="399" spans="1:8" x14ac:dyDescent="0.2">
      <c r="A399" s="14"/>
      <c r="B399" s="15" t="s">
        <v>377</v>
      </c>
      <c r="C399" s="16">
        <v>81</v>
      </c>
      <c r="D399" s="16">
        <v>31</v>
      </c>
      <c r="E399" s="17">
        <f t="shared" si="47"/>
        <v>7.5842696629213488E-2</v>
      </c>
      <c r="F399" s="17">
        <f t="shared" si="48"/>
        <v>3.2700421940928273E-2</v>
      </c>
      <c r="G399" s="17">
        <f t="shared" si="50"/>
        <v>-0.61728395061728392</v>
      </c>
      <c r="H399" s="17">
        <f t="shared" si="49"/>
        <v>-4.6816479400749067E-2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9</v>
      </c>
      <c r="D403" s="16">
        <v>2</v>
      </c>
      <c r="E403" s="17">
        <f t="shared" si="47"/>
        <v>8.4269662921348312E-3</v>
      </c>
      <c r="F403" s="17">
        <f t="shared" si="48"/>
        <v>2.1097046413502108E-3</v>
      </c>
      <c r="G403" s="17">
        <f t="shared" si="50"/>
        <v>-0.77777777777777779</v>
      </c>
      <c r="H403" s="17">
        <f t="shared" si="49"/>
        <v>-6.5543071161048684E-3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1.0548523206751054E-3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9</v>
      </c>
      <c r="D409" s="16">
        <v>7</v>
      </c>
      <c r="E409" s="17">
        <f t="shared" si="47"/>
        <v>8.4269662921348312E-3</v>
      </c>
      <c r="F409" s="17">
        <f t="shared" si="48"/>
        <v>7.3839662447257384E-3</v>
      </c>
      <c r="G409" s="17">
        <f t="shared" si="50"/>
        <v>-0.22222222222222221</v>
      </c>
      <c r="H409" s="17">
        <f t="shared" si="49"/>
        <v>-1.8726591760299624E-3</v>
      </c>
    </row>
    <row r="410" spans="1:8" x14ac:dyDescent="0.2">
      <c r="A410" s="14"/>
      <c r="B410" s="15" t="s">
        <v>388</v>
      </c>
      <c r="C410" s="16">
        <v>15</v>
      </c>
      <c r="D410" s="16">
        <v>16</v>
      </c>
      <c r="E410" s="17">
        <f t="shared" si="47"/>
        <v>1.4044943820224719E-2</v>
      </c>
      <c r="F410" s="17">
        <f t="shared" si="48"/>
        <v>1.6877637130801686E-2</v>
      </c>
      <c r="G410" s="17">
        <f t="shared" si="50"/>
        <v>6.6666666666666666E-2</v>
      </c>
      <c r="H410" s="17">
        <f t="shared" si="49"/>
        <v>9.3632958801498128E-4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1.0548523206751054E-3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7</v>
      </c>
      <c r="D413" s="16">
        <v>2</v>
      </c>
      <c r="E413" s="17">
        <f t="shared" ref="E413:E476" si="51">+IF(C413=0,"",C413/C$349)</f>
        <v>6.5543071161048693E-3</v>
      </c>
      <c r="F413" s="17">
        <f t="shared" ref="F413:F476" si="52">+IF(D413=0,"",D413/D$349)</f>
        <v>2.1097046413502108E-3</v>
      </c>
      <c r="G413" s="17">
        <f t="shared" si="50"/>
        <v>-0.7142857142857143</v>
      </c>
      <c r="H413" s="17">
        <f t="shared" ref="H413:H476" si="53">+IF(OR(AND(E413=""),(G413="")),"",E413*G413)</f>
        <v>-4.6816479400749065E-3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6</v>
      </c>
      <c r="D417" s="16">
        <v>0</v>
      </c>
      <c r="E417" s="17">
        <f t="shared" si="51"/>
        <v>5.6179775280898875E-3</v>
      </c>
      <c r="F417" s="17" t="str">
        <f t="shared" si="52"/>
        <v/>
      </c>
      <c r="G417" s="17">
        <f t="shared" si="54"/>
        <v>-1</v>
      </c>
      <c r="H417" s="17">
        <f t="shared" si="53"/>
        <v>-5.6179775280898875E-3</v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33</v>
      </c>
      <c r="D420" s="16">
        <v>40</v>
      </c>
      <c r="E420" s="17">
        <f t="shared" si="51"/>
        <v>3.0898876404494381E-2</v>
      </c>
      <c r="F420" s="17">
        <f t="shared" si="52"/>
        <v>4.2194092827004218E-2</v>
      </c>
      <c r="G420" s="17">
        <f t="shared" si="54"/>
        <v>0.21212121212121213</v>
      </c>
      <c r="H420" s="17">
        <f t="shared" si="53"/>
        <v>6.5543071161048693E-3</v>
      </c>
    </row>
    <row r="421" spans="1:8" x14ac:dyDescent="0.2">
      <c r="A421" s="14"/>
      <c r="B421" s="15" t="s">
        <v>399</v>
      </c>
      <c r="C421" s="16">
        <v>1</v>
      </c>
      <c r="D421" s="16">
        <v>0</v>
      </c>
      <c r="E421" s="17">
        <f t="shared" si="51"/>
        <v>9.3632958801498128E-4</v>
      </c>
      <c r="F421" s="17" t="str">
        <f t="shared" si="52"/>
        <v/>
      </c>
      <c r="G421" s="17">
        <f t="shared" si="54"/>
        <v>-1</v>
      </c>
      <c r="H421" s="17">
        <f t="shared" si="53"/>
        <v>-9.3632958801498128E-4</v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1</v>
      </c>
      <c r="D424" s="16">
        <v>1</v>
      </c>
      <c r="E424" s="17">
        <f t="shared" si="51"/>
        <v>9.3632958801498128E-4</v>
      </c>
      <c r="F424" s="17">
        <f t="shared" si="52"/>
        <v>1.0548523206751054E-3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403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1.0548523206751054E-3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</v>
      </c>
      <c r="D428" s="16">
        <v>3</v>
      </c>
      <c r="E428" s="17">
        <f t="shared" si="51"/>
        <v>9.3632958801498128E-4</v>
      </c>
      <c r="F428" s="17">
        <f t="shared" si="52"/>
        <v>3.1645569620253164E-3</v>
      </c>
      <c r="G428" s="17">
        <f t="shared" si="54"/>
        <v>2</v>
      </c>
      <c r="H428" s="17">
        <f t="shared" si="53"/>
        <v>1.8726591760299626E-3</v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1</v>
      </c>
      <c r="D430" s="16">
        <v>0</v>
      </c>
      <c r="E430" s="17">
        <f t="shared" si="51"/>
        <v>9.3632958801498128E-4</v>
      </c>
      <c r="F430" s="17" t="str">
        <f t="shared" si="52"/>
        <v/>
      </c>
      <c r="G430" s="17">
        <f t="shared" si="54"/>
        <v>-1</v>
      </c>
      <c r="H430" s="17">
        <f t="shared" si="53"/>
        <v>-9.3632958801498128E-4</v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11</v>
      </c>
      <c r="D442" s="16">
        <v>7</v>
      </c>
      <c r="E442" s="17">
        <f t="shared" si="51"/>
        <v>1.0299625468164793E-2</v>
      </c>
      <c r="F442" s="17">
        <f t="shared" si="52"/>
        <v>7.3839662447257384E-3</v>
      </c>
      <c r="G442" s="17">
        <f t="shared" si="54"/>
        <v>-0.36363636363636365</v>
      </c>
      <c r="H442" s="17">
        <f t="shared" si="53"/>
        <v>-3.7453183520599247E-3</v>
      </c>
    </row>
    <row r="443" spans="1:8" x14ac:dyDescent="0.2">
      <c r="A443" s="14"/>
      <c r="B443" s="15" t="s">
        <v>421</v>
      </c>
      <c r="C443" s="16">
        <v>1</v>
      </c>
      <c r="D443" s="16">
        <v>0</v>
      </c>
      <c r="E443" s="17">
        <f t="shared" si="51"/>
        <v>9.3632958801498128E-4</v>
      </c>
      <c r="F443" s="17" t="str">
        <f t="shared" si="52"/>
        <v/>
      </c>
      <c r="G443" s="17">
        <f t="shared" si="54"/>
        <v>-1</v>
      </c>
      <c r="H443" s="17">
        <f t="shared" si="53"/>
        <v>-9.3632958801498128E-4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19</v>
      </c>
      <c r="D445" s="16">
        <v>13</v>
      </c>
      <c r="E445" s="17">
        <f t="shared" si="51"/>
        <v>1.7790262172284643E-2</v>
      </c>
      <c r="F445" s="17">
        <f t="shared" si="52"/>
        <v>1.3713080168776372E-2</v>
      </c>
      <c r="G445" s="17">
        <f t="shared" si="54"/>
        <v>-0.31578947368421051</v>
      </c>
      <c r="H445" s="17">
        <f t="shared" si="53"/>
        <v>-5.6179775280898866E-3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1</v>
      </c>
      <c r="D455" s="16">
        <v>0</v>
      </c>
      <c r="E455" s="17">
        <f t="shared" si="51"/>
        <v>9.3632958801498128E-4</v>
      </c>
      <c r="F455" s="17" t="str">
        <f t="shared" si="52"/>
        <v/>
      </c>
      <c r="G455" s="17">
        <f t="shared" si="54"/>
        <v>-1</v>
      </c>
      <c r="H455" s="17">
        <f t="shared" si="53"/>
        <v>-9.3632958801498128E-4</v>
      </c>
    </row>
    <row r="456" spans="1:8" x14ac:dyDescent="0.2">
      <c r="A456" s="14"/>
      <c r="B456" s="15" t="s">
        <v>434</v>
      </c>
      <c r="C456" s="16">
        <v>3</v>
      </c>
      <c r="D456" s="16">
        <v>0</v>
      </c>
      <c r="E456" s="17">
        <f t="shared" si="51"/>
        <v>2.8089887640449437E-3</v>
      </c>
      <c r="F456" s="17" t="str">
        <f t="shared" si="52"/>
        <v/>
      </c>
      <c r="G456" s="17">
        <f t="shared" si="54"/>
        <v>-1</v>
      </c>
      <c r="H456" s="17">
        <f t="shared" si="53"/>
        <v>-2.8089887640449437E-3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1</v>
      </c>
      <c r="D458" s="16">
        <v>53</v>
      </c>
      <c r="E458" s="17">
        <f t="shared" si="51"/>
        <v>9.3632958801498128E-4</v>
      </c>
      <c r="F458" s="17">
        <f t="shared" si="52"/>
        <v>5.5907172995780588E-2</v>
      </c>
      <c r="G458" s="17">
        <f t="shared" si="54"/>
        <v>52</v>
      </c>
      <c r="H458" s="17">
        <f t="shared" si="53"/>
        <v>4.8689138576779027E-2</v>
      </c>
    </row>
    <row r="459" spans="1:8" ht="25.5" x14ac:dyDescent="0.2">
      <c r="A459" s="14"/>
      <c r="B459" s="15" t="s">
        <v>437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1.0548523206751054E-3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1.0548523206751054E-3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5</v>
      </c>
      <c r="D463" s="16">
        <v>3</v>
      </c>
      <c r="E463" s="17">
        <f t="shared" si="51"/>
        <v>4.6816479400749065E-3</v>
      </c>
      <c r="F463" s="17">
        <f t="shared" si="52"/>
        <v>3.1645569620253164E-3</v>
      </c>
      <c r="G463" s="17">
        <f t="shared" si="54"/>
        <v>-0.4</v>
      </c>
      <c r="H463" s="17">
        <f t="shared" si="53"/>
        <v>-1.8726591760299628E-3</v>
      </c>
    </row>
    <row r="464" spans="1:8" x14ac:dyDescent="0.2">
      <c r="A464" s="14"/>
      <c r="B464" s="15" t="s">
        <v>442</v>
      </c>
      <c r="C464" s="16">
        <v>1</v>
      </c>
      <c r="D464" s="16">
        <v>0</v>
      </c>
      <c r="E464" s="17">
        <f t="shared" si="51"/>
        <v>9.3632958801498128E-4</v>
      </c>
      <c r="F464" s="17" t="str">
        <f t="shared" si="52"/>
        <v/>
      </c>
      <c r="G464" s="17">
        <f t="shared" si="54"/>
        <v>-1</v>
      </c>
      <c r="H464" s="17">
        <f t="shared" si="53"/>
        <v>-9.3632958801498128E-4</v>
      </c>
    </row>
    <row r="465" spans="1:8" x14ac:dyDescent="0.2">
      <c r="A465" s="14"/>
      <c r="B465" s="15" t="s">
        <v>443</v>
      </c>
      <c r="C465" s="16">
        <v>63</v>
      </c>
      <c r="D465" s="16">
        <v>12</v>
      </c>
      <c r="E465" s="17">
        <f t="shared" si="51"/>
        <v>5.8988764044943819E-2</v>
      </c>
      <c r="F465" s="17">
        <f t="shared" si="52"/>
        <v>1.2658227848101266E-2</v>
      </c>
      <c r="G465" s="17">
        <f t="shared" si="54"/>
        <v>-0.80952380952380953</v>
      </c>
      <c r="H465" s="17">
        <f t="shared" si="53"/>
        <v>-4.7752808988764044E-2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2</v>
      </c>
      <c r="D468" s="16">
        <v>1</v>
      </c>
      <c r="E468" s="17">
        <f t="shared" si="51"/>
        <v>1.8726591760299626E-3</v>
      </c>
      <c r="F468" s="17">
        <f t="shared" si="52"/>
        <v>1.0548523206751054E-3</v>
      </c>
      <c r="G468" s="17">
        <f t="shared" si="54"/>
        <v>-0.5</v>
      </c>
      <c r="H468" s="17">
        <f t="shared" si="53"/>
        <v>-9.3632958801498128E-4</v>
      </c>
    </row>
    <row r="469" spans="1:8" x14ac:dyDescent="0.2">
      <c r="A469" s="14"/>
      <c r="B469" s="15" t="s">
        <v>447</v>
      </c>
      <c r="C469" s="16">
        <v>1</v>
      </c>
      <c r="D469" s="16">
        <v>0</v>
      </c>
      <c r="E469" s="17">
        <f t="shared" si="51"/>
        <v>9.3632958801498128E-4</v>
      </c>
      <c r="F469" s="17" t="str">
        <f t="shared" si="52"/>
        <v/>
      </c>
      <c r="G469" s="17">
        <f t="shared" si="54"/>
        <v>-1</v>
      </c>
      <c r="H469" s="17">
        <f t="shared" si="53"/>
        <v>-9.3632958801498128E-4</v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65</v>
      </c>
      <c r="D471" s="16">
        <v>31</v>
      </c>
      <c r="E471" s="17">
        <f t="shared" si="51"/>
        <v>6.0861423220973786E-2</v>
      </c>
      <c r="F471" s="17">
        <f t="shared" si="52"/>
        <v>3.2700421940928273E-2</v>
      </c>
      <c r="G471" s="17">
        <f t="shared" si="54"/>
        <v>-0.52307692307692311</v>
      </c>
      <c r="H471" s="17">
        <f t="shared" si="53"/>
        <v>-3.1835205992509365E-2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1</v>
      </c>
      <c r="D477" s="16">
        <v>0</v>
      </c>
      <c r="E477" s="17">
        <f t="shared" ref="E477:E540" si="55">+IF(C477=0,"",C477/C$349)</f>
        <v>9.3632958801498128E-4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-9.3632958801498128E-4</v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4</v>
      </c>
      <c r="E479" s="17" t="str">
        <f t="shared" si="55"/>
        <v/>
      </c>
      <c r="F479" s="17">
        <f t="shared" si="56"/>
        <v>4.2194092827004216E-3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20</v>
      </c>
      <c r="D481" s="16">
        <v>12</v>
      </c>
      <c r="E481" s="17">
        <f t="shared" si="55"/>
        <v>1.8726591760299626E-2</v>
      </c>
      <c r="F481" s="17">
        <f t="shared" si="56"/>
        <v>1.2658227848101266E-2</v>
      </c>
      <c r="G481" s="17">
        <f t="shared" si="58"/>
        <v>-0.4</v>
      </c>
      <c r="H481" s="17">
        <f t="shared" si="57"/>
        <v>-7.4906367041198511E-3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6</v>
      </c>
      <c r="D484" s="16">
        <v>2</v>
      </c>
      <c r="E484" s="17">
        <f t="shared" si="55"/>
        <v>5.6179775280898875E-3</v>
      </c>
      <c r="F484" s="17">
        <f t="shared" si="56"/>
        <v>2.1097046413502108E-3</v>
      </c>
      <c r="G484" s="17">
        <f t="shared" si="58"/>
        <v>-0.66666666666666663</v>
      </c>
      <c r="H484" s="17">
        <f t="shared" si="57"/>
        <v>-3.7453183520599247E-3</v>
      </c>
    </row>
    <row r="485" spans="1:8" x14ac:dyDescent="0.2">
      <c r="A485" s="14"/>
      <c r="B485" s="15" t="s">
        <v>463</v>
      </c>
      <c r="C485" s="16">
        <v>2</v>
      </c>
      <c r="D485" s="16">
        <v>0</v>
      </c>
      <c r="E485" s="17">
        <f t="shared" si="55"/>
        <v>1.8726591760299626E-3</v>
      </c>
      <c r="F485" s="17" t="str">
        <f t="shared" si="56"/>
        <v/>
      </c>
      <c r="G485" s="17">
        <f t="shared" si="58"/>
        <v>-1</v>
      </c>
      <c r="H485" s="17">
        <f t="shared" si="57"/>
        <v>-1.8726591760299626E-3</v>
      </c>
    </row>
    <row r="486" spans="1:8" x14ac:dyDescent="0.2">
      <c r="A486" s="14"/>
      <c r="B486" s="15" t="s">
        <v>464</v>
      </c>
      <c r="C486" s="16">
        <v>6</v>
      </c>
      <c r="D486" s="16">
        <v>1</v>
      </c>
      <c r="E486" s="17">
        <f t="shared" si="55"/>
        <v>5.6179775280898875E-3</v>
      </c>
      <c r="F486" s="17">
        <f t="shared" si="56"/>
        <v>1.0548523206751054E-3</v>
      </c>
      <c r="G486" s="17">
        <f t="shared" si="58"/>
        <v>-0.83333333333333337</v>
      </c>
      <c r="H486" s="17">
        <f t="shared" si="57"/>
        <v>-4.6816479400749065E-3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2</v>
      </c>
      <c r="D490" s="16">
        <v>4</v>
      </c>
      <c r="E490" s="17">
        <f t="shared" si="55"/>
        <v>1.8726591760299626E-3</v>
      </c>
      <c r="F490" s="17">
        <f t="shared" si="56"/>
        <v>4.2194092827004216E-3</v>
      </c>
      <c r="G490" s="17">
        <f t="shared" si="58"/>
        <v>1</v>
      </c>
      <c r="H490" s="17">
        <f t="shared" si="57"/>
        <v>1.8726591760299626E-3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1.0548523206751054E-3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2</v>
      </c>
      <c r="D495" s="16">
        <v>0</v>
      </c>
      <c r="E495" s="17">
        <f t="shared" si="55"/>
        <v>1.8726591760299626E-3</v>
      </c>
      <c r="F495" s="17" t="str">
        <f t="shared" si="56"/>
        <v/>
      </c>
      <c r="G495" s="17">
        <f t="shared" si="58"/>
        <v>-1</v>
      </c>
      <c r="H495" s="17">
        <f t="shared" si="57"/>
        <v>-1.8726591760299626E-3</v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4</v>
      </c>
      <c r="E499" s="17" t="str">
        <f t="shared" si="55"/>
        <v/>
      </c>
      <c r="F499" s="17">
        <f t="shared" si="56"/>
        <v>4.2194092827004216E-3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1</v>
      </c>
      <c r="E500" s="17">
        <f t="shared" si="55"/>
        <v>9.3632958801498128E-4</v>
      </c>
      <c r="F500" s="17">
        <f t="shared" si="56"/>
        <v>1.0548523206751054E-3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1</v>
      </c>
      <c r="D510" s="16">
        <v>1</v>
      </c>
      <c r="E510" s="17">
        <f t="shared" si="55"/>
        <v>9.3632958801498128E-4</v>
      </c>
      <c r="F510" s="17">
        <f t="shared" si="56"/>
        <v>1.0548523206751054E-3</v>
      </c>
      <c r="G510" s="17">
        <f t="shared" si="58"/>
        <v>0</v>
      </c>
      <c r="H510" s="17">
        <f t="shared" si="57"/>
        <v>0</v>
      </c>
    </row>
    <row r="511" spans="1:8" x14ac:dyDescent="0.2">
      <c r="A511" s="14"/>
      <c r="B511" s="15" t="s">
        <v>489</v>
      </c>
      <c r="C511" s="16">
        <v>2</v>
      </c>
      <c r="D511" s="16">
        <v>1</v>
      </c>
      <c r="E511" s="17">
        <f t="shared" si="55"/>
        <v>1.8726591760299626E-3</v>
      </c>
      <c r="F511" s="17">
        <f t="shared" si="56"/>
        <v>1.0548523206751054E-3</v>
      </c>
      <c r="G511" s="17">
        <f t="shared" si="58"/>
        <v>-0.5</v>
      </c>
      <c r="H511" s="17">
        <f t="shared" si="57"/>
        <v>-9.3632958801498128E-4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5</v>
      </c>
      <c r="D515" s="16">
        <v>2</v>
      </c>
      <c r="E515" s="17">
        <f t="shared" si="55"/>
        <v>4.6816479400749065E-3</v>
      </c>
      <c r="F515" s="17">
        <f t="shared" si="56"/>
        <v>2.1097046413502108E-3</v>
      </c>
      <c r="G515" s="17">
        <f t="shared" si="58"/>
        <v>-0.6</v>
      </c>
      <c r="H515" s="17">
        <f t="shared" si="57"/>
        <v>-2.8089887640449437E-3</v>
      </c>
    </row>
    <row r="516" spans="1:8" x14ac:dyDescent="0.2">
      <c r="A516" s="14"/>
      <c r="B516" s="15" t="s">
        <v>494</v>
      </c>
      <c r="C516" s="16">
        <v>10</v>
      </c>
      <c r="D516" s="16">
        <v>0</v>
      </c>
      <c r="E516" s="17">
        <f t="shared" si="55"/>
        <v>9.3632958801498131E-3</v>
      </c>
      <c r="F516" s="17" t="str">
        <f t="shared" si="56"/>
        <v/>
      </c>
      <c r="G516" s="17">
        <f t="shared" si="58"/>
        <v>-1</v>
      </c>
      <c r="H516" s="17">
        <f t="shared" si="57"/>
        <v>-9.3632958801498131E-3</v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7</v>
      </c>
      <c r="D532" s="16">
        <v>1</v>
      </c>
      <c r="E532" s="17">
        <f t="shared" si="55"/>
        <v>6.5543071161048693E-3</v>
      </c>
      <c r="F532" s="17">
        <f t="shared" si="56"/>
        <v>1.0548523206751054E-3</v>
      </c>
      <c r="G532" s="17">
        <f t="shared" si="58"/>
        <v>-0.8571428571428571</v>
      </c>
      <c r="H532" s="17">
        <f t="shared" si="57"/>
        <v>-5.6179775280898875E-3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0</v>
      </c>
      <c r="E534" s="17">
        <f t="shared" si="55"/>
        <v>9.3632958801498128E-4</v>
      </c>
      <c r="F534" s="17" t="str">
        <f t="shared" si="56"/>
        <v/>
      </c>
      <c r="G534" s="17">
        <f t="shared" si="58"/>
        <v>-1</v>
      </c>
      <c r="H534" s="17">
        <f t="shared" si="57"/>
        <v>-9.3632958801498128E-4</v>
      </c>
    </row>
    <row r="535" spans="1:8" x14ac:dyDescent="0.2">
      <c r="A535" s="14"/>
      <c r="B535" s="15" t="s">
        <v>513</v>
      </c>
      <c r="C535" s="16">
        <v>3</v>
      </c>
      <c r="D535" s="16">
        <v>3</v>
      </c>
      <c r="E535" s="17">
        <f t="shared" si="55"/>
        <v>2.8089887640449437E-3</v>
      </c>
      <c r="F535" s="17">
        <f t="shared" si="56"/>
        <v>3.1645569620253164E-3</v>
      </c>
      <c r="G535" s="17">
        <f t="shared" si="58"/>
        <v>0</v>
      </c>
      <c r="H535" s="17">
        <f t="shared" si="57"/>
        <v>0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4</v>
      </c>
      <c r="D538" s="16">
        <v>4</v>
      </c>
      <c r="E538" s="17">
        <f t="shared" si="55"/>
        <v>3.7453183520599251E-3</v>
      </c>
      <c r="F538" s="17">
        <f t="shared" si="56"/>
        <v>4.2194092827004216E-3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517</v>
      </c>
      <c r="C539" s="16">
        <v>6</v>
      </c>
      <c r="D539" s="16">
        <v>1</v>
      </c>
      <c r="E539" s="17">
        <f t="shared" si="55"/>
        <v>5.6179775280898875E-3</v>
      </c>
      <c r="F539" s="17">
        <f t="shared" si="56"/>
        <v>1.0548523206751054E-3</v>
      </c>
      <c r="G539" s="17">
        <f t="shared" si="58"/>
        <v>-0.83333333333333337</v>
      </c>
      <c r="H539" s="17">
        <f t="shared" si="57"/>
        <v>-4.6816479400749065E-3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1.0548523206751054E-3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3</v>
      </c>
      <c r="E546" s="17" t="str">
        <f t="shared" si="59"/>
        <v/>
      </c>
      <c r="F546" s="17">
        <f t="shared" si="60"/>
        <v>3.1645569620253164E-3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18</v>
      </c>
      <c r="E548" s="17" t="str">
        <f t="shared" si="59"/>
        <v/>
      </c>
      <c r="F548" s="17">
        <f t="shared" si="60"/>
        <v>1.8987341772151899E-2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3</v>
      </c>
      <c r="D551" s="16">
        <v>2</v>
      </c>
      <c r="E551" s="17">
        <f t="shared" si="59"/>
        <v>2.8089887640449437E-3</v>
      </c>
      <c r="F551" s="17">
        <f t="shared" si="60"/>
        <v>2.1097046413502108E-3</v>
      </c>
      <c r="G551" s="17">
        <f t="shared" si="62"/>
        <v>-0.33333333333333331</v>
      </c>
      <c r="H551" s="17">
        <f t="shared" si="61"/>
        <v>-9.3632958801498118E-4</v>
      </c>
    </row>
    <row r="552" spans="1:8" ht="25.5" x14ac:dyDescent="0.2">
      <c r="A552" s="14"/>
      <c r="B552" s="15" t="s">
        <v>530</v>
      </c>
      <c r="C552" s="16">
        <v>1</v>
      </c>
      <c r="D552" s="16">
        <v>5</v>
      </c>
      <c r="E552" s="17">
        <f t="shared" si="59"/>
        <v>9.3632958801498128E-4</v>
      </c>
      <c r="F552" s="17">
        <f t="shared" si="60"/>
        <v>5.2742616033755272E-3</v>
      </c>
      <c r="G552" s="17">
        <f t="shared" si="62"/>
        <v>4</v>
      </c>
      <c r="H552" s="17">
        <f t="shared" si="61"/>
        <v>3.7453183520599251E-3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10</v>
      </c>
      <c r="D554" s="16">
        <v>57</v>
      </c>
      <c r="E554" s="17">
        <f t="shared" si="59"/>
        <v>9.3632958801498131E-3</v>
      </c>
      <c r="F554" s="17">
        <f t="shared" si="60"/>
        <v>6.0126582278481014E-2</v>
      </c>
      <c r="G554" s="17">
        <f t="shared" si="62"/>
        <v>4.7</v>
      </c>
      <c r="H554" s="17">
        <f t="shared" si="61"/>
        <v>4.4007490636704123E-2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138</v>
      </c>
      <c r="D559" s="16">
        <v>39</v>
      </c>
      <c r="E559" s="17">
        <f t="shared" si="59"/>
        <v>0.12921348314606743</v>
      </c>
      <c r="F559" s="17">
        <f t="shared" si="60"/>
        <v>4.1139240506329111E-2</v>
      </c>
      <c r="G559" s="17">
        <f t="shared" si="62"/>
        <v>-0.71739130434782605</v>
      </c>
      <c r="H559" s="17">
        <f t="shared" si="61"/>
        <v>-9.269662921348315E-2</v>
      </c>
    </row>
    <row r="560" spans="1:8" ht="25.5" x14ac:dyDescent="0.2">
      <c r="A560" s="14"/>
      <c r="B560" s="15" t="s">
        <v>538</v>
      </c>
      <c r="C560" s="16">
        <v>1</v>
      </c>
      <c r="D560" s="16">
        <v>2</v>
      </c>
      <c r="E560" s="17">
        <f t="shared" si="59"/>
        <v>9.3632958801498128E-4</v>
      </c>
      <c r="F560" s="17">
        <f t="shared" si="60"/>
        <v>2.1097046413502108E-3</v>
      </c>
      <c r="G560" s="17">
        <f t="shared" si="62"/>
        <v>1</v>
      </c>
      <c r="H560" s="17">
        <f t="shared" si="61"/>
        <v>9.3632958801498128E-4</v>
      </c>
    </row>
    <row r="561" spans="1:8" x14ac:dyDescent="0.2">
      <c r="A561" s="14"/>
      <c r="B561" s="15" t="s">
        <v>539</v>
      </c>
      <c r="C561" s="16">
        <v>20</v>
      </c>
      <c r="D561" s="16">
        <v>27</v>
      </c>
      <c r="E561" s="17">
        <f t="shared" si="59"/>
        <v>1.8726591760299626E-2</v>
      </c>
      <c r="F561" s="17">
        <f t="shared" si="60"/>
        <v>2.8481012658227847E-2</v>
      </c>
      <c r="G561" s="17">
        <f t="shared" si="62"/>
        <v>0.35</v>
      </c>
      <c r="H561" s="17">
        <f t="shared" si="61"/>
        <v>6.5543071161048684E-3</v>
      </c>
    </row>
    <row r="562" spans="1:8" x14ac:dyDescent="0.2">
      <c r="A562" s="14"/>
      <c r="B562" s="15" t="s">
        <v>540</v>
      </c>
      <c r="C562" s="16">
        <v>3</v>
      </c>
      <c r="D562" s="16">
        <v>2</v>
      </c>
      <c r="E562" s="17">
        <f t="shared" si="59"/>
        <v>2.8089887640449437E-3</v>
      </c>
      <c r="F562" s="17">
        <f t="shared" si="60"/>
        <v>2.1097046413502108E-3</v>
      </c>
      <c r="G562" s="17">
        <f t="shared" si="62"/>
        <v>-0.33333333333333331</v>
      </c>
      <c r="H562" s="17">
        <f t="shared" si="61"/>
        <v>-9.3632958801498118E-4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1.0548523206751054E-3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6</v>
      </c>
      <c r="E568" s="17">
        <f t="shared" si="59"/>
        <v>9.3632958801498128E-4</v>
      </c>
      <c r="F568" s="17">
        <f t="shared" si="60"/>
        <v>6.3291139240506328E-3</v>
      </c>
      <c r="G568" s="17">
        <f t="shared" si="62"/>
        <v>5</v>
      </c>
      <c r="H568" s="17">
        <f t="shared" si="61"/>
        <v>4.6816479400749065E-3</v>
      </c>
    </row>
    <row r="569" spans="1:8" x14ac:dyDescent="0.2">
      <c r="A569" s="14"/>
      <c r="B569" s="15" t="s">
        <v>547</v>
      </c>
      <c r="C569" s="16">
        <v>4</v>
      </c>
      <c r="D569" s="16">
        <v>1</v>
      </c>
      <c r="E569" s="17">
        <f t="shared" si="59"/>
        <v>3.7453183520599251E-3</v>
      </c>
      <c r="F569" s="17">
        <f t="shared" si="60"/>
        <v>1.0548523206751054E-3</v>
      </c>
      <c r="G569" s="17">
        <f t="shared" si="62"/>
        <v>-0.75</v>
      </c>
      <c r="H569" s="17">
        <f t="shared" si="61"/>
        <v>-2.8089887640449437E-3</v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10</v>
      </c>
      <c r="D574" s="16">
        <v>0</v>
      </c>
      <c r="E574" s="17">
        <f t="shared" si="59"/>
        <v>9.3632958801498131E-3</v>
      </c>
      <c r="F574" s="17" t="str">
        <f t="shared" si="60"/>
        <v/>
      </c>
      <c r="G574" s="17">
        <f t="shared" si="62"/>
        <v>-1</v>
      </c>
      <c r="H574" s="17">
        <f t="shared" si="61"/>
        <v>-9.3632958801498131E-3</v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627</v>
      </c>
      <c r="D582" s="20">
        <f>SUM(D583:D609)</f>
        <v>405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-0.35406698564593303</v>
      </c>
      <c r="H582" s="21">
        <f t="shared" ref="H582:H609" si="65">+IF(OR(AND(E582=""),(G582="")),"",E582*G582)</f>
        <v>-0.35406698564593303</v>
      </c>
    </row>
    <row r="583" spans="1:8" x14ac:dyDescent="0.2">
      <c r="A583" s="14"/>
      <c r="B583" s="15" t="s">
        <v>555</v>
      </c>
      <c r="C583" s="16">
        <v>3</v>
      </c>
      <c r="D583" s="16">
        <v>1</v>
      </c>
      <c r="E583" s="17">
        <f t="shared" si="63"/>
        <v>4.7846889952153108E-3</v>
      </c>
      <c r="F583" s="17">
        <f t="shared" si="64"/>
        <v>2.4691358024691358E-3</v>
      </c>
      <c r="G583" s="17">
        <f t="shared" ref="G583:G609" si="66">+IF(AND(C583=0,D583=0)," ",IF(C583=0,1,IF(D583=0,-1,(D583-C583)/C583)))</f>
        <v>-0.66666666666666663</v>
      </c>
      <c r="H583" s="17">
        <f t="shared" si="65"/>
        <v>-3.1897926634768736E-3</v>
      </c>
    </row>
    <row r="584" spans="1:8" x14ac:dyDescent="0.2">
      <c r="A584" s="14"/>
      <c r="B584" s="15" t="s">
        <v>556</v>
      </c>
      <c r="C584" s="16">
        <v>6</v>
      </c>
      <c r="D584" s="16">
        <v>29</v>
      </c>
      <c r="E584" s="17">
        <f t="shared" si="63"/>
        <v>9.5693779904306216E-3</v>
      </c>
      <c r="F584" s="17">
        <f t="shared" si="64"/>
        <v>7.160493827160494E-2</v>
      </c>
      <c r="G584" s="17">
        <f t="shared" si="66"/>
        <v>3.8333333333333335</v>
      </c>
      <c r="H584" s="17">
        <f t="shared" si="65"/>
        <v>3.6682615629984053E-2</v>
      </c>
    </row>
    <row r="585" spans="1:8" ht="25.5" x14ac:dyDescent="0.2">
      <c r="A585" s="14"/>
      <c r="B585" s="15" t="s">
        <v>557</v>
      </c>
      <c r="C585" s="16">
        <v>45</v>
      </c>
      <c r="D585" s="16">
        <v>55</v>
      </c>
      <c r="E585" s="17">
        <f t="shared" si="63"/>
        <v>7.1770334928229665E-2</v>
      </c>
      <c r="F585" s="17">
        <f t="shared" si="64"/>
        <v>0.13580246913580246</v>
      </c>
      <c r="G585" s="17">
        <f t="shared" si="66"/>
        <v>0.22222222222222221</v>
      </c>
      <c r="H585" s="17">
        <f t="shared" si="65"/>
        <v>1.5948963317384369E-2</v>
      </c>
    </row>
    <row r="586" spans="1:8" x14ac:dyDescent="0.2">
      <c r="A586" s="14"/>
      <c r="B586" s="15" t="s">
        <v>558</v>
      </c>
      <c r="C586" s="16">
        <v>29</v>
      </c>
      <c r="D586" s="16">
        <v>10</v>
      </c>
      <c r="E586" s="17">
        <f t="shared" si="63"/>
        <v>4.6251993620414676E-2</v>
      </c>
      <c r="F586" s="17">
        <f t="shared" si="64"/>
        <v>2.4691358024691357E-2</v>
      </c>
      <c r="G586" s="17">
        <f t="shared" si="66"/>
        <v>-0.65517241379310343</v>
      </c>
      <c r="H586" s="17">
        <f t="shared" si="65"/>
        <v>-3.0303030303030304E-2</v>
      </c>
    </row>
    <row r="587" spans="1:8" x14ac:dyDescent="0.2">
      <c r="A587" s="14"/>
      <c r="B587" s="15" t="s">
        <v>559</v>
      </c>
      <c r="C587" s="16">
        <v>0</v>
      </c>
      <c r="D587" s="16">
        <v>1</v>
      </c>
      <c r="E587" s="17" t="str">
        <f t="shared" si="63"/>
        <v/>
      </c>
      <c r="F587" s="17">
        <f t="shared" si="64"/>
        <v>2.4691358024691358E-3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1</v>
      </c>
      <c r="D593" s="16">
        <v>1</v>
      </c>
      <c r="E593" s="17">
        <f t="shared" si="63"/>
        <v>1.594896331738437E-3</v>
      </c>
      <c r="F593" s="17">
        <f t="shared" si="64"/>
        <v>2.4691358024691358E-3</v>
      </c>
      <c r="G593" s="17">
        <f t="shared" si="66"/>
        <v>0</v>
      </c>
      <c r="H593" s="17">
        <f t="shared" si="65"/>
        <v>0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87</v>
      </c>
      <c r="D597" s="16">
        <v>120</v>
      </c>
      <c r="E597" s="17">
        <f t="shared" si="63"/>
        <v>0.13875598086124402</v>
      </c>
      <c r="F597" s="17">
        <f t="shared" si="64"/>
        <v>0.29629629629629628</v>
      </c>
      <c r="G597" s="17">
        <f t="shared" si="66"/>
        <v>0.37931034482758619</v>
      </c>
      <c r="H597" s="17">
        <f t="shared" si="65"/>
        <v>5.2631578947368418E-2</v>
      </c>
    </row>
    <row r="598" spans="1:8" x14ac:dyDescent="0.2">
      <c r="A598" s="14"/>
      <c r="B598" s="15" t="s">
        <v>570</v>
      </c>
      <c r="C598" s="16">
        <v>10</v>
      </c>
      <c r="D598" s="16">
        <v>10</v>
      </c>
      <c r="E598" s="17">
        <f t="shared" si="63"/>
        <v>1.5948963317384369E-2</v>
      </c>
      <c r="F598" s="17">
        <f t="shared" si="64"/>
        <v>2.4691358024691357E-2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571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7.4074074074074077E-3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389</v>
      </c>
      <c r="D600" s="16">
        <v>142</v>
      </c>
      <c r="E600" s="17">
        <f t="shared" si="63"/>
        <v>0.62041467304625197</v>
      </c>
      <c r="F600" s="17">
        <f t="shared" si="64"/>
        <v>0.35061728395061731</v>
      </c>
      <c r="G600" s="17">
        <f t="shared" si="66"/>
        <v>-0.63496143958868889</v>
      </c>
      <c r="H600" s="17">
        <f t="shared" si="65"/>
        <v>-0.39393939393939387</v>
      </c>
    </row>
    <row r="601" spans="1:8" x14ac:dyDescent="0.2">
      <c r="A601" s="14"/>
      <c r="B601" s="15" t="s">
        <v>573</v>
      </c>
      <c r="C601" s="16">
        <v>32</v>
      </c>
      <c r="D601" s="16">
        <v>15</v>
      </c>
      <c r="E601" s="17">
        <f t="shared" si="63"/>
        <v>5.1036682615629984E-2</v>
      </c>
      <c r="F601" s="17">
        <f t="shared" si="64"/>
        <v>3.7037037037037035E-2</v>
      </c>
      <c r="G601" s="17">
        <f t="shared" si="66"/>
        <v>-0.53125</v>
      </c>
      <c r="H601" s="17">
        <f t="shared" si="65"/>
        <v>-2.7113237639553429E-2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5</v>
      </c>
      <c r="E603" s="17" t="str">
        <f t="shared" si="63"/>
        <v/>
      </c>
      <c r="F603" s="17">
        <f t="shared" si="64"/>
        <v>1.2345679012345678E-2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22</v>
      </c>
      <c r="D605" s="16">
        <v>2</v>
      </c>
      <c r="E605" s="17">
        <f t="shared" si="63"/>
        <v>3.5087719298245612E-2</v>
      </c>
      <c r="F605" s="17">
        <f t="shared" si="64"/>
        <v>4.9382716049382715E-3</v>
      </c>
      <c r="G605" s="17">
        <f t="shared" si="66"/>
        <v>-0.90909090909090906</v>
      </c>
      <c r="H605" s="17">
        <f t="shared" si="65"/>
        <v>-3.1897926634768738E-2</v>
      </c>
    </row>
    <row r="606" spans="1:8" x14ac:dyDescent="0.2">
      <c r="A606" s="14"/>
      <c r="B606" s="15" t="s">
        <v>578</v>
      </c>
      <c r="C606" s="16">
        <v>0</v>
      </c>
      <c r="D606" s="16">
        <v>8</v>
      </c>
      <c r="E606" s="17" t="str">
        <f t="shared" si="63"/>
        <v/>
      </c>
      <c r="F606" s="17">
        <f t="shared" si="64"/>
        <v>1.9753086419753086E-2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2</v>
      </c>
      <c r="D607" s="16">
        <v>0</v>
      </c>
      <c r="E607" s="17">
        <f t="shared" si="63"/>
        <v>3.189792663476874E-3</v>
      </c>
      <c r="F607" s="17" t="str">
        <f t="shared" si="64"/>
        <v/>
      </c>
      <c r="G607" s="17">
        <f t="shared" si="66"/>
        <v>-1</v>
      </c>
      <c r="H607" s="17">
        <f t="shared" si="65"/>
        <v>-3.189792663476874E-3</v>
      </c>
    </row>
    <row r="608" spans="1:8" ht="25.5" x14ac:dyDescent="0.2">
      <c r="A608" s="14"/>
      <c r="B608" s="15" t="s">
        <v>580</v>
      </c>
      <c r="C608" s="16">
        <v>1</v>
      </c>
      <c r="D608" s="16">
        <v>2</v>
      </c>
      <c r="E608" s="17">
        <f t="shared" si="63"/>
        <v>1.594896331738437E-3</v>
      </c>
      <c r="F608" s="17">
        <f t="shared" si="64"/>
        <v>4.9382716049382715E-3</v>
      </c>
      <c r="G608" s="17">
        <f t="shared" si="66"/>
        <v>1</v>
      </c>
      <c r="H608" s="17">
        <f t="shared" si="65"/>
        <v>1.594896331738437E-3</v>
      </c>
    </row>
    <row r="609" spans="1:8" ht="25.5" x14ac:dyDescent="0.2">
      <c r="A609" s="14"/>
      <c r="B609" s="15" t="s">
        <v>581</v>
      </c>
      <c r="C609" s="16">
        <v>0</v>
      </c>
      <c r="D609" s="16">
        <v>1</v>
      </c>
      <c r="E609" s="17" t="str">
        <f t="shared" si="63"/>
        <v/>
      </c>
      <c r="F609" s="17">
        <f t="shared" si="64"/>
        <v>2.4691358024691358E-3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625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626</v>
      </c>
      <c r="C8" s="12">
        <f>+C19+C75+C173+C349+C582</f>
        <v>2254</v>
      </c>
      <c r="D8" s="13">
        <f>+D19+D75+D173+D349+D582</f>
        <v>3087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0.36956521739130432</v>
      </c>
      <c r="H8" s="10">
        <f t="shared" ref="H8:H13" si="1">+IF(OR(AND(E8=""),(G8="")),"",E8*G8)</f>
        <v>0.36956521739130432</v>
      </c>
    </row>
    <row r="9" spans="1:8" x14ac:dyDescent="0.2">
      <c r="A9" s="14"/>
      <c r="B9" s="15" t="s">
        <v>8</v>
      </c>
      <c r="C9" s="16">
        <f>+C19</f>
        <v>27</v>
      </c>
      <c r="D9" s="16">
        <f>+D19</f>
        <v>34</v>
      </c>
      <c r="E9" s="17">
        <f t="shared" ref="E9:F13" si="2">+C9/C$8</f>
        <v>1.1978704525288377E-2</v>
      </c>
      <c r="F9" s="17">
        <f t="shared" si="2"/>
        <v>1.101392938127632E-2</v>
      </c>
      <c r="G9" s="17">
        <f t="shared" si="0"/>
        <v>0.25925925925925924</v>
      </c>
      <c r="H9" s="17">
        <f t="shared" si="1"/>
        <v>3.105590062111801E-3</v>
      </c>
    </row>
    <row r="10" spans="1:8" x14ac:dyDescent="0.2">
      <c r="A10" s="14"/>
      <c r="B10" s="15" t="s">
        <v>9</v>
      </c>
      <c r="C10" s="16">
        <f>+C75</f>
        <v>186</v>
      </c>
      <c r="D10" s="16">
        <f>+D75</f>
        <v>438</v>
      </c>
      <c r="E10" s="17">
        <f t="shared" si="2"/>
        <v>8.2519964507542148E-2</v>
      </c>
      <c r="F10" s="17">
        <f t="shared" si="2"/>
        <v>0.14188532555879493</v>
      </c>
      <c r="G10" s="17">
        <f t="shared" si="0"/>
        <v>1.3548387096774193</v>
      </c>
      <c r="H10" s="17">
        <f t="shared" si="1"/>
        <v>0.11180124223602483</v>
      </c>
    </row>
    <row r="11" spans="1:8" ht="25.5" x14ac:dyDescent="0.2">
      <c r="A11" s="14"/>
      <c r="B11" s="15" t="s">
        <v>10</v>
      </c>
      <c r="C11" s="16">
        <f>+C173</f>
        <v>272</v>
      </c>
      <c r="D11" s="16">
        <f>+D173</f>
        <v>345</v>
      </c>
      <c r="E11" s="17">
        <f t="shared" si="2"/>
        <v>0.12067435669920142</v>
      </c>
      <c r="F11" s="17">
        <f t="shared" si="2"/>
        <v>0.11175898931000972</v>
      </c>
      <c r="G11" s="17">
        <f t="shared" si="0"/>
        <v>0.26838235294117646</v>
      </c>
      <c r="H11" s="17">
        <f t="shared" si="1"/>
        <v>3.2386867790594499E-2</v>
      </c>
    </row>
    <row r="12" spans="1:8" x14ac:dyDescent="0.2">
      <c r="A12" s="14"/>
      <c r="B12" s="15" t="s">
        <v>11</v>
      </c>
      <c r="C12" s="16">
        <f>+C349</f>
        <v>1438</v>
      </c>
      <c r="D12" s="16">
        <f>+D349</f>
        <v>1761</v>
      </c>
      <c r="E12" s="17">
        <f t="shared" si="2"/>
        <v>0.63797692990239574</v>
      </c>
      <c r="F12" s="17">
        <f t="shared" si="2"/>
        <v>0.57045675413022356</v>
      </c>
      <c r="G12" s="17">
        <f t="shared" si="0"/>
        <v>0.22461752433936022</v>
      </c>
      <c r="H12" s="17">
        <f t="shared" si="1"/>
        <v>0.14330079858030167</v>
      </c>
    </row>
    <row r="13" spans="1:8" x14ac:dyDescent="0.2">
      <c r="A13" s="14"/>
      <c r="B13" s="15" t="s">
        <v>12</v>
      </c>
      <c r="C13" s="16">
        <f>+C582</f>
        <v>331</v>
      </c>
      <c r="D13" s="16">
        <f>+D582</f>
        <v>509</v>
      </c>
      <c r="E13" s="17">
        <f t="shared" si="2"/>
        <v>0.14685004436557231</v>
      </c>
      <c r="F13" s="17">
        <f t="shared" si="2"/>
        <v>0.16488500161969549</v>
      </c>
      <c r="G13" s="17">
        <f t="shared" si="0"/>
        <v>0.53776435045317217</v>
      </c>
      <c r="H13" s="17">
        <f t="shared" si="1"/>
        <v>7.8970718722271502E-2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27</v>
      </c>
      <c r="D19" s="20">
        <f>SUM(D20:D69)</f>
        <v>34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0.25925925925925924</v>
      </c>
      <c r="H19" s="21">
        <f t="shared" ref="H19:H50" si="5">+IF(OR(AND(E19=""),(G19="")),"",E19*G19)</f>
        <v>0.25925925925925924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2</v>
      </c>
      <c r="D23" s="16">
        <v>0</v>
      </c>
      <c r="E23" s="17">
        <f t="shared" si="3"/>
        <v>7.407407407407407E-2</v>
      </c>
      <c r="F23" s="17" t="str">
        <f t="shared" si="4"/>
        <v/>
      </c>
      <c r="G23" s="17">
        <f t="shared" si="6"/>
        <v>-1</v>
      </c>
      <c r="H23" s="17">
        <f t="shared" si="5"/>
        <v>-7.407407407407407E-2</v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2</v>
      </c>
      <c r="E27" s="17">
        <f t="shared" si="3"/>
        <v>7.407407407407407E-2</v>
      </c>
      <c r="F27" s="17">
        <f t="shared" si="4"/>
        <v>5.8823529411764705E-2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4</v>
      </c>
      <c r="D29" s="16">
        <v>1</v>
      </c>
      <c r="E29" s="17">
        <f t="shared" si="3"/>
        <v>0.14814814814814814</v>
      </c>
      <c r="F29" s="17">
        <f t="shared" si="4"/>
        <v>2.9411764705882353E-2</v>
      </c>
      <c r="G29" s="17">
        <f t="shared" si="6"/>
        <v>-0.75</v>
      </c>
      <c r="H29" s="17">
        <f t="shared" si="5"/>
        <v>-0.1111111111111111</v>
      </c>
    </row>
    <row r="30" spans="1:8" x14ac:dyDescent="0.2">
      <c r="A30" s="14"/>
      <c r="B30" s="15" t="s">
        <v>26</v>
      </c>
      <c r="C30" s="16">
        <v>3</v>
      </c>
      <c r="D30" s="16">
        <v>7</v>
      </c>
      <c r="E30" s="17">
        <f t="shared" si="3"/>
        <v>0.1111111111111111</v>
      </c>
      <c r="F30" s="17">
        <f t="shared" si="4"/>
        <v>0.20588235294117646</v>
      </c>
      <c r="G30" s="17">
        <f t="shared" si="6"/>
        <v>1.3333333333333333</v>
      </c>
      <c r="H30" s="17">
        <f t="shared" si="5"/>
        <v>0.14814814814814814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1</v>
      </c>
      <c r="E32" s="17">
        <f t="shared" si="3"/>
        <v>3.7037037037037035E-2</v>
      </c>
      <c r="F32" s="17">
        <f t="shared" si="4"/>
        <v>2.9411764705882353E-2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29</v>
      </c>
      <c r="C33" s="16">
        <v>0</v>
      </c>
      <c r="D33" s="16">
        <v>1</v>
      </c>
      <c r="E33" s="17" t="str">
        <f t="shared" si="3"/>
        <v/>
      </c>
      <c r="F33" s="17">
        <f t="shared" si="4"/>
        <v>2.9411764705882353E-2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1</v>
      </c>
      <c r="E34" s="17" t="str">
        <f t="shared" si="3"/>
        <v/>
      </c>
      <c r="F34" s="17">
        <f t="shared" si="4"/>
        <v>2.9411764705882353E-2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3</v>
      </c>
      <c r="D36" s="16">
        <v>2</v>
      </c>
      <c r="E36" s="17">
        <f t="shared" si="3"/>
        <v>0.1111111111111111</v>
      </c>
      <c r="F36" s="17">
        <f t="shared" si="4"/>
        <v>5.8823529411764705E-2</v>
      </c>
      <c r="G36" s="17">
        <f t="shared" si="6"/>
        <v>-0.33333333333333331</v>
      </c>
      <c r="H36" s="17">
        <f t="shared" si="5"/>
        <v>-3.7037037037037035E-2</v>
      </c>
    </row>
    <row r="37" spans="1:8" ht="25.5" x14ac:dyDescent="0.2">
      <c r="A37" s="14"/>
      <c r="B37" s="15" t="s">
        <v>33</v>
      </c>
      <c r="C37" s="16">
        <v>1</v>
      </c>
      <c r="D37" s="16">
        <v>0</v>
      </c>
      <c r="E37" s="17">
        <f t="shared" si="3"/>
        <v>3.7037037037037035E-2</v>
      </c>
      <c r="F37" s="17" t="str">
        <f t="shared" si="4"/>
        <v/>
      </c>
      <c r="G37" s="17">
        <f t="shared" si="6"/>
        <v>-1</v>
      </c>
      <c r="H37" s="17">
        <f t="shared" si="5"/>
        <v>-3.7037037037037035E-2</v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2.9411764705882353E-2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4"/>
        <v>2.9411764705882353E-2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3</v>
      </c>
      <c r="E45" s="17" t="str">
        <f t="shared" si="3"/>
        <v/>
      </c>
      <c r="F45" s="17">
        <f t="shared" si="4"/>
        <v>8.8235294117647065E-2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6</v>
      </c>
      <c r="D50" s="16">
        <v>10</v>
      </c>
      <c r="E50" s="17">
        <f t="shared" si="3"/>
        <v>0.22222222222222221</v>
      </c>
      <c r="F50" s="17">
        <f t="shared" si="4"/>
        <v>0.29411764705882354</v>
      </c>
      <c r="G50" s="17">
        <f t="shared" si="6"/>
        <v>0.66666666666666663</v>
      </c>
      <c r="H50" s="17">
        <f t="shared" si="5"/>
        <v>0.14814814814814814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1</v>
      </c>
      <c r="E54" s="17" t="str">
        <f t="shared" si="7"/>
        <v/>
      </c>
      <c r="F54" s="17">
        <f t="shared" si="8"/>
        <v>2.9411764705882353E-2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3.7037037037037035E-2</v>
      </c>
      <c r="F62" s="17" t="str">
        <f t="shared" si="8"/>
        <v/>
      </c>
      <c r="G62" s="17">
        <f t="shared" si="10"/>
        <v>-1</v>
      </c>
      <c r="H62" s="17">
        <f t="shared" si="9"/>
        <v>-3.7037037037037035E-2</v>
      </c>
    </row>
    <row r="63" spans="1:8" x14ac:dyDescent="0.2">
      <c r="A63" s="14"/>
      <c r="B63" s="15" t="s">
        <v>59</v>
      </c>
      <c r="C63" s="16">
        <v>3</v>
      </c>
      <c r="D63" s="16">
        <v>0</v>
      </c>
      <c r="E63" s="17">
        <f t="shared" si="7"/>
        <v>0.1111111111111111</v>
      </c>
      <c r="F63" s="17" t="str">
        <f t="shared" si="8"/>
        <v/>
      </c>
      <c r="G63" s="17">
        <f t="shared" si="10"/>
        <v>-1</v>
      </c>
      <c r="H63" s="17">
        <f t="shared" si="9"/>
        <v>-0.1111111111111111</v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2.9411764705882353E-2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2</v>
      </c>
      <c r="E67" s="17">
        <f t="shared" si="7"/>
        <v>3.7037037037037035E-2</v>
      </c>
      <c r="F67" s="17">
        <f t="shared" si="8"/>
        <v>5.8823529411764705E-2</v>
      </c>
      <c r="G67" s="17">
        <f t="shared" si="10"/>
        <v>1</v>
      </c>
      <c r="H67" s="17">
        <f t="shared" si="9"/>
        <v>3.7037037037037035E-2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186</v>
      </c>
      <c r="D75" s="20">
        <f>SUM(D76:D167)</f>
        <v>438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1.3548387096774193</v>
      </c>
      <c r="H75" s="21">
        <f t="shared" ref="H75:H106" si="13">+IF(OR(AND(E75=""),(G75="")),"",E75*G75)</f>
        <v>1.3548387096774193</v>
      </c>
    </row>
    <row r="76" spans="1:8" x14ac:dyDescent="0.2">
      <c r="A76" s="14"/>
      <c r="B76" s="15" t="s">
        <v>66</v>
      </c>
      <c r="C76" s="16">
        <v>24</v>
      </c>
      <c r="D76" s="16">
        <v>25</v>
      </c>
      <c r="E76" s="17">
        <f t="shared" si="11"/>
        <v>0.12903225806451613</v>
      </c>
      <c r="F76" s="17">
        <f t="shared" si="12"/>
        <v>5.7077625570776253E-2</v>
      </c>
      <c r="G76" s="17">
        <f t="shared" ref="G76:G107" si="14">+IF(AND(C76=0,D76=0)," ",IF(C76=0,1,IF(D76=0,-1,(D76-C76)/C76)))</f>
        <v>4.1666666666666664E-2</v>
      </c>
      <c r="H76" s="17">
        <f t="shared" si="13"/>
        <v>5.3763440860215049E-3</v>
      </c>
    </row>
    <row r="77" spans="1:8" ht="25.5" x14ac:dyDescent="0.2">
      <c r="A77" s="14"/>
      <c r="B77" s="15" t="s">
        <v>67</v>
      </c>
      <c r="C77" s="16">
        <v>4</v>
      </c>
      <c r="D77" s="16">
        <v>2</v>
      </c>
      <c r="E77" s="17">
        <f t="shared" si="11"/>
        <v>2.1505376344086023E-2</v>
      </c>
      <c r="F77" s="17">
        <f t="shared" si="12"/>
        <v>4.5662100456621002E-3</v>
      </c>
      <c r="G77" s="17">
        <f t="shared" si="14"/>
        <v>-0.5</v>
      </c>
      <c r="H77" s="17">
        <f t="shared" si="13"/>
        <v>-1.0752688172043012E-2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24</v>
      </c>
      <c r="D79" s="16">
        <v>18</v>
      </c>
      <c r="E79" s="17">
        <f t="shared" si="11"/>
        <v>0.12903225806451613</v>
      </c>
      <c r="F79" s="17">
        <f t="shared" si="12"/>
        <v>4.1095890410958902E-2</v>
      </c>
      <c r="G79" s="17">
        <f t="shared" si="14"/>
        <v>-0.25</v>
      </c>
      <c r="H79" s="17">
        <f t="shared" si="13"/>
        <v>-3.2258064516129031E-2</v>
      </c>
    </row>
    <row r="80" spans="1:8" ht="25.5" x14ac:dyDescent="0.2">
      <c r="A80" s="14"/>
      <c r="B80" s="15" t="s">
        <v>70</v>
      </c>
      <c r="C80" s="16">
        <v>13</v>
      </c>
      <c r="D80" s="16">
        <v>8</v>
      </c>
      <c r="E80" s="17">
        <f t="shared" si="11"/>
        <v>6.9892473118279563E-2</v>
      </c>
      <c r="F80" s="17">
        <f t="shared" si="12"/>
        <v>1.8264840182648401E-2</v>
      </c>
      <c r="G80" s="17">
        <f t="shared" si="14"/>
        <v>-0.38461538461538464</v>
      </c>
      <c r="H80" s="17">
        <f t="shared" si="13"/>
        <v>-2.6881720430107527E-2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2.2831050228310501E-3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2</v>
      </c>
      <c r="D84" s="16">
        <v>1</v>
      </c>
      <c r="E84" s="17">
        <f t="shared" si="11"/>
        <v>1.0752688172043012E-2</v>
      </c>
      <c r="F84" s="17">
        <f t="shared" si="12"/>
        <v>2.2831050228310501E-3</v>
      </c>
      <c r="G84" s="17">
        <f t="shared" si="14"/>
        <v>-0.5</v>
      </c>
      <c r="H84" s="17">
        <f t="shared" si="13"/>
        <v>-5.3763440860215058E-3</v>
      </c>
    </row>
    <row r="85" spans="1:8" x14ac:dyDescent="0.2">
      <c r="A85" s="14"/>
      <c r="B85" s="15" t="s">
        <v>75</v>
      </c>
      <c r="C85" s="16">
        <v>0</v>
      </c>
      <c r="D85" s="16">
        <v>1</v>
      </c>
      <c r="E85" s="17" t="str">
        <f t="shared" si="11"/>
        <v/>
      </c>
      <c r="F85" s="17">
        <f t="shared" si="12"/>
        <v>2.2831050228310501E-3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0</v>
      </c>
      <c r="E87" s="17">
        <f t="shared" si="11"/>
        <v>5.3763440860215058E-3</v>
      </c>
      <c r="F87" s="17" t="str">
        <f t="shared" si="12"/>
        <v/>
      </c>
      <c r="G87" s="17">
        <f t="shared" si="14"/>
        <v>-1</v>
      </c>
      <c r="H87" s="17">
        <f t="shared" si="13"/>
        <v>-5.3763440860215058E-3</v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2.2831050228310501E-3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4</v>
      </c>
      <c r="D89" s="16">
        <v>1</v>
      </c>
      <c r="E89" s="17">
        <f t="shared" si="11"/>
        <v>2.1505376344086023E-2</v>
      </c>
      <c r="F89" s="17">
        <f t="shared" si="12"/>
        <v>2.2831050228310501E-3</v>
      </c>
      <c r="G89" s="17">
        <f t="shared" si="14"/>
        <v>-0.75</v>
      </c>
      <c r="H89" s="17">
        <f t="shared" si="13"/>
        <v>-1.6129032258064516E-2</v>
      </c>
    </row>
    <row r="90" spans="1:8" x14ac:dyDescent="0.2">
      <c r="A90" s="14"/>
      <c r="B90" s="15" t="s">
        <v>80</v>
      </c>
      <c r="C90" s="16">
        <v>1</v>
      </c>
      <c r="D90" s="16">
        <v>1</v>
      </c>
      <c r="E90" s="17">
        <f t="shared" si="11"/>
        <v>5.3763440860215058E-3</v>
      </c>
      <c r="F90" s="17">
        <f t="shared" si="12"/>
        <v>2.2831050228310501E-3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12</v>
      </c>
      <c r="D91" s="16">
        <v>19</v>
      </c>
      <c r="E91" s="17">
        <f t="shared" si="11"/>
        <v>6.4516129032258063E-2</v>
      </c>
      <c r="F91" s="17">
        <f t="shared" si="12"/>
        <v>4.3378995433789952E-2</v>
      </c>
      <c r="G91" s="17">
        <f t="shared" si="14"/>
        <v>0.58333333333333337</v>
      </c>
      <c r="H91" s="17">
        <f t="shared" si="13"/>
        <v>3.7634408602150539E-2</v>
      </c>
    </row>
    <row r="92" spans="1:8" x14ac:dyDescent="0.2">
      <c r="A92" s="14"/>
      <c r="B92" s="15" t="s">
        <v>82</v>
      </c>
      <c r="C92" s="16">
        <v>1</v>
      </c>
      <c r="D92" s="16">
        <v>14</v>
      </c>
      <c r="E92" s="17">
        <f t="shared" si="11"/>
        <v>5.3763440860215058E-3</v>
      </c>
      <c r="F92" s="17">
        <f t="shared" si="12"/>
        <v>3.1963470319634701E-2</v>
      </c>
      <c r="G92" s="17">
        <f t="shared" si="14"/>
        <v>13</v>
      </c>
      <c r="H92" s="17">
        <f t="shared" si="13"/>
        <v>6.9892473118279577E-2</v>
      </c>
    </row>
    <row r="93" spans="1:8" x14ac:dyDescent="0.2">
      <c r="A93" s="14"/>
      <c r="B93" s="15" t="s">
        <v>83</v>
      </c>
      <c r="C93" s="16">
        <v>3</v>
      </c>
      <c r="D93" s="16">
        <v>9</v>
      </c>
      <c r="E93" s="17">
        <f t="shared" si="11"/>
        <v>1.6129032258064516E-2</v>
      </c>
      <c r="F93" s="17">
        <f t="shared" si="12"/>
        <v>2.0547945205479451E-2</v>
      </c>
      <c r="G93" s="17">
        <f t="shared" si="14"/>
        <v>2</v>
      </c>
      <c r="H93" s="17">
        <f t="shared" si="13"/>
        <v>3.2258064516129031E-2</v>
      </c>
    </row>
    <row r="94" spans="1:8" x14ac:dyDescent="0.2">
      <c r="A94" s="14"/>
      <c r="B94" s="15" t="s">
        <v>84</v>
      </c>
      <c r="C94" s="16">
        <v>0</v>
      </c>
      <c r="D94" s="16">
        <v>3</v>
      </c>
      <c r="E94" s="17" t="str">
        <f t="shared" si="11"/>
        <v/>
      </c>
      <c r="F94" s="17">
        <f t="shared" si="12"/>
        <v>6.8493150684931503E-3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3</v>
      </c>
      <c r="E96" s="17" t="str">
        <f t="shared" si="11"/>
        <v/>
      </c>
      <c r="F96" s="17">
        <f t="shared" si="12"/>
        <v>6.8493150684931503E-3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2</v>
      </c>
      <c r="E97" s="17" t="str">
        <f t="shared" si="11"/>
        <v/>
      </c>
      <c r="F97" s="17">
        <f t="shared" si="12"/>
        <v>4.5662100456621002E-3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11</v>
      </c>
      <c r="D99" s="16">
        <v>4</v>
      </c>
      <c r="E99" s="17">
        <f t="shared" si="11"/>
        <v>5.9139784946236562E-2</v>
      </c>
      <c r="F99" s="17">
        <f t="shared" si="12"/>
        <v>9.1324200913242004E-3</v>
      </c>
      <c r="G99" s="17">
        <f t="shared" si="14"/>
        <v>-0.63636363636363635</v>
      </c>
      <c r="H99" s="17">
        <f t="shared" si="13"/>
        <v>-3.7634408602150539E-2</v>
      </c>
    </row>
    <row r="100" spans="1:8" x14ac:dyDescent="0.2">
      <c r="A100" s="14"/>
      <c r="B100" s="15" t="s">
        <v>90</v>
      </c>
      <c r="C100" s="16">
        <v>1</v>
      </c>
      <c r="D100" s="16">
        <v>0</v>
      </c>
      <c r="E100" s="17">
        <f t="shared" si="11"/>
        <v>5.3763440860215058E-3</v>
      </c>
      <c r="F100" s="17" t="str">
        <f t="shared" si="12"/>
        <v/>
      </c>
      <c r="G100" s="17">
        <f t="shared" si="14"/>
        <v>-1</v>
      </c>
      <c r="H100" s="17">
        <f t="shared" si="13"/>
        <v>-5.3763440860215058E-3</v>
      </c>
    </row>
    <row r="101" spans="1:8" x14ac:dyDescent="0.2">
      <c r="A101" s="14"/>
      <c r="B101" s="15" t="s">
        <v>91</v>
      </c>
      <c r="C101" s="16">
        <v>1</v>
      </c>
      <c r="D101" s="16">
        <v>2</v>
      </c>
      <c r="E101" s="17">
        <f t="shared" si="11"/>
        <v>5.3763440860215058E-3</v>
      </c>
      <c r="F101" s="17">
        <f t="shared" si="12"/>
        <v>4.5662100456621002E-3</v>
      </c>
      <c r="G101" s="17">
        <f t="shared" si="14"/>
        <v>1</v>
      </c>
      <c r="H101" s="17">
        <f t="shared" si="13"/>
        <v>5.3763440860215058E-3</v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10</v>
      </c>
      <c r="D103" s="16">
        <v>6</v>
      </c>
      <c r="E103" s="17">
        <f t="shared" si="11"/>
        <v>5.3763440860215055E-2</v>
      </c>
      <c r="F103" s="17">
        <f t="shared" si="12"/>
        <v>1.3698630136986301E-2</v>
      </c>
      <c r="G103" s="17">
        <f t="shared" si="14"/>
        <v>-0.4</v>
      </c>
      <c r="H103" s="17">
        <f t="shared" si="13"/>
        <v>-2.1505376344086023E-2</v>
      </c>
    </row>
    <row r="104" spans="1:8" x14ac:dyDescent="0.2">
      <c r="A104" s="14"/>
      <c r="B104" s="15" t="s">
        <v>94</v>
      </c>
      <c r="C104" s="16">
        <v>0</v>
      </c>
      <c r="D104" s="16">
        <v>5</v>
      </c>
      <c r="E104" s="17" t="str">
        <f t="shared" si="11"/>
        <v/>
      </c>
      <c r="F104" s="17">
        <f t="shared" si="12"/>
        <v>1.1415525114155251E-2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35</v>
      </c>
      <c r="E106" s="17">
        <f t="shared" si="11"/>
        <v>5.3763440860215058E-3</v>
      </c>
      <c r="F106" s="17">
        <f t="shared" si="12"/>
        <v>7.9908675799086754E-2</v>
      </c>
      <c r="G106" s="17">
        <f t="shared" si="14"/>
        <v>34</v>
      </c>
      <c r="H106" s="17">
        <f t="shared" si="13"/>
        <v>0.18279569892473119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2</v>
      </c>
      <c r="E108" s="17" t="str">
        <f t="shared" si="15"/>
        <v/>
      </c>
      <c r="F108" s="17">
        <f t="shared" si="16"/>
        <v>4.5662100456621002E-3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1</v>
      </c>
      <c r="D109" s="16">
        <v>3</v>
      </c>
      <c r="E109" s="17">
        <f t="shared" si="15"/>
        <v>5.3763440860215058E-3</v>
      </c>
      <c r="F109" s="17">
        <f t="shared" si="16"/>
        <v>6.8493150684931503E-3</v>
      </c>
      <c r="G109" s="17">
        <f t="shared" si="18"/>
        <v>2</v>
      </c>
      <c r="H109" s="17">
        <f t="shared" si="17"/>
        <v>1.0752688172043012E-2</v>
      </c>
    </row>
    <row r="110" spans="1:8" x14ac:dyDescent="0.2">
      <c r="A110" s="14"/>
      <c r="B110" s="15" t="s">
        <v>100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2.2831050228310501E-3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8</v>
      </c>
      <c r="D111" s="16">
        <v>1</v>
      </c>
      <c r="E111" s="17">
        <f t="shared" si="15"/>
        <v>4.3010752688172046E-2</v>
      </c>
      <c r="F111" s="17">
        <f t="shared" si="16"/>
        <v>2.2831050228310501E-3</v>
      </c>
      <c r="G111" s="17">
        <f t="shared" si="18"/>
        <v>-0.875</v>
      </c>
      <c r="H111" s="17">
        <f t="shared" si="17"/>
        <v>-3.7634408602150539E-2</v>
      </c>
    </row>
    <row r="112" spans="1:8" ht="25.5" x14ac:dyDescent="0.2">
      <c r="A112" s="14"/>
      <c r="B112" s="15" t="s">
        <v>102</v>
      </c>
      <c r="C112" s="16">
        <v>0</v>
      </c>
      <c r="D112" s="16">
        <v>2</v>
      </c>
      <c r="E112" s="17" t="str">
        <f t="shared" si="15"/>
        <v/>
      </c>
      <c r="F112" s="17">
        <f t="shared" si="16"/>
        <v>4.5662100456621002E-3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3</v>
      </c>
      <c r="D113" s="16">
        <v>7</v>
      </c>
      <c r="E113" s="17">
        <f t="shared" si="15"/>
        <v>1.6129032258064516E-2</v>
      </c>
      <c r="F113" s="17">
        <f t="shared" si="16"/>
        <v>1.5981735159817351E-2</v>
      </c>
      <c r="G113" s="17">
        <f t="shared" si="18"/>
        <v>1.3333333333333333</v>
      </c>
      <c r="H113" s="17">
        <f t="shared" si="17"/>
        <v>2.150537634408602E-2</v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4</v>
      </c>
      <c r="D115" s="16">
        <v>5</v>
      </c>
      <c r="E115" s="17">
        <f t="shared" si="15"/>
        <v>2.1505376344086023E-2</v>
      </c>
      <c r="F115" s="17">
        <f t="shared" si="16"/>
        <v>1.1415525114155251E-2</v>
      </c>
      <c r="G115" s="17">
        <f t="shared" si="18"/>
        <v>0.25</v>
      </c>
      <c r="H115" s="17">
        <f t="shared" si="17"/>
        <v>5.3763440860215058E-3</v>
      </c>
    </row>
    <row r="116" spans="1:8" x14ac:dyDescent="0.2">
      <c r="A116" s="14"/>
      <c r="B116" s="15" t="s">
        <v>106</v>
      </c>
      <c r="C116" s="16">
        <v>0</v>
      </c>
      <c r="D116" s="16">
        <v>3</v>
      </c>
      <c r="E116" s="17" t="str">
        <f t="shared" si="15"/>
        <v/>
      </c>
      <c r="F116" s="17">
        <f t="shared" si="16"/>
        <v>6.8493150684931503E-3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1</v>
      </c>
      <c r="D118" s="16">
        <v>1</v>
      </c>
      <c r="E118" s="17">
        <f t="shared" si="15"/>
        <v>5.3763440860215058E-3</v>
      </c>
      <c r="F118" s="17">
        <f t="shared" si="16"/>
        <v>2.2831050228310501E-3</v>
      </c>
      <c r="G118" s="17">
        <f t="shared" si="18"/>
        <v>0</v>
      </c>
      <c r="H118" s="17">
        <f t="shared" si="17"/>
        <v>0</v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7</v>
      </c>
      <c r="D120" s="16">
        <v>3</v>
      </c>
      <c r="E120" s="17">
        <f t="shared" si="15"/>
        <v>3.7634408602150539E-2</v>
      </c>
      <c r="F120" s="17">
        <f t="shared" si="16"/>
        <v>6.8493150684931503E-3</v>
      </c>
      <c r="G120" s="17">
        <f t="shared" si="18"/>
        <v>-0.5714285714285714</v>
      </c>
      <c r="H120" s="17">
        <f t="shared" si="17"/>
        <v>-2.150537634408602E-2</v>
      </c>
    </row>
    <row r="121" spans="1:8" x14ac:dyDescent="0.2">
      <c r="A121" s="14"/>
      <c r="B121" s="15" t="s">
        <v>111</v>
      </c>
      <c r="C121" s="16">
        <v>4</v>
      </c>
      <c r="D121" s="16">
        <v>18</v>
      </c>
      <c r="E121" s="17">
        <f t="shared" si="15"/>
        <v>2.1505376344086023E-2</v>
      </c>
      <c r="F121" s="17">
        <f t="shared" si="16"/>
        <v>4.1095890410958902E-2</v>
      </c>
      <c r="G121" s="17">
        <f t="shared" si="18"/>
        <v>3.5</v>
      </c>
      <c r="H121" s="17">
        <f t="shared" si="17"/>
        <v>7.5268817204301078E-2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1</v>
      </c>
      <c r="D124" s="16">
        <v>2</v>
      </c>
      <c r="E124" s="17">
        <f t="shared" si="15"/>
        <v>5.3763440860215058E-3</v>
      </c>
      <c r="F124" s="17">
        <f t="shared" si="16"/>
        <v>4.5662100456621002E-3</v>
      </c>
      <c r="G124" s="17">
        <f t="shared" si="18"/>
        <v>1</v>
      </c>
      <c r="H124" s="17">
        <f t="shared" si="17"/>
        <v>5.3763440860215058E-3</v>
      </c>
    </row>
    <row r="125" spans="1:8" x14ac:dyDescent="0.2">
      <c r="A125" s="14"/>
      <c r="B125" s="15" t="s">
        <v>115</v>
      </c>
      <c r="C125" s="16">
        <v>0</v>
      </c>
      <c r="D125" s="16">
        <v>6</v>
      </c>
      <c r="E125" s="17" t="str">
        <f t="shared" si="15"/>
        <v/>
      </c>
      <c r="F125" s="17">
        <f t="shared" si="16"/>
        <v>1.3698630136986301E-2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2</v>
      </c>
      <c r="D126" s="16">
        <v>2</v>
      </c>
      <c r="E126" s="17">
        <f t="shared" si="15"/>
        <v>1.0752688172043012E-2</v>
      </c>
      <c r="F126" s="17">
        <f t="shared" si="16"/>
        <v>4.5662100456621002E-3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3</v>
      </c>
      <c r="D128" s="16">
        <v>0</v>
      </c>
      <c r="E128" s="17">
        <f t="shared" si="15"/>
        <v>1.6129032258064516E-2</v>
      </c>
      <c r="F128" s="17" t="str">
        <f t="shared" si="16"/>
        <v/>
      </c>
      <c r="G128" s="17">
        <f t="shared" si="18"/>
        <v>-1</v>
      </c>
      <c r="H128" s="17">
        <f t="shared" si="17"/>
        <v>-1.6129032258064516E-2</v>
      </c>
    </row>
    <row r="129" spans="1:8" x14ac:dyDescent="0.2">
      <c r="A129" s="14"/>
      <c r="B129" s="15" t="s">
        <v>119</v>
      </c>
      <c r="C129" s="16">
        <v>1</v>
      </c>
      <c r="D129" s="16">
        <v>0</v>
      </c>
      <c r="E129" s="17">
        <f t="shared" si="15"/>
        <v>5.3763440860215058E-3</v>
      </c>
      <c r="F129" s="17" t="str">
        <f t="shared" si="16"/>
        <v/>
      </c>
      <c r="G129" s="17">
        <f t="shared" si="18"/>
        <v>-1</v>
      </c>
      <c r="H129" s="17">
        <f t="shared" si="17"/>
        <v>-5.3763440860215058E-3</v>
      </c>
    </row>
    <row r="130" spans="1:8" x14ac:dyDescent="0.2">
      <c r="A130" s="14"/>
      <c r="B130" s="15" t="s">
        <v>120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2.2831050228310501E-3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17</v>
      </c>
      <c r="D131" s="16">
        <v>74</v>
      </c>
      <c r="E131" s="17">
        <f t="shared" si="15"/>
        <v>9.1397849462365593E-2</v>
      </c>
      <c r="F131" s="17">
        <f t="shared" si="16"/>
        <v>0.16894977168949771</v>
      </c>
      <c r="G131" s="17">
        <f t="shared" si="18"/>
        <v>3.3529411764705883</v>
      </c>
      <c r="H131" s="17">
        <f t="shared" si="17"/>
        <v>0.30645161290322581</v>
      </c>
    </row>
    <row r="132" spans="1:8" ht="25.5" x14ac:dyDescent="0.2">
      <c r="A132" s="14"/>
      <c r="B132" s="15" t="s">
        <v>122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2.2831050228310501E-3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8</v>
      </c>
      <c r="D134" s="16">
        <v>78</v>
      </c>
      <c r="E134" s="17">
        <f t="shared" si="15"/>
        <v>4.3010752688172046E-2</v>
      </c>
      <c r="F134" s="17">
        <f t="shared" si="16"/>
        <v>0.17808219178082191</v>
      </c>
      <c r="G134" s="17">
        <f t="shared" si="18"/>
        <v>8.75</v>
      </c>
      <c r="H134" s="17">
        <f t="shared" si="17"/>
        <v>0.37634408602150543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24</v>
      </c>
      <c r="E136" s="17" t="str">
        <f t="shared" si="15"/>
        <v/>
      </c>
      <c r="F136" s="17">
        <f t="shared" si="16"/>
        <v>5.4794520547945202E-2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1</v>
      </c>
      <c r="D137" s="16">
        <v>1</v>
      </c>
      <c r="E137" s="17">
        <f t="shared" si="15"/>
        <v>5.3763440860215058E-3</v>
      </c>
      <c r="F137" s="17">
        <f t="shared" si="16"/>
        <v>2.2831050228310501E-3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3</v>
      </c>
      <c r="E139" s="17" t="str">
        <f t="shared" ref="E139:E167" si="19">+IF(C139=0,"",C139/C$75)</f>
        <v/>
      </c>
      <c r="F139" s="17">
        <f t="shared" ref="F139:F167" si="20">+IF(D139=0,"",D139/D$75)</f>
        <v>6.8493150684931503E-3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1</v>
      </c>
      <c r="D141" s="16">
        <v>0</v>
      </c>
      <c r="E141" s="17">
        <f t="shared" si="19"/>
        <v>5.3763440860215058E-3</v>
      </c>
      <c r="F141" s="17" t="str">
        <f t="shared" si="20"/>
        <v/>
      </c>
      <c r="G141" s="17">
        <f t="shared" si="22"/>
        <v>-1</v>
      </c>
      <c r="H141" s="17">
        <f t="shared" si="21"/>
        <v>-5.3763440860215058E-3</v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10</v>
      </c>
      <c r="E143" s="17" t="str">
        <f t="shared" si="19"/>
        <v/>
      </c>
      <c r="F143" s="17">
        <f t="shared" si="20"/>
        <v>2.2831050228310501E-2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2.2831050228310501E-3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2</v>
      </c>
      <c r="D155" s="16">
        <v>0</v>
      </c>
      <c r="E155" s="17">
        <f t="shared" si="19"/>
        <v>1.0752688172043012E-2</v>
      </c>
      <c r="F155" s="17" t="str">
        <f t="shared" si="20"/>
        <v/>
      </c>
      <c r="G155" s="17">
        <f t="shared" si="22"/>
        <v>-1</v>
      </c>
      <c r="H155" s="17">
        <f t="shared" si="21"/>
        <v>-1.0752688172043012E-2</v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1</v>
      </c>
      <c r="D162" s="16">
        <v>0</v>
      </c>
      <c r="E162" s="17">
        <f t="shared" si="19"/>
        <v>5.3763440860215058E-3</v>
      </c>
      <c r="F162" s="17" t="str">
        <f t="shared" si="20"/>
        <v/>
      </c>
      <c r="G162" s="17">
        <f t="shared" si="22"/>
        <v>-1</v>
      </c>
      <c r="H162" s="17">
        <f t="shared" si="21"/>
        <v>-5.3763440860215058E-3</v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8</v>
      </c>
      <c r="D164" s="16">
        <v>28</v>
      </c>
      <c r="E164" s="17">
        <f t="shared" si="19"/>
        <v>4.3010752688172046E-2</v>
      </c>
      <c r="F164" s="17">
        <f t="shared" si="20"/>
        <v>6.3926940639269403E-2</v>
      </c>
      <c r="G164" s="17">
        <f t="shared" si="22"/>
        <v>2.5</v>
      </c>
      <c r="H164" s="17">
        <f t="shared" si="21"/>
        <v>0.10752688172043012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272</v>
      </c>
      <c r="D173" s="20">
        <f>SUM(D174:D343)</f>
        <v>345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0.26838235294117646</v>
      </c>
      <c r="H173" s="21">
        <f t="shared" ref="H173:H204" si="25">+IF(OR(AND(E173=""),(G173="")),"",E173*G173)</f>
        <v>0.26838235294117646</v>
      </c>
    </row>
    <row r="174" spans="1:8" x14ac:dyDescent="0.2">
      <c r="A174" s="14"/>
      <c r="B174" s="15" t="s">
        <v>158</v>
      </c>
      <c r="C174" s="16">
        <v>2</v>
      </c>
      <c r="D174" s="16">
        <v>1</v>
      </c>
      <c r="E174" s="17">
        <f t="shared" si="23"/>
        <v>7.3529411764705881E-3</v>
      </c>
      <c r="F174" s="17">
        <f t="shared" si="24"/>
        <v>2.8985507246376812E-3</v>
      </c>
      <c r="G174" s="17">
        <f t="shared" ref="G174:G205" si="26">+IF(AND(C174=0,D174=0)," ",IF(C174=0,1,IF(D174=0,-1,(D174-C174)/C174)))</f>
        <v>-0.5</v>
      </c>
      <c r="H174" s="17">
        <f t="shared" si="25"/>
        <v>-3.6764705882352941E-3</v>
      </c>
    </row>
    <row r="175" spans="1:8" x14ac:dyDescent="0.2">
      <c r="A175" s="14"/>
      <c r="B175" s="15" t="s">
        <v>159</v>
      </c>
      <c r="C175" s="16">
        <v>4</v>
      </c>
      <c r="D175" s="16">
        <v>2</v>
      </c>
      <c r="E175" s="17">
        <f t="shared" si="23"/>
        <v>1.4705882352941176E-2</v>
      </c>
      <c r="F175" s="17">
        <f t="shared" si="24"/>
        <v>5.7971014492753624E-3</v>
      </c>
      <c r="G175" s="17">
        <f t="shared" si="26"/>
        <v>-0.5</v>
      </c>
      <c r="H175" s="17">
        <f t="shared" si="25"/>
        <v>-7.3529411764705881E-3</v>
      </c>
    </row>
    <row r="176" spans="1:8" ht="38.25" x14ac:dyDescent="0.2">
      <c r="A176" s="14"/>
      <c r="B176" s="15" t="s">
        <v>160</v>
      </c>
      <c r="C176" s="16">
        <v>16</v>
      </c>
      <c r="D176" s="16">
        <v>1</v>
      </c>
      <c r="E176" s="17">
        <f t="shared" si="23"/>
        <v>5.8823529411764705E-2</v>
      </c>
      <c r="F176" s="17">
        <f t="shared" si="24"/>
        <v>2.8985507246376812E-3</v>
      </c>
      <c r="G176" s="17">
        <f t="shared" si="26"/>
        <v>-0.9375</v>
      </c>
      <c r="H176" s="17">
        <f t="shared" si="25"/>
        <v>-5.514705882352941E-2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4</v>
      </c>
      <c r="D178" s="16">
        <v>9</v>
      </c>
      <c r="E178" s="17">
        <f t="shared" si="23"/>
        <v>1.4705882352941176E-2</v>
      </c>
      <c r="F178" s="17">
        <f t="shared" si="24"/>
        <v>2.6086956521739129E-2</v>
      </c>
      <c r="G178" s="17">
        <f t="shared" si="26"/>
        <v>1.25</v>
      </c>
      <c r="H178" s="17">
        <f t="shared" si="25"/>
        <v>1.8382352941176471E-2</v>
      </c>
    </row>
    <row r="179" spans="1:8" x14ac:dyDescent="0.2">
      <c r="A179" s="14"/>
      <c r="B179" s="15" t="s">
        <v>163</v>
      </c>
      <c r="C179" s="16">
        <v>53</v>
      </c>
      <c r="D179" s="16">
        <v>27</v>
      </c>
      <c r="E179" s="17">
        <f t="shared" si="23"/>
        <v>0.19485294117647059</v>
      </c>
      <c r="F179" s="17">
        <f t="shared" si="24"/>
        <v>7.8260869565217397E-2</v>
      </c>
      <c r="G179" s="17">
        <f t="shared" si="26"/>
        <v>-0.49056603773584906</v>
      </c>
      <c r="H179" s="17">
        <f t="shared" si="25"/>
        <v>-9.5588235294117654E-2</v>
      </c>
    </row>
    <row r="180" spans="1:8" x14ac:dyDescent="0.2">
      <c r="A180" s="14"/>
      <c r="B180" s="15" t="s">
        <v>164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2.8985507246376812E-3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7</v>
      </c>
      <c r="D181" s="16">
        <v>1</v>
      </c>
      <c r="E181" s="17">
        <f t="shared" si="23"/>
        <v>2.5735294117647058E-2</v>
      </c>
      <c r="F181" s="17">
        <f t="shared" si="24"/>
        <v>2.8985507246376812E-3</v>
      </c>
      <c r="G181" s="17">
        <f t="shared" si="26"/>
        <v>-0.8571428571428571</v>
      </c>
      <c r="H181" s="17">
        <f t="shared" si="25"/>
        <v>-2.2058823529411763E-2</v>
      </c>
    </row>
    <row r="182" spans="1:8" x14ac:dyDescent="0.2">
      <c r="A182" s="14"/>
      <c r="B182" s="15" t="s">
        <v>166</v>
      </c>
      <c r="C182" s="16">
        <v>0</v>
      </c>
      <c r="D182" s="16">
        <v>3</v>
      </c>
      <c r="E182" s="17" t="str">
        <f t="shared" si="23"/>
        <v/>
      </c>
      <c r="F182" s="17">
        <f t="shared" si="24"/>
        <v>8.6956521739130436E-3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1</v>
      </c>
      <c r="D185" s="16">
        <v>0</v>
      </c>
      <c r="E185" s="17">
        <f t="shared" si="23"/>
        <v>3.6764705882352941E-3</v>
      </c>
      <c r="F185" s="17" t="str">
        <f t="shared" si="24"/>
        <v/>
      </c>
      <c r="G185" s="17">
        <f t="shared" si="26"/>
        <v>-1</v>
      </c>
      <c r="H185" s="17">
        <f t="shared" si="25"/>
        <v>-3.6764705882352941E-3</v>
      </c>
    </row>
    <row r="186" spans="1:8" x14ac:dyDescent="0.2">
      <c r="A186" s="14"/>
      <c r="B186" s="15" t="s">
        <v>170</v>
      </c>
      <c r="C186" s="16">
        <v>4</v>
      </c>
      <c r="D186" s="16">
        <v>3</v>
      </c>
      <c r="E186" s="17">
        <f t="shared" si="23"/>
        <v>1.4705882352941176E-2</v>
      </c>
      <c r="F186" s="17">
        <f t="shared" si="24"/>
        <v>8.6956521739130436E-3</v>
      </c>
      <c r="G186" s="17">
        <f t="shared" si="26"/>
        <v>-0.25</v>
      </c>
      <c r="H186" s="17">
        <f t="shared" si="25"/>
        <v>-3.6764705882352941E-3</v>
      </c>
    </row>
    <row r="187" spans="1:8" x14ac:dyDescent="0.2">
      <c r="A187" s="14"/>
      <c r="B187" s="15" t="s">
        <v>171</v>
      </c>
      <c r="C187" s="16">
        <v>7</v>
      </c>
      <c r="D187" s="16">
        <v>5</v>
      </c>
      <c r="E187" s="17">
        <f t="shared" si="23"/>
        <v>2.5735294117647058E-2</v>
      </c>
      <c r="F187" s="17">
        <f t="shared" si="24"/>
        <v>1.4492753623188406E-2</v>
      </c>
      <c r="G187" s="17">
        <f t="shared" si="26"/>
        <v>-0.2857142857142857</v>
      </c>
      <c r="H187" s="17">
        <f t="shared" si="25"/>
        <v>-7.3529411764705873E-3</v>
      </c>
    </row>
    <row r="188" spans="1:8" ht="25.5" x14ac:dyDescent="0.2">
      <c r="A188" s="14"/>
      <c r="B188" s="15" t="s">
        <v>172</v>
      </c>
      <c r="C188" s="16">
        <v>21</v>
      </c>
      <c r="D188" s="16">
        <v>48</v>
      </c>
      <c r="E188" s="17">
        <f t="shared" si="23"/>
        <v>7.720588235294118E-2</v>
      </c>
      <c r="F188" s="17">
        <f t="shared" si="24"/>
        <v>0.1391304347826087</v>
      </c>
      <c r="G188" s="17">
        <f t="shared" si="26"/>
        <v>1.2857142857142858</v>
      </c>
      <c r="H188" s="17">
        <f t="shared" si="25"/>
        <v>9.9264705882352949E-2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6</v>
      </c>
      <c r="D193" s="16">
        <v>6</v>
      </c>
      <c r="E193" s="17">
        <f t="shared" si="23"/>
        <v>2.2058823529411766E-2</v>
      </c>
      <c r="F193" s="17">
        <f t="shared" si="24"/>
        <v>1.7391304347826087E-2</v>
      </c>
      <c r="G193" s="17">
        <f t="shared" si="26"/>
        <v>0</v>
      </c>
      <c r="H193" s="17">
        <f t="shared" si="25"/>
        <v>0</v>
      </c>
    </row>
    <row r="194" spans="1:8" x14ac:dyDescent="0.2">
      <c r="A194" s="14"/>
      <c r="B194" s="15" t="s">
        <v>178</v>
      </c>
      <c r="C194" s="16">
        <v>1</v>
      </c>
      <c r="D194" s="16">
        <v>3</v>
      </c>
      <c r="E194" s="17">
        <f t="shared" si="23"/>
        <v>3.6764705882352941E-3</v>
      </c>
      <c r="F194" s="17">
        <f t="shared" si="24"/>
        <v>8.6956521739130436E-3</v>
      </c>
      <c r="G194" s="17">
        <f t="shared" si="26"/>
        <v>2</v>
      </c>
      <c r="H194" s="17">
        <f t="shared" si="25"/>
        <v>7.3529411764705881E-3</v>
      </c>
    </row>
    <row r="195" spans="1:8" x14ac:dyDescent="0.2">
      <c r="A195" s="14"/>
      <c r="B195" s="15" t="s">
        <v>179</v>
      </c>
      <c r="C195" s="16">
        <v>1</v>
      </c>
      <c r="D195" s="16">
        <v>2</v>
      </c>
      <c r="E195" s="17">
        <f t="shared" si="23"/>
        <v>3.6764705882352941E-3</v>
      </c>
      <c r="F195" s="17">
        <f t="shared" si="24"/>
        <v>5.7971014492753624E-3</v>
      </c>
      <c r="G195" s="17">
        <f t="shared" si="26"/>
        <v>1</v>
      </c>
      <c r="H195" s="17">
        <f t="shared" si="25"/>
        <v>3.6764705882352941E-3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2.8985507246376812E-3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</v>
      </c>
      <c r="D199" s="16">
        <v>0</v>
      </c>
      <c r="E199" s="17">
        <f t="shared" si="23"/>
        <v>7.3529411764705881E-3</v>
      </c>
      <c r="F199" s="17" t="str">
        <f t="shared" si="24"/>
        <v/>
      </c>
      <c r="G199" s="17">
        <f t="shared" si="26"/>
        <v>-1</v>
      </c>
      <c r="H199" s="17">
        <f t="shared" si="25"/>
        <v>-7.3529411764705881E-3</v>
      </c>
    </row>
    <row r="200" spans="1:8" ht="25.5" x14ac:dyDescent="0.2">
      <c r="A200" s="14"/>
      <c r="B200" s="15" t="s">
        <v>184</v>
      </c>
      <c r="C200" s="16">
        <v>0</v>
      </c>
      <c r="D200" s="16">
        <v>4</v>
      </c>
      <c r="E200" s="17" t="str">
        <f t="shared" si="23"/>
        <v/>
      </c>
      <c r="F200" s="17">
        <f t="shared" si="24"/>
        <v>1.1594202898550725E-2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8</v>
      </c>
      <c r="D201" s="16">
        <v>6</v>
      </c>
      <c r="E201" s="17">
        <f t="shared" si="23"/>
        <v>2.9411764705882353E-2</v>
      </c>
      <c r="F201" s="17">
        <f t="shared" si="24"/>
        <v>1.7391304347826087E-2</v>
      </c>
      <c r="G201" s="17">
        <f t="shared" si="26"/>
        <v>-0.25</v>
      </c>
      <c r="H201" s="17">
        <f t="shared" si="25"/>
        <v>-7.3529411764705881E-3</v>
      </c>
    </row>
    <row r="202" spans="1:8" x14ac:dyDescent="0.2">
      <c r="A202" s="14"/>
      <c r="B202" s="15" t="s">
        <v>186</v>
      </c>
      <c r="C202" s="16">
        <v>5</v>
      </c>
      <c r="D202" s="16">
        <v>7</v>
      </c>
      <c r="E202" s="17">
        <f t="shared" si="23"/>
        <v>1.8382352941176471E-2</v>
      </c>
      <c r="F202" s="17">
        <f t="shared" si="24"/>
        <v>2.0289855072463767E-2</v>
      </c>
      <c r="G202" s="17">
        <f t="shared" si="26"/>
        <v>0.4</v>
      </c>
      <c r="H202" s="17">
        <f t="shared" si="25"/>
        <v>7.352941176470589E-3</v>
      </c>
    </row>
    <row r="203" spans="1:8" x14ac:dyDescent="0.2">
      <c r="A203" s="14"/>
      <c r="B203" s="15" t="s">
        <v>187</v>
      </c>
      <c r="C203" s="16">
        <v>3</v>
      </c>
      <c r="D203" s="16">
        <v>7</v>
      </c>
      <c r="E203" s="17">
        <f t="shared" si="23"/>
        <v>1.1029411764705883E-2</v>
      </c>
      <c r="F203" s="17">
        <f t="shared" si="24"/>
        <v>2.0289855072463767E-2</v>
      </c>
      <c r="G203" s="17">
        <f t="shared" si="26"/>
        <v>1.3333333333333333</v>
      </c>
      <c r="H203" s="17">
        <f t="shared" si="25"/>
        <v>1.4705882352941176E-2</v>
      </c>
    </row>
    <row r="204" spans="1:8" x14ac:dyDescent="0.2">
      <c r="A204" s="14"/>
      <c r="B204" s="15" t="s">
        <v>188</v>
      </c>
      <c r="C204" s="16">
        <v>4</v>
      </c>
      <c r="D204" s="16">
        <v>20</v>
      </c>
      <c r="E204" s="17">
        <f t="shared" si="23"/>
        <v>1.4705882352941176E-2</v>
      </c>
      <c r="F204" s="17">
        <f t="shared" si="24"/>
        <v>5.7971014492753624E-2</v>
      </c>
      <c r="G204" s="17">
        <f t="shared" si="26"/>
        <v>4</v>
      </c>
      <c r="H204" s="17">
        <f t="shared" si="25"/>
        <v>5.8823529411764705E-2</v>
      </c>
    </row>
    <row r="205" spans="1:8" x14ac:dyDescent="0.2">
      <c r="A205" s="14"/>
      <c r="B205" s="15" t="s">
        <v>189</v>
      </c>
      <c r="C205" s="16">
        <v>0</v>
      </c>
      <c r="D205" s="16">
        <v>6</v>
      </c>
      <c r="E205" s="17" t="str">
        <f t="shared" ref="E205:E236" si="27">+IF(C205=0,"",C205/C$173)</f>
        <v/>
      </c>
      <c r="F205" s="17">
        <f t="shared" ref="F205:F236" si="28">+IF(D205=0,"",D205/D$173)</f>
        <v>1.7391304347826087E-2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2</v>
      </c>
      <c r="E206" s="17" t="str">
        <f t="shared" si="27"/>
        <v/>
      </c>
      <c r="F206" s="17">
        <f t="shared" si="28"/>
        <v>5.7971014492753624E-3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4</v>
      </c>
      <c r="E208" s="17" t="str">
        <f t="shared" si="27"/>
        <v/>
      </c>
      <c r="F208" s="17">
        <f t="shared" si="28"/>
        <v>1.1594202898550725E-2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2</v>
      </c>
      <c r="D209" s="16">
        <v>1</v>
      </c>
      <c r="E209" s="17">
        <f t="shared" si="27"/>
        <v>7.3529411764705881E-3</v>
      </c>
      <c r="F209" s="17">
        <f t="shared" si="28"/>
        <v>2.8985507246376812E-3</v>
      </c>
      <c r="G209" s="17">
        <f t="shared" si="30"/>
        <v>-0.5</v>
      </c>
      <c r="H209" s="17">
        <f t="shared" si="29"/>
        <v>-3.6764705882352941E-3</v>
      </c>
    </row>
    <row r="210" spans="1:8" x14ac:dyDescent="0.2">
      <c r="A210" s="14"/>
      <c r="B210" s="15" t="s">
        <v>194</v>
      </c>
      <c r="C210" s="16">
        <v>6</v>
      </c>
      <c r="D210" s="16">
        <v>15</v>
      </c>
      <c r="E210" s="17">
        <f t="shared" si="27"/>
        <v>2.2058823529411766E-2</v>
      </c>
      <c r="F210" s="17">
        <f t="shared" si="28"/>
        <v>4.3478260869565216E-2</v>
      </c>
      <c r="G210" s="17">
        <f t="shared" si="30"/>
        <v>1.5</v>
      </c>
      <c r="H210" s="17">
        <f t="shared" si="29"/>
        <v>3.3088235294117647E-2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2.8985507246376812E-3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18</v>
      </c>
      <c r="D213" s="16">
        <v>6</v>
      </c>
      <c r="E213" s="17">
        <f t="shared" si="27"/>
        <v>6.6176470588235295E-2</v>
      </c>
      <c r="F213" s="17">
        <f t="shared" si="28"/>
        <v>1.7391304347826087E-2</v>
      </c>
      <c r="G213" s="17">
        <f t="shared" si="30"/>
        <v>-0.66666666666666663</v>
      </c>
      <c r="H213" s="17">
        <f t="shared" si="29"/>
        <v>-4.4117647058823525E-2</v>
      </c>
    </row>
    <row r="214" spans="1:8" x14ac:dyDescent="0.2">
      <c r="A214" s="14"/>
      <c r="B214" s="15" t="s">
        <v>198</v>
      </c>
      <c r="C214" s="16">
        <v>0</v>
      </c>
      <c r="D214" s="16">
        <v>11</v>
      </c>
      <c r="E214" s="17" t="str">
        <f t="shared" si="27"/>
        <v/>
      </c>
      <c r="F214" s="17">
        <f t="shared" si="28"/>
        <v>3.1884057971014491E-2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14</v>
      </c>
      <c r="D218" s="16">
        <v>2</v>
      </c>
      <c r="E218" s="17">
        <f t="shared" si="27"/>
        <v>5.1470588235294115E-2</v>
      </c>
      <c r="F218" s="17">
        <f t="shared" si="28"/>
        <v>5.7971014492753624E-3</v>
      </c>
      <c r="G218" s="17">
        <f t="shared" si="30"/>
        <v>-0.8571428571428571</v>
      </c>
      <c r="H218" s="17">
        <f t="shared" si="29"/>
        <v>-4.4117647058823525E-2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4</v>
      </c>
      <c r="D225" s="16">
        <v>16</v>
      </c>
      <c r="E225" s="17">
        <f t="shared" si="27"/>
        <v>1.4705882352941176E-2</v>
      </c>
      <c r="F225" s="17">
        <f t="shared" si="28"/>
        <v>4.6376811594202899E-2</v>
      </c>
      <c r="G225" s="17">
        <f t="shared" si="30"/>
        <v>3</v>
      </c>
      <c r="H225" s="17">
        <f t="shared" si="29"/>
        <v>4.4117647058823525E-2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</v>
      </c>
      <c r="D230" s="16">
        <v>1</v>
      </c>
      <c r="E230" s="17">
        <f t="shared" si="27"/>
        <v>3.6764705882352941E-3</v>
      </c>
      <c r="F230" s="17">
        <f t="shared" si="28"/>
        <v>2.8985507246376812E-3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14</v>
      </c>
      <c r="E232" s="17" t="str">
        <f t="shared" si="27"/>
        <v/>
      </c>
      <c r="F232" s="17">
        <f t="shared" si="28"/>
        <v>4.0579710144927533E-2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8</v>
      </c>
      <c r="D238" s="16">
        <v>1</v>
      </c>
      <c r="E238" s="17">
        <f t="shared" si="31"/>
        <v>2.9411764705882353E-2</v>
      </c>
      <c r="F238" s="17">
        <f t="shared" si="32"/>
        <v>2.8985507246376812E-3</v>
      </c>
      <c r="G238" s="17">
        <f t="shared" ref="G238:G269" si="34">+IF(AND(C238=0,D238=0)," ",IF(C238=0,1,IF(D238=0,-1,(D238-C238)/C238)))</f>
        <v>-0.875</v>
      </c>
      <c r="H238" s="17">
        <f t="shared" si="33"/>
        <v>-2.5735294117647058E-2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6</v>
      </c>
      <c r="E241" s="17" t="str">
        <f t="shared" si="31"/>
        <v/>
      </c>
      <c r="F241" s="17">
        <f t="shared" si="32"/>
        <v>1.7391304347826087E-2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1</v>
      </c>
      <c r="D243" s="16">
        <v>0</v>
      </c>
      <c r="E243" s="17">
        <f t="shared" si="31"/>
        <v>3.6764705882352941E-3</v>
      </c>
      <c r="F243" s="17" t="str">
        <f t="shared" si="32"/>
        <v/>
      </c>
      <c r="G243" s="17">
        <f t="shared" si="34"/>
        <v>-1</v>
      </c>
      <c r="H243" s="17">
        <f t="shared" si="33"/>
        <v>-3.6764705882352941E-3</v>
      </c>
    </row>
    <row r="244" spans="1:8" x14ac:dyDescent="0.2">
      <c r="A244" s="14"/>
      <c r="B244" s="15" t="s">
        <v>228</v>
      </c>
      <c r="C244" s="16">
        <v>1</v>
      </c>
      <c r="D244" s="16">
        <v>2</v>
      </c>
      <c r="E244" s="17">
        <f t="shared" si="31"/>
        <v>3.6764705882352941E-3</v>
      </c>
      <c r="F244" s="17">
        <f t="shared" si="32"/>
        <v>5.7971014492753624E-3</v>
      </c>
      <c r="G244" s="17">
        <f t="shared" si="34"/>
        <v>1</v>
      </c>
      <c r="H244" s="17">
        <f t="shared" si="33"/>
        <v>3.6764705882352941E-3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3</v>
      </c>
      <c r="D250" s="16">
        <v>1</v>
      </c>
      <c r="E250" s="17">
        <f t="shared" si="31"/>
        <v>1.1029411764705883E-2</v>
      </c>
      <c r="F250" s="17">
        <f t="shared" si="32"/>
        <v>2.8985507246376812E-3</v>
      </c>
      <c r="G250" s="17">
        <f t="shared" si="34"/>
        <v>-0.66666666666666663</v>
      </c>
      <c r="H250" s="17">
        <f t="shared" si="33"/>
        <v>-7.3529411764705881E-3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4</v>
      </c>
      <c r="D259" s="16">
        <v>3</v>
      </c>
      <c r="E259" s="17">
        <f t="shared" si="31"/>
        <v>1.4705882352941176E-2</v>
      </c>
      <c r="F259" s="17">
        <f t="shared" si="32"/>
        <v>8.6956521739130436E-3</v>
      </c>
      <c r="G259" s="17">
        <f t="shared" si="34"/>
        <v>-0.25</v>
      </c>
      <c r="H259" s="17">
        <f t="shared" si="33"/>
        <v>-3.6764705882352941E-3</v>
      </c>
    </row>
    <row r="260" spans="1:8" x14ac:dyDescent="0.2">
      <c r="A260" s="14"/>
      <c r="B260" s="15" t="s">
        <v>244</v>
      </c>
      <c r="C260" s="16">
        <v>1</v>
      </c>
      <c r="D260" s="16">
        <v>4</v>
      </c>
      <c r="E260" s="17">
        <f t="shared" si="31"/>
        <v>3.6764705882352941E-3</v>
      </c>
      <c r="F260" s="17">
        <f t="shared" si="32"/>
        <v>1.1594202898550725E-2</v>
      </c>
      <c r="G260" s="17">
        <f t="shared" si="34"/>
        <v>3</v>
      </c>
      <c r="H260" s="17">
        <f t="shared" si="33"/>
        <v>1.1029411764705881E-2</v>
      </c>
    </row>
    <row r="261" spans="1:8" x14ac:dyDescent="0.2">
      <c r="A261" s="14"/>
      <c r="B261" s="15" t="s">
        <v>245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2.8985507246376812E-3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5.7971014492753624E-3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7</v>
      </c>
      <c r="D275" s="16">
        <v>14</v>
      </c>
      <c r="E275" s="17">
        <f t="shared" si="35"/>
        <v>2.5735294117647058E-2</v>
      </c>
      <c r="F275" s="17">
        <f t="shared" si="36"/>
        <v>4.0579710144927533E-2</v>
      </c>
      <c r="G275" s="17">
        <f t="shared" si="38"/>
        <v>1</v>
      </c>
      <c r="H275" s="17">
        <f t="shared" si="37"/>
        <v>2.5735294117647058E-2</v>
      </c>
    </row>
    <row r="276" spans="1:8" ht="25.5" x14ac:dyDescent="0.2">
      <c r="A276" s="14"/>
      <c r="B276" s="15" t="s">
        <v>260</v>
      </c>
      <c r="C276" s="16">
        <v>5</v>
      </c>
      <c r="D276" s="16">
        <v>16</v>
      </c>
      <c r="E276" s="17">
        <f t="shared" si="35"/>
        <v>1.8382352941176471E-2</v>
      </c>
      <c r="F276" s="17">
        <f t="shared" si="36"/>
        <v>4.6376811594202899E-2</v>
      </c>
      <c r="G276" s="17">
        <f t="shared" si="38"/>
        <v>2.2000000000000002</v>
      </c>
      <c r="H276" s="17">
        <f t="shared" si="37"/>
        <v>4.0441176470588237E-2</v>
      </c>
    </row>
    <row r="277" spans="1:8" x14ac:dyDescent="0.2">
      <c r="A277" s="14"/>
      <c r="B277" s="15" t="s">
        <v>261</v>
      </c>
      <c r="C277" s="16">
        <v>2</v>
      </c>
      <c r="D277" s="16">
        <v>1</v>
      </c>
      <c r="E277" s="17">
        <f t="shared" si="35"/>
        <v>7.3529411764705881E-3</v>
      </c>
      <c r="F277" s="17">
        <f t="shared" si="36"/>
        <v>2.8985507246376812E-3</v>
      </c>
      <c r="G277" s="17">
        <f t="shared" si="38"/>
        <v>-0.5</v>
      </c>
      <c r="H277" s="17">
        <f t="shared" si="37"/>
        <v>-3.6764705882352941E-3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1</v>
      </c>
      <c r="D280" s="16">
        <v>0</v>
      </c>
      <c r="E280" s="17">
        <f t="shared" si="35"/>
        <v>3.6764705882352941E-3</v>
      </c>
      <c r="F280" s="17" t="str">
        <f t="shared" si="36"/>
        <v/>
      </c>
      <c r="G280" s="17">
        <f t="shared" si="38"/>
        <v>-1</v>
      </c>
      <c r="H280" s="17">
        <f t="shared" si="37"/>
        <v>-3.6764705882352941E-3</v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3</v>
      </c>
      <c r="E283" s="17" t="str">
        <f t="shared" si="35"/>
        <v/>
      </c>
      <c r="F283" s="17">
        <f t="shared" si="36"/>
        <v>8.6956521739130436E-3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2.8985507246376812E-3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4</v>
      </c>
      <c r="D286" s="16">
        <v>0</v>
      </c>
      <c r="E286" s="17">
        <f t="shared" si="35"/>
        <v>1.4705882352941176E-2</v>
      </c>
      <c r="F286" s="17" t="str">
        <f t="shared" si="36"/>
        <v/>
      </c>
      <c r="G286" s="17">
        <f t="shared" si="38"/>
        <v>-1</v>
      </c>
      <c r="H286" s="17">
        <f t="shared" si="37"/>
        <v>-1.4705882352941176E-2</v>
      </c>
    </row>
    <row r="287" spans="1:8" x14ac:dyDescent="0.2">
      <c r="A287" s="14"/>
      <c r="B287" s="15" t="s">
        <v>271</v>
      </c>
      <c r="C287" s="16">
        <v>4</v>
      </c>
      <c r="D287" s="16">
        <v>8</v>
      </c>
      <c r="E287" s="17">
        <f t="shared" si="35"/>
        <v>1.4705882352941176E-2</v>
      </c>
      <c r="F287" s="17">
        <f t="shared" si="36"/>
        <v>2.318840579710145E-2</v>
      </c>
      <c r="G287" s="17">
        <f t="shared" si="38"/>
        <v>1</v>
      </c>
      <c r="H287" s="17">
        <f t="shared" si="37"/>
        <v>1.4705882352941176E-2</v>
      </c>
    </row>
    <row r="288" spans="1:8" x14ac:dyDescent="0.2">
      <c r="A288" s="14"/>
      <c r="B288" s="15" t="s">
        <v>272</v>
      </c>
      <c r="C288" s="16">
        <v>1</v>
      </c>
      <c r="D288" s="16">
        <v>1</v>
      </c>
      <c r="E288" s="17">
        <f t="shared" si="35"/>
        <v>3.6764705882352941E-3</v>
      </c>
      <c r="F288" s="17">
        <f t="shared" si="36"/>
        <v>2.8985507246376812E-3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1</v>
      </c>
      <c r="D290" s="16">
        <v>0</v>
      </c>
      <c r="E290" s="17">
        <f t="shared" si="35"/>
        <v>3.6764705882352941E-3</v>
      </c>
      <c r="F290" s="17" t="str">
        <f t="shared" si="36"/>
        <v/>
      </c>
      <c r="G290" s="17">
        <f t="shared" si="38"/>
        <v>-1</v>
      </c>
      <c r="H290" s="17">
        <f t="shared" si="37"/>
        <v>-3.6764705882352941E-3</v>
      </c>
    </row>
    <row r="291" spans="1:8" x14ac:dyDescent="0.2">
      <c r="A291" s="14"/>
      <c r="B291" s="15" t="s">
        <v>275</v>
      </c>
      <c r="C291" s="16">
        <v>1</v>
      </c>
      <c r="D291" s="16">
        <v>2</v>
      </c>
      <c r="E291" s="17">
        <f t="shared" si="35"/>
        <v>3.6764705882352941E-3</v>
      </c>
      <c r="F291" s="17">
        <f t="shared" si="36"/>
        <v>5.7971014492753624E-3</v>
      </c>
      <c r="G291" s="17">
        <f t="shared" si="38"/>
        <v>1</v>
      </c>
      <c r="H291" s="17">
        <f t="shared" si="37"/>
        <v>3.6764705882352941E-3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2.8985507246376812E-3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12</v>
      </c>
      <c r="D294" s="16">
        <v>5</v>
      </c>
      <c r="E294" s="17">
        <f t="shared" si="35"/>
        <v>4.4117647058823532E-2</v>
      </c>
      <c r="F294" s="17">
        <f t="shared" si="36"/>
        <v>1.4492753623188406E-2</v>
      </c>
      <c r="G294" s="17">
        <f t="shared" si="38"/>
        <v>-0.58333333333333337</v>
      </c>
      <c r="H294" s="17">
        <f t="shared" si="37"/>
        <v>-2.5735294117647061E-2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2</v>
      </c>
      <c r="D301" s="16">
        <v>4</v>
      </c>
      <c r="E301" s="17">
        <f t="shared" ref="E301:E332" si="39">+IF(C301=0,"",C301/C$173)</f>
        <v>7.3529411764705881E-3</v>
      </c>
      <c r="F301" s="17">
        <f t="shared" ref="F301:F332" si="40">+IF(D301=0,"",D301/D$173)</f>
        <v>1.1594202898550725E-2</v>
      </c>
      <c r="G301" s="17">
        <f t="shared" si="38"/>
        <v>1</v>
      </c>
      <c r="H301" s="17">
        <f t="shared" ref="H301:H332" si="41">+IF(OR(AND(E301=""),(G301="")),"",E301*G301)</f>
        <v>7.3529411764705881E-3</v>
      </c>
    </row>
    <row r="302" spans="1:8" ht="25.5" x14ac:dyDescent="0.2">
      <c r="A302" s="14"/>
      <c r="B302" s="15" t="s">
        <v>286</v>
      </c>
      <c r="C302" s="16">
        <v>0</v>
      </c>
      <c r="D302" s="16">
        <v>6</v>
      </c>
      <c r="E302" s="17" t="str">
        <f t="shared" si="39"/>
        <v/>
      </c>
      <c r="F302" s="17">
        <f t="shared" si="40"/>
        <v>1.7391304347826087E-2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5</v>
      </c>
      <c r="D303" s="16">
        <v>0</v>
      </c>
      <c r="E303" s="17">
        <f t="shared" si="39"/>
        <v>1.8382352941176471E-2</v>
      </c>
      <c r="F303" s="17" t="str">
        <f t="shared" si="40"/>
        <v/>
      </c>
      <c r="G303" s="17">
        <f t="shared" si="42"/>
        <v>-1</v>
      </c>
      <c r="H303" s="17">
        <f t="shared" si="41"/>
        <v>-1.8382352941176471E-2</v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3</v>
      </c>
      <c r="E308" s="17" t="str">
        <f t="shared" si="39"/>
        <v/>
      </c>
      <c r="F308" s="17">
        <f t="shared" si="40"/>
        <v>8.6956521739130436E-3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2.8985507246376812E-3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3</v>
      </c>
      <c r="E317" s="17" t="str">
        <f t="shared" si="39"/>
        <v/>
      </c>
      <c r="F317" s="17">
        <f t="shared" si="40"/>
        <v>8.6956521739130436E-3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8</v>
      </c>
      <c r="D319" s="16">
        <v>8</v>
      </c>
      <c r="E319" s="17">
        <f t="shared" si="39"/>
        <v>2.9411764705882353E-2</v>
      </c>
      <c r="F319" s="17">
        <f t="shared" si="40"/>
        <v>2.318840579710145E-2</v>
      </c>
      <c r="G319" s="17">
        <f t="shared" si="42"/>
        <v>0</v>
      </c>
      <c r="H319" s="17">
        <f t="shared" si="41"/>
        <v>0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0</v>
      </c>
      <c r="E321" s="17">
        <f t="shared" si="39"/>
        <v>3.6764705882352941E-3</v>
      </c>
      <c r="F321" s="17" t="str">
        <f t="shared" si="40"/>
        <v/>
      </c>
      <c r="G321" s="17">
        <f t="shared" si="42"/>
        <v>-1</v>
      </c>
      <c r="H321" s="17">
        <f t="shared" si="41"/>
        <v>-3.6764705882352941E-3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2.8985507246376812E-3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1</v>
      </c>
      <c r="D325" s="16">
        <v>0</v>
      </c>
      <c r="E325" s="17">
        <f t="shared" si="39"/>
        <v>3.6764705882352941E-3</v>
      </c>
      <c r="F325" s="17" t="str">
        <f t="shared" si="40"/>
        <v/>
      </c>
      <c r="G325" s="17">
        <f t="shared" si="42"/>
        <v>-1</v>
      </c>
      <c r="H325" s="17">
        <f t="shared" si="41"/>
        <v>-3.6764705882352941E-3</v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5.7971014492753624E-3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2.8985507246376812E-3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2</v>
      </c>
      <c r="D333" s="16">
        <v>0</v>
      </c>
      <c r="E333" s="17">
        <f t="shared" ref="E333:E343" si="43">+IF(C333=0,"",C333/C$173)</f>
        <v>7.3529411764705881E-3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-7.3529411764705881E-3</v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5</v>
      </c>
      <c r="E337" s="17" t="str">
        <f t="shared" si="43"/>
        <v/>
      </c>
      <c r="F337" s="17">
        <f t="shared" si="44"/>
        <v>1.4492753623188406E-2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2</v>
      </c>
      <c r="E338" s="17" t="str">
        <f t="shared" si="43"/>
        <v/>
      </c>
      <c r="F338" s="17">
        <f t="shared" si="44"/>
        <v>5.7971014492753624E-3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3</v>
      </c>
      <c r="D341" s="16">
        <v>1</v>
      </c>
      <c r="E341" s="17">
        <f t="shared" si="43"/>
        <v>1.1029411764705883E-2</v>
      </c>
      <c r="F341" s="17">
        <f t="shared" si="44"/>
        <v>2.8985507246376812E-3</v>
      </c>
      <c r="G341" s="17">
        <f t="shared" si="46"/>
        <v>-0.66666666666666663</v>
      </c>
      <c r="H341" s="17">
        <f t="shared" si="45"/>
        <v>-7.3529411764705881E-3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1438</v>
      </c>
      <c r="D349" s="20">
        <f>SUM(D350:D576)</f>
        <v>1761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0.22461752433936022</v>
      </c>
      <c r="H349" s="21">
        <f t="shared" ref="H349:H412" si="49">+IF(OR(AND(E349=""),(G349="")),"",E349*G349)</f>
        <v>0.22461752433936022</v>
      </c>
    </row>
    <row r="350" spans="1:8" x14ac:dyDescent="0.2">
      <c r="A350" s="14"/>
      <c r="B350" s="15" t="s">
        <v>328</v>
      </c>
      <c r="C350" s="16">
        <v>17</v>
      </c>
      <c r="D350" s="16">
        <v>24</v>
      </c>
      <c r="E350" s="17">
        <f t="shared" si="47"/>
        <v>1.1821974965229486E-2</v>
      </c>
      <c r="F350" s="17">
        <f t="shared" si="48"/>
        <v>1.3628620102214651E-2</v>
      </c>
      <c r="G350" s="17">
        <f t="shared" ref="G350:G413" si="50">+IF(AND(C350=0,D350=0)," ",IF(C350=0,1,IF(D350=0,-1,(D350-C350)/C350)))</f>
        <v>0.41176470588235292</v>
      </c>
      <c r="H350" s="17">
        <f t="shared" si="49"/>
        <v>4.8678720445062586E-3</v>
      </c>
    </row>
    <row r="351" spans="1:8" x14ac:dyDescent="0.2">
      <c r="A351" s="14"/>
      <c r="B351" s="15" t="s">
        <v>329</v>
      </c>
      <c r="C351" s="16">
        <v>4</v>
      </c>
      <c r="D351" s="16">
        <v>2</v>
      </c>
      <c r="E351" s="17">
        <f t="shared" si="47"/>
        <v>2.7816411682892906E-3</v>
      </c>
      <c r="F351" s="17">
        <f t="shared" si="48"/>
        <v>1.1357183418512209E-3</v>
      </c>
      <c r="G351" s="17">
        <f t="shared" si="50"/>
        <v>-0.5</v>
      </c>
      <c r="H351" s="17">
        <f t="shared" si="49"/>
        <v>-1.3908205841446453E-3</v>
      </c>
    </row>
    <row r="352" spans="1:8" x14ac:dyDescent="0.2">
      <c r="A352" s="14"/>
      <c r="B352" s="15" t="s">
        <v>330</v>
      </c>
      <c r="C352" s="16">
        <v>4</v>
      </c>
      <c r="D352" s="16">
        <v>0</v>
      </c>
      <c r="E352" s="17">
        <f t="shared" si="47"/>
        <v>2.7816411682892906E-3</v>
      </c>
      <c r="F352" s="17" t="str">
        <f t="shared" si="48"/>
        <v/>
      </c>
      <c r="G352" s="17">
        <f t="shared" si="50"/>
        <v>-1</v>
      </c>
      <c r="H352" s="17">
        <f t="shared" si="49"/>
        <v>-2.7816411682892906E-3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88</v>
      </c>
      <c r="D355" s="16">
        <v>106</v>
      </c>
      <c r="E355" s="17">
        <f t="shared" si="47"/>
        <v>6.1196105702364396E-2</v>
      </c>
      <c r="F355" s="17">
        <f t="shared" si="48"/>
        <v>6.0193072118114706E-2</v>
      </c>
      <c r="G355" s="17">
        <f t="shared" si="50"/>
        <v>0.20454545454545456</v>
      </c>
      <c r="H355" s="17">
        <f t="shared" si="49"/>
        <v>1.2517385257301809E-2</v>
      </c>
    </row>
    <row r="356" spans="1:8" x14ac:dyDescent="0.2">
      <c r="A356" s="14"/>
      <c r="B356" s="15" t="s">
        <v>334</v>
      </c>
      <c r="C356" s="16">
        <v>2</v>
      </c>
      <c r="D356" s="16">
        <v>11</v>
      </c>
      <c r="E356" s="17">
        <f t="shared" si="47"/>
        <v>1.3908205841446453E-3</v>
      </c>
      <c r="F356" s="17">
        <f t="shared" si="48"/>
        <v>6.2464508801817146E-3</v>
      </c>
      <c r="G356" s="17">
        <f t="shared" si="50"/>
        <v>4.5</v>
      </c>
      <c r="H356" s="17">
        <f t="shared" si="49"/>
        <v>6.2586926286509036E-3</v>
      </c>
    </row>
    <row r="357" spans="1:8" x14ac:dyDescent="0.2">
      <c r="A357" s="14"/>
      <c r="B357" s="15" t="s">
        <v>335</v>
      </c>
      <c r="C357" s="16">
        <v>3</v>
      </c>
      <c r="D357" s="16">
        <v>1</v>
      </c>
      <c r="E357" s="17">
        <f t="shared" si="47"/>
        <v>2.086230876216968E-3</v>
      </c>
      <c r="F357" s="17">
        <f t="shared" si="48"/>
        <v>5.6785917092561046E-4</v>
      </c>
      <c r="G357" s="17">
        <f t="shared" si="50"/>
        <v>-0.66666666666666663</v>
      </c>
      <c r="H357" s="17">
        <f t="shared" si="49"/>
        <v>-1.3908205841446453E-3</v>
      </c>
    </row>
    <row r="358" spans="1:8" x14ac:dyDescent="0.2">
      <c r="A358" s="14"/>
      <c r="B358" s="15" t="s">
        <v>336</v>
      </c>
      <c r="C358" s="16">
        <v>10</v>
      </c>
      <c r="D358" s="16">
        <v>75</v>
      </c>
      <c r="E358" s="17">
        <f t="shared" si="47"/>
        <v>6.954102920723227E-3</v>
      </c>
      <c r="F358" s="17">
        <f t="shared" si="48"/>
        <v>4.2589437819420782E-2</v>
      </c>
      <c r="G358" s="17">
        <f t="shared" si="50"/>
        <v>6.5</v>
      </c>
      <c r="H358" s="17">
        <f t="shared" si="49"/>
        <v>4.5201668984700974E-2</v>
      </c>
    </row>
    <row r="359" spans="1:8" x14ac:dyDescent="0.2">
      <c r="A359" s="14"/>
      <c r="B359" s="15" t="s">
        <v>337</v>
      </c>
      <c r="C359" s="16">
        <v>1</v>
      </c>
      <c r="D359" s="16">
        <v>1</v>
      </c>
      <c r="E359" s="17">
        <f t="shared" si="47"/>
        <v>6.9541029207232264E-4</v>
      </c>
      <c r="F359" s="17">
        <f t="shared" si="48"/>
        <v>5.6785917092561046E-4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35</v>
      </c>
      <c r="D361" s="16">
        <v>23</v>
      </c>
      <c r="E361" s="17">
        <f t="shared" si="47"/>
        <v>2.4339360222531293E-2</v>
      </c>
      <c r="F361" s="17">
        <f t="shared" si="48"/>
        <v>1.306076093128904E-2</v>
      </c>
      <c r="G361" s="17">
        <f t="shared" si="50"/>
        <v>-0.34285714285714286</v>
      </c>
      <c r="H361" s="17">
        <f t="shared" si="49"/>
        <v>-8.3449235048678721E-3</v>
      </c>
    </row>
    <row r="362" spans="1:8" x14ac:dyDescent="0.2">
      <c r="A362" s="14"/>
      <c r="B362" s="15" t="s">
        <v>340</v>
      </c>
      <c r="C362" s="16">
        <v>5</v>
      </c>
      <c r="D362" s="16">
        <v>3</v>
      </c>
      <c r="E362" s="17">
        <f t="shared" si="47"/>
        <v>3.4770514603616135E-3</v>
      </c>
      <c r="F362" s="17">
        <f t="shared" si="48"/>
        <v>1.7035775127768314E-3</v>
      </c>
      <c r="G362" s="17">
        <f t="shared" si="50"/>
        <v>-0.4</v>
      </c>
      <c r="H362" s="17">
        <f t="shared" si="49"/>
        <v>-1.3908205841446455E-3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5</v>
      </c>
      <c r="D364" s="16">
        <v>6</v>
      </c>
      <c r="E364" s="17">
        <f t="shared" si="47"/>
        <v>3.4770514603616135E-3</v>
      </c>
      <c r="F364" s="17">
        <f t="shared" si="48"/>
        <v>3.4071550255536627E-3</v>
      </c>
      <c r="G364" s="17">
        <f t="shared" si="50"/>
        <v>0.2</v>
      </c>
      <c r="H364" s="17">
        <f t="shared" si="49"/>
        <v>6.9541029207232275E-4</v>
      </c>
    </row>
    <row r="365" spans="1:8" x14ac:dyDescent="0.2">
      <c r="A365" s="14"/>
      <c r="B365" s="15" t="s">
        <v>343</v>
      </c>
      <c r="C365" s="16">
        <v>1</v>
      </c>
      <c r="D365" s="16">
        <v>1</v>
      </c>
      <c r="E365" s="17">
        <f t="shared" si="47"/>
        <v>6.9541029207232264E-4</v>
      </c>
      <c r="F365" s="17">
        <f t="shared" si="48"/>
        <v>5.6785917092561046E-4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1</v>
      </c>
      <c r="D368" s="16">
        <v>0</v>
      </c>
      <c r="E368" s="17">
        <f t="shared" si="47"/>
        <v>6.9541029207232264E-4</v>
      </c>
      <c r="F368" s="17" t="str">
        <f t="shared" si="48"/>
        <v/>
      </c>
      <c r="G368" s="17">
        <f t="shared" si="50"/>
        <v>-1</v>
      </c>
      <c r="H368" s="17">
        <f t="shared" si="49"/>
        <v>-6.9541029207232264E-4</v>
      </c>
    </row>
    <row r="369" spans="1:8" x14ac:dyDescent="0.2">
      <c r="A369" s="14"/>
      <c r="B369" s="15" t="s">
        <v>347</v>
      </c>
      <c r="C369" s="16">
        <v>16</v>
      </c>
      <c r="D369" s="16">
        <v>59</v>
      </c>
      <c r="E369" s="17">
        <f t="shared" si="47"/>
        <v>1.1126564673157162E-2</v>
      </c>
      <c r="F369" s="17">
        <f t="shared" si="48"/>
        <v>3.3503691084611015E-2</v>
      </c>
      <c r="G369" s="17">
        <f t="shared" si="50"/>
        <v>2.6875</v>
      </c>
      <c r="H369" s="17">
        <f t="shared" si="49"/>
        <v>2.9902642559109873E-2</v>
      </c>
    </row>
    <row r="370" spans="1:8" x14ac:dyDescent="0.2">
      <c r="A370" s="14"/>
      <c r="B370" s="15" t="s">
        <v>348</v>
      </c>
      <c r="C370" s="16">
        <v>51</v>
      </c>
      <c r="D370" s="16">
        <v>0</v>
      </c>
      <c r="E370" s="17">
        <f t="shared" si="47"/>
        <v>3.5465924895688457E-2</v>
      </c>
      <c r="F370" s="17" t="str">
        <f t="shared" si="48"/>
        <v/>
      </c>
      <c r="G370" s="17">
        <f t="shared" si="50"/>
        <v>-1</v>
      </c>
      <c r="H370" s="17">
        <f t="shared" si="49"/>
        <v>-3.5465924895688457E-2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2</v>
      </c>
      <c r="D372" s="16">
        <v>9</v>
      </c>
      <c r="E372" s="17">
        <f t="shared" si="47"/>
        <v>1.3908205841446453E-3</v>
      </c>
      <c r="F372" s="17">
        <f t="shared" si="48"/>
        <v>5.1107325383304937E-3</v>
      </c>
      <c r="G372" s="17">
        <f t="shared" si="50"/>
        <v>3.5</v>
      </c>
      <c r="H372" s="17">
        <f t="shared" si="49"/>
        <v>4.8678720445062586E-3</v>
      </c>
    </row>
    <row r="373" spans="1:8" x14ac:dyDescent="0.2">
      <c r="A373" s="14"/>
      <c r="B373" s="15" t="s">
        <v>351</v>
      </c>
      <c r="C373" s="16">
        <v>45</v>
      </c>
      <c r="D373" s="16">
        <v>51</v>
      </c>
      <c r="E373" s="17">
        <f t="shared" si="47"/>
        <v>3.129346314325452E-2</v>
      </c>
      <c r="F373" s="17">
        <f t="shared" si="48"/>
        <v>2.8960817717206135E-2</v>
      </c>
      <c r="G373" s="17">
        <f t="shared" si="50"/>
        <v>0.13333333333333333</v>
      </c>
      <c r="H373" s="17">
        <f t="shared" si="49"/>
        <v>4.172461752433936E-3</v>
      </c>
    </row>
    <row r="374" spans="1:8" x14ac:dyDescent="0.2">
      <c r="A374" s="14"/>
      <c r="B374" s="15" t="s">
        <v>352</v>
      </c>
      <c r="C374" s="16">
        <v>5</v>
      </c>
      <c r="D374" s="16">
        <v>5</v>
      </c>
      <c r="E374" s="17">
        <f t="shared" si="47"/>
        <v>3.4770514603616135E-3</v>
      </c>
      <c r="F374" s="17">
        <f t="shared" si="48"/>
        <v>2.8392958546280523E-3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6</v>
      </c>
      <c r="D380" s="16">
        <v>6</v>
      </c>
      <c r="E380" s="17">
        <f t="shared" si="47"/>
        <v>4.172461752433936E-3</v>
      </c>
      <c r="F380" s="17">
        <f t="shared" si="48"/>
        <v>3.4071550255536627E-3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4</v>
      </c>
      <c r="D382" s="16">
        <v>0</v>
      </c>
      <c r="E382" s="17">
        <f t="shared" si="47"/>
        <v>2.7816411682892906E-3</v>
      </c>
      <c r="F382" s="17" t="str">
        <f t="shared" si="48"/>
        <v/>
      </c>
      <c r="G382" s="17">
        <f t="shared" si="50"/>
        <v>-1</v>
      </c>
      <c r="H382" s="17">
        <f t="shared" si="49"/>
        <v>-2.7816411682892906E-3</v>
      </c>
    </row>
    <row r="383" spans="1:8" ht="25.5" x14ac:dyDescent="0.2">
      <c r="A383" s="14"/>
      <c r="B383" s="15" t="s">
        <v>361</v>
      </c>
      <c r="C383" s="16">
        <v>6</v>
      </c>
      <c r="D383" s="16">
        <v>3</v>
      </c>
      <c r="E383" s="17">
        <f t="shared" si="47"/>
        <v>4.172461752433936E-3</v>
      </c>
      <c r="F383" s="17">
        <f t="shared" si="48"/>
        <v>1.7035775127768314E-3</v>
      </c>
      <c r="G383" s="17">
        <f t="shared" si="50"/>
        <v>-0.5</v>
      </c>
      <c r="H383" s="17">
        <f t="shared" si="49"/>
        <v>-2.086230876216968E-3</v>
      </c>
    </row>
    <row r="384" spans="1:8" x14ac:dyDescent="0.2">
      <c r="A384" s="14"/>
      <c r="B384" s="15" t="s">
        <v>362</v>
      </c>
      <c r="C384" s="16">
        <v>4</v>
      </c>
      <c r="D384" s="16">
        <v>21</v>
      </c>
      <c r="E384" s="17">
        <f t="shared" si="47"/>
        <v>2.7816411682892906E-3</v>
      </c>
      <c r="F384" s="17">
        <f t="shared" si="48"/>
        <v>1.192504258943782E-2</v>
      </c>
      <c r="G384" s="17">
        <f t="shared" si="50"/>
        <v>4.25</v>
      </c>
      <c r="H384" s="17">
        <f t="shared" si="49"/>
        <v>1.1821974965229486E-2</v>
      </c>
    </row>
    <row r="385" spans="1:8" x14ac:dyDescent="0.2">
      <c r="A385" s="14"/>
      <c r="B385" s="15" t="s">
        <v>363</v>
      </c>
      <c r="C385" s="16">
        <v>1</v>
      </c>
      <c r="D385" s="16">
        <v>2</v>
      </c>
      <c r="E385" s="17">
        <f t="shared" si="47"/>
        <v>6.9541029207232264E-4</v>
      </c>
      <c r="F385" s="17">
        <f t="shared" si="48"/>
        <v>1.1357183418512209E-3</v>
      </c>
      <c r="G385" s="17">
        <f t="shared" si="50"/>
        <v>1</v>
      </c>
      <c r="H385" s="17">
        <f t="shared" si="49"/>
        <v>6.9541029207232264E-4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6</v>
      </c>
      <c r="D388" s="16">
        <v>14</v>
      </c>
      <c r="E388" s="17">
        <f t="shared" si="47"/>
        <v>4.172461752433936E-3</v>
      </c>
      <c r="F388" s="17">
        <f t="shared" si="48"/>
        <v>7.9500283929585455E-3</v>
      </c>
      <c r="G388" s="17">
        <f t="shared" si="50"/>
        <v>1.3333333333333333</v>
      </c>
      <c r="H388" s="17">
        <f t="shared" si="49"/>
        <v>5.5632823365785811E-3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9</v>
      </c>
      <c r="D391" s="16">
        <v>70</v>
      </c>
      <c r="E391" s="17">
        <f t="shared" si="47"/>
        <v>6.2586926286509036E-3</v>
      </c>
      <c r="F391" s="17">
        <f t="shared" si="48"/>
        <v>3.9750141964792735E-2</v>
      </c>
      <c r="G391" s="17">
        <f t="shared" si="50"/>
        <v>6.7777777777777777</v>
      </c>
      <c r="H391" s="17">
        <f t="shared" si="49"/>
        <v>4.242002781641168E-2</v>
      </c>
    </row>
    <row r="392" spans="1:8" x14ac:dyDescent="0.2">
      <c r="A392" s="14"/>
      <c r="B392" s="15" t="s">
        <v>370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5.6785917092561046E-4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141</v>
      </c>
      <c r="D395" s="16">
        <v>200</v>
      </c>
      <c r="E395" s="17">
        <f t="shared" si="47"/>
        <v>9.805285118219749E-2</v>
      </c>
      <c r="F395" s="17">
        <f t="shared" si="48"/>
        <v>0.11357183418512209</v>
      </c>
      <c r="G395" s="17">
        <f t="shared" si="50"/>
        <v>0.41843971631205673</v>
      </c>
      <c r="H395" s="17">
        <f t="shared" si="49"/>
        <v>4.1029207232267037E-2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27</v>
      </c>
      <c r="D397" s="16">
        <v>14</v>
      </c>
      <c r="E397" s="17">
        <f t="shared" si="47"/>
        <v>1.8776077885952713E-2</v>
      </c>
      <c r="F397" s="17">
        <f t="shared" si="48"/>
        <v>7.9500283929585455E-3</v>
      </c>
      <c r="G397" s="17">
        <f t="shared" si="50"/>
        <v>-0.48148148148148145</v>
      </c>
      <c r="H397" s="17">
        <f t="shared" si="49"/>
        <v>-9.0403337969401937E-3</v>
      </c>
    </row>
    <row r="398" spans="1:8" x14ac:dyDescent="0.2">
      <c r="A398" s="14"/>
      <c r="B398" s="15" t="s">
        <v>376</v>
      </c>
      <c r="C398" s="16">
        <v>50</v>
      </c>
      <c r="D398" s="16">
        <v>173</v>
      </c>
      <c r="E398" s="17">
        <f t="shared" si="47"/>
        <v>3.4770514603616132E-2</v>
      </c>
      <c r="F398" s="17">
        <f t="shared" si="48"/>
        <v>9.8239636570130601E-2</v>
      </c>
      <c r="G398" s="17">
        <f t="shared" si="50"/>
        <v>2.46</v>
      </c>
      <c r="H398" s="17">
        <f t="shared" si="49"/>
        <v>8.5535465924895679E-2</v>
      </c>
    </row>
    <row r="399" spans="1:8" x14ac:dyDescent="0.2">
      <c r="A399" s="14"/>
      <c r="B399" s="15" t="s">
        <v>377</v>
      </c>
      <c r="C399" s="16">
        <v>15</v>
      </c>
      <c r="D399" s="16">
        <v>22</v>
      </c>
      <c r="E399" s="17">
        <f t="shared" si="47"/>
        <v>1.0431154381084841E-2</v>
      </c>
      <c r="F399" s="17">
        <f t="shared" si="48"/>
        <v>1.2492901760363429E-2</v>
      </c>
      <c r="G399" s="17">
        <f t="shared" si="50"/>
        <v>0.46666666666666667</v>
      </c>
      <c r="H399" s="17">
        <f t="shared" si="49"/>
        <v>4.8678720445062586E-3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4</v>
      </c>
      <c r="D403" s="16">
        <v>3</v>
      </c>
      <c r="E403" s="17">
        <f t="shared" si="47"/>
        <v>2.7816411682892906E-3</v>
      </c>
      <c r="F403" s="17">
        <f t="shared" si="48"/>
        <v>1.7035775127768314E-3</v>
      </c>
      <c r="G403" s="17">
        <f t="shared" si="50"/>
        <v>-0.25</v>
      </c>
      <c r="H403" s="17">
        <f t="shared" si="49"/>
        <v>-6.9541029207232264E-4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5.6785917092561046E-4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2</v>
      </c>
      <c r="D408" s="16">
        <v>0</v>
      </c>
      <c r="E408" s="17">
        <f t="shared" si="47"/>
        <v>1.3908205841446453E-3</v>
      </c>
      <c r="F408" s="17" t="str">
        <f t="shared" si="48"/>
        <v/>
      </c>
      <c r="G408" s="17">
        <f t="shared" si="50"/>
        <v>-1</v>
      </c>
      <c r="H408" s="17">
        <f t="shared" si="49"/>
        <v>-1.3908205841446453E-3</v>
      </c>
    </row>
    <row r="409" spans="1:8" x14ac:dyDescent="0.2">
      <c r="A409" s="14"/>
      <c r="B409" s="15" t="s">
        <v>387</v>
      </c>
      <c r="C409" s="16">
        <v>7</v>
      </c>
      <c r="D409" s="16">
        <v>4</v>
      </c>
      <c r="E409" s="17">
        <f t="shared" si="47"/>
        <v>4.8678720445062586E-3</v>
      </c>
      <c r="F409" s="17">
        <f t="shared" si="48"/>
        <v>2.2714366837024418E-3</v>
      </c>
      <c r="G409" s="17">
        <f t="shared" si="50"/>
        <v>-0.42857142857142855</v>
      </c>
      <c r="H409" s="17">
        <f t="shared" si="49"/>
        <v>-2.086230876216968E-3</v>
      </c>
    </row>
    <row r="410" spans="1:8" x14ac:dyDescent="0.2">
      <c r="A410" s="14"/>
      <c r="B410" s="15" t="s">
        <v>388</v>
      </c>
      <c r="C410" s="16">
        <v>17</v>
      </c>
      <c r="D410" s="16">
        <v>14</v>
      </c>
      <c r="E410" s="17">
        <f t="shared" si="47"/>
        <v>1.1821974965229486E-2</v>
      </c>
      <c r="F410" s="17">
        <f t="shared" si="48"/>
        <v>7.9500283929585455E-3</v>
      </c>
      <c r="G410" s="17">
        <f t="shared" si="50"/>
        <v>-0.17647058823529413</v>
      </c>
      <c r="H410" s="17">
        <f t="shared" si="49"/>
        <v>-2.086230876216968E-3</v>
      </c>
    </row>
    <row r="411" spans="1:8" x14ac:dyDescent="0.2">
      <c r="A411" s="14"/>
      <c r="B411" s="15" t="s">
        <v>389</v>
      </c>
      <c r="C411" s="16">
        <v>5</v>
      </c>
      <c r="D411" s="16">
        <v>4</v>
      </c>
      <c r="E411" s="17">
        <f t="shared" si="47"/>
        <v>3.4770514603616135E-3</v>
      </c>
      <c r="F411" s="17">
        <f t="shared" si="48"/>
        <v>2.2714366837024418E-3</v>
      </c>
      <c r="G411" s="17">
        <f t="shared" si="50"/>
        <v>-0.2</v>
      </c>
      <c r="H411" s="17">
        <f t="shared" si="49"/>
        <v>-6.9541029207232275E-4</v>
      </c>
    </row>
    <row r="412" spans="1:8" x14ac:dyDescent="0.2">
      <c r="A412" s="14"/>
      <c r="B412" s="15" t="s">
        <v>390</v>
      </c>
      <c r="C412" s="16">
        <v>10</v>
      </c>
      <c r="D412" s="16">
        <v>6</v>
      </c>
      <c r="E412" s="17">
        <f t="shared" si="47"/>
        <v>6.954102920723227E-3</v>
      </c>
      <c r="F412" s="17">
        <f t="shared" si="48"/>
        <v>3.4071550255536627E-3</v>
      </c>
      <c r="G412" s="17">
        <f t="shared" si="50"/>
        <v>-0.4</v>
      </c>
      <c r="H412" s="17">
        <f t="shared" si="49"/>
        <v>-2.781641168289291E-3</v>
      </c>
    </row>
    <row r="413" spans="1:8" x14ac:dyDescent="0.2">
      <c r="A413" s="14"/>
      <c r="B413" s="15" t="s">
        <v>391</v>
      </c>
      <c r="C413" s="16">
        <v>2</v>
      </c>
      <c r="D413" s="16">
        <v>1</v>
      </c>
      <c r="E413" s="17">
        <f t="shared" ref="E413:E476" si="51">+IF(C413=0,"",C413/C$349)</f>
        <v>1.3908205841446453E-3</v>
      </c>
      <c r="F413" s="17">
        <f t="shared" ref="F413:F476" si="52">+IF(D413=0,"",D413/D$349)</f>
        <v>5.6785917092561046E-4</v>
      </c>
      <c r="G413" s="17">
        <f t="shared" si="50"/>
        <v>-0.5</v>
      </c>
      <c r="H413" s="17">
        <f t="shared" ref="H413:H476" si="53">+IF(OR(AND(E413=""),(G413="")),"",E413*G413)</f>
        <v>-6.9541029207232264E-4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209</v>
      </c>
      <c r="D420" s="16">
        <v>17</v>
      </c>
      <c r="E420" s="17">
        <f t="shared" si="51"/>
        <v>0.14534075104311545</v>
      </c>
      <c r="F420" s="17">
        <f t="shared" si="52"/>
        <v>9.6536059057353782E-3</v>
      </c>
      <c r="G420" s="17">
        <f t="shared" si="54"/>
        <v>-0.91866028708133973</v>
      </c>
      <c r="H420" s="17">
        <f t="shared" si="53"/>
        <v>-0.13351877607788595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21</v>
      </c>
      <c r="D423" s="16">
        <v>0</v>
      </c>
      <c r="E423" s="17">
        <f t="shared" si="51"/>
        <v>1.4603616133518776E-2</v>
      </c>
      <c r="F423" s="17" t="str">
        <f t="shared" si="52"/>
        <v/>
      </c>
      <c r="G423" s="17">
        <f t="shared" si="54"/>
        <v>-1</v>
      </c>
      <c r="H423" s="17">
        <f t="shared" si="53"/>
        <v>-1.4603616133518776E-2</v>
      </c>
    </row>
    <row r="424" spans="1:8" x14ac:dyDescent="0.2">
      <c r="A424" s="14"/>
      <c r="B424" s="15" t="s">
        <v>402</v>
      </c>
      <c r="C424" s="16">
        <v>4</v>
      </c>
      <c r="D424" s="16">
        <v>3</v>
      </c>
      <c r="E424" s="17">
        <f t="shared" si="51"/>
        <v>2.7816411682892906E-3</v>
      </c>
      <c r="F424" s="17">
        <f t="shared" si="52"/>
        <v>1.7035775127768314E-3</v>
      </c>
      <c r="G424" s="17">
        <f t="shared" si="54"/>
        <v>-0.25</v>
      </c>
      <c r="H424" s="17">
        <f t="shared" si="53"/>
        <v>-6.9541029207232264E-4</v>
      </c>
    </row>
    <row r="425" spans="1:8" x14ac:dyDescent="0.2">
      <c r="A425" s="14"/>
      <c r="B425" s="15" t="s">
        <v>403</v>
      </c>
      <c r="C425" s="16">
        <v>1</v>
      </c>
      <c r="D425" s="16">
        <v>0</v>
      </c>
      <c r="E425" s="17">
        <f t="shared" si="51"/>
        <v>6.9541029207232264E-4</v>
      </c>
      <c r="F425" s="17" t="str">
        <f t="shared" si="52"/>
        <v/>
      </c>
      <c r="G425" s="17">
        <f t="shared" si="54"/>
        <v>-1</v>
      </c>
      <c r="H425" s="17">
        <f t="shared" si="53"/>
        <v>-6.9541029207232264E-4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5</v>
      </c>
      <c r="E431" s="17" t="str">
        <f t="shared" si="51"/>
        <v/>
      </c>
      <c r="F431" s="17">
        <f t="shared" si="52"/>
        <v>2.8392958546280523E-3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14</v>
      </c>
      <c r="D432" s="16">
        <v>2</v>
      </c>
      <c r="E432" s="17">
        <f t="shared" si="51"/>
        <v>9.7357440890125171E-3</v>
      </c>
      <c r="F432" s="17">
        <f t="shared" si="52"/>
        <v>1.1357183418512209E-3</v>
      </c>
      <c r="G432" s="17">
        <f t="shared" si="54"/>
        <v>-0.8571428571428571</v>
      </c>
      <c r="H432" s="17">
        <f t="shared" si="53"/>
        <v>-8.3449235048678721E-3</v>
      </c>
    </row>
    <row r="433" spans="1:8" x14ac:dyDescent="0.2">
      <c r="A433" s="14"/>
      <c r="B433" s="15" t="s">
        <v>411</v>
      </c>
      <c r="C433" s="16">
        <v>1</v>
      </c>
      <c r="D433" s="16">
        <v>106</v>
      </c>
      <c r="E433" s="17">
        <f t="shared" si="51"/>
        <v>6.9541029207232264E-4</v>
      </c>
      <c r="F433" s="17">
        <f t="shared" si="52"/>
        <v>6.0193072118114706E-2</v>
      </c>
      <c r="G433" s="17">
        <f t="shared" si="54"/>
        <v>105</v>
      </c>
      <c r="H433" s="17">
        <f t="shared" si="53"/>
        <v>7.3018080667593882E-2</v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1</v>
      </c>
      <c r="D435" s="16">
        <v>0</v>
      </c>
      <c r="E435" s="17">
        <f t="shared" si="51"/>
        <v>6.9541029207232264E-4</v>
      </c>
      <c r="F435" s="17" t="str">
        <f t="shared" si="52"/>
        <v/>
      </c>
      <c r="G435" s="17">
        <f t="shared" si="54"/>
        <v>-1</v>
      </c>
      <c r="H435" s="17">
        <f t="shared" si="53"/>
        <v>-6.9541029207232264E-4</v>
      </c>
    </row>
    <row r="436" spans="1:8" x14ac:dyDescent="0.2">
      <c r="A436" s="14"/>
      <c r="B436" s="15" t="s">
        <v>414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5.6785917092561046E-4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5</v>
      </c>
      <c r="D440" s="16">
        <v>1</v>
      </c>
      <c r="E440" s="17">
        <f t="shared" si="51"/>
        <v>3.4770514603616135E-3</v>
      </c>
      <c r="F440" s="17">
        <f t="shared" si="52"/>
        <v>5.6785917092561046E-4</v>
      </c>
      <c r="G440" s="17">
        <f t="shared" si="54"/>
        <v>-0.8</v>
      </c>
      <c r="H440" s="17">
        <f t="shared" si="53"/>
        <v>-2.781641168289291E-3</v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100</v>
      </c>
      <c r="D444" s="16">
        <v>0</v>
      </c>
      <c r="E444" s="17">
        <f t="shared" si="51"/>
        <v>6.9541029207232263E-2</v>
      </c>
      <c r="F444" s="17" t="str">
        <f t="shared" si="52"/>
        <v/>
      </c>
      <c r="G444" s="17">
        <f t="shared" si="54"/>
        <v>-1</v>
      </c>
      <c r="H444" s="17">
        <f t="shared" si="53"/>
        <v>-6.9541029207232263E-2</v>
      </c>
    </row>
    <row r="445" spans="1:8" x14ac:dyDescent="0.2">
      <c r="A445" s="14"/>
      <c r="B445" s="15" t="s">
        <v>423</v>
      </c>
      <c r="C445" s="16">
        <v>1</v>
      </c>
      <c r="D445" s="16">
        <v>6</v>
      </c>
      <c r="E445" s="17">
        <f t="shared" si="51"/>
        <v>6.9541029207232264E-4</v>
      </c>
      <c r="F445" s="17">
        <f t="shared" si="52"/>
        <v>3.4071550255536627E-3</v>
      </c>
      <c r="G445" s="17">
        <f t="shared" si="54"/>
        <v>5</v>
      </c>
      <c r="H445" s="17">
        <f t="shared" si="53"/>
        <v>3.4770514603616131E-3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1</v>
      </c>
      <c r="D453" s="16">
        <v>0</v>
      </c>
      <c r="E453" s="17">
        <f t="shared" si="51"/>
        <v>6.9541029207232264E-4</v>
      </c>
      <c r="F453" s="17" t="str">
        <f t="shared" si="52"/>
        <v/>
      </c>
      <c r="G453" s="17">
        <f t="shared" si="54"/>
        <v>-1</v>
      </c>
      <c r="H453" s="17">
        <f t="shared" si="53"/>
        <v>-6.9541029207232264E-4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13</v>
      </c>
      <c r="D455" s="16">
        <v>30</v>
      </c>
      <c r="E455" s="17">
        <f t="shared" si="51"/>
        <v>9.0403337969401955E-3</v>
      </c>
      <c r="F455" s="17">
        <f t="shared" si="52"/>
        <v>1.7035775127768313E-2</v>
      </c>
      <c r="G455" s="17">
        <f t="shared" si="54"/>
        <v>1.3076923076923077</v>
      </c>
      <c r="H455" s="17">
        <f t="shared" si="53"/>
        <v>1.1821974965229487E-2</v>
      </c>
    </row>
    <row r="456" spans="1:8" x14ac:dyDescent="0.2">
      <c r="A456" s="14"/>
      <c r="B456" s="15" t="s">
        <v>434</v>
      </c>
      <c r="C456" s="16">
        <v>2</v>
      </c>
      <c r="D456" s="16">
        <v>8</v>
      </c>
      <c r="E456" s="17">
        <f t="shared" si="51"/>
        <v>1.3908205841446453E-3</v>
      </c>
      <c r="F456" s="17">
        <f t="shared" si="52"/>
        <v>4.5428733674048836E-3</v>
      </c>
      <c r="G456" s="17">
        <f t="shared" si="54"/>
        <v>3</v>
      </c>
      <c r="H456" s="17">
        <f t="shared" si="53"/>
        <v>4.172461752433936E-3</v>
      </c>
    </row>
    <row r="457" spans="1:8" x14ac:dyDescent="0.2">
      <c r="A457" s="14"/>
      <c r="B457" s="15" t="s">
        <v>435</v>
      </c>
      <c r="C457" s="16">
        <v>1</v>
      </c>
      <c r="D457" s="16">
        <v>6</v>
      </c>
      <c r="E457" s="17">
        <f t="shared" si="51"/>
        <v>6.9541029207232264E-4</v>
      </c>
      <c r="F457" s="17">
        <f t="shared" si="52"/>
        <v>3.4071550255536627E-3</v>
      </c>
      <c r="G457" s="17">
        <f t="shared" si="54"/>
        <v>5</v>
      </c>
      <c r="H457" s="17">
        <f t="shared" si="53"/>
        <v>3.4770514603616131E-3</v>
      </c>
    </row>
    <row r="458" spans="1:8" ht="25.5" x14ac:dyDescent="0.2">
      <c r="A458" s="14"/>
      <c r="B458" s="15" t="s">
        <v>436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5.6785917092561046E-4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5</v>
      </c>
      <c r="D459" s="16">
        <v>27</v>
      </c>
      <c r="E459" s="17">
        <f t="shared" si="51"/>
        <v>3.4770514603616135E-3</v>
      </c>
      <c r="F459" s="17">
        <f t="shared" si="52"/>
        <v>1.5332197614991482E-2</v>
      </c>
      <c r="G459" s="17">
        <f t="shared" si="54"/>
        <v>4.4000000000000004</v>
      </c>
      <c r="H459" s="17">
        <f t="shared" si="53"/>
        <v>1.5299026425591101E-2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11</v>
      </c>
      <c r="E461" s="17" t="str">
        <f t="shared" si="51"/>
        <v/>
      </c>
      <c r="F461" s="17">
        <f t="shared" si="52"/>
        <v>6.2464508801817146E-3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5</v>
      </c>
      <c r="D463" s="16">
        <v>9</v>
      </c>
      <c r="E463" s="17">
        <f t="shared" si="51"/>
        <v>3.4770514603616135E-3</v>
      </c>
      <c r="F463" s="17">
        <f t="shared" si="52"/>
        <v>5.1107325383304937E-3</v>
      </c>
      <c r="G463" s="17">
        <f t="shared" si="54"/>
        <v>0.8</v>
      </c>
      <c r="H463" s="17">
        <f t="shared" si="53"/>
        <v>2.781641168289291E-3</v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25</v>
      </c>
      <c r="D465" s="16">
        <v>11</v>
      </c>
      <c r="E465" s="17">
        <f t="shared" si="51"/>
        <v>1.7385257301808066E-2</v>
      </c>
      <c r="F465" s="17">
        <f t="shared" si="52"/>
        <v>6.2464508801817146E-3</v>
      </c>
      <c r="G465" s="17">
        <f t="shared" si="54"/>
        <v>-0.56000000000000005</v>
      </c>
      <c r="H465" s="17">
        <f t="shared" si="53"/>
        <v>-9.7357440890125171E-3</v>
      </c>
    </row>
    <row r="466" spans="1:8" x14ac:dyDescent="0.2">
      <c r="A466" s="14"/>
      <c r="B466" s="15" t="s">
        <v>444</v>
      </c>
      <c r="C466" s="16">
        <v>1</v>
      </c>
      <c r="D466" s="16">
        <v>0</v>
      </c>
      <c r="E466" s="17">
        <f t="shared" si="51"/>
        <v>6.9541029207232264E-4</v>
      </c>
      <c r="F466" s="17" t="str">
        <f t="shared" si="52"/>
        <v/>
      </c>
      <c r="G466" s="17">
        <f t="shared" si="54"/>
        <v>-1</v>
      </c>
      <c r="H466" s="17">
        <f t="shared" si="53"/>
        <v>-6.9541029207232264E-4</v>
      </c>
    </row>
    <row r="467" spans="1:8" x14ac:dyDescent="0.2">
      <c r="A467" s="14"/>
      <c r="B467" s="15" t="s">
        <v>445</v>
      </c>
      <c r="C467" s="16">
        <v>1</v>
      </c>
      <c r="D467" s="16">
        <v>0</v>
      </c>
      <c r="E467" s="17">
        <f t="shared" si="51"/>
        <v>6.9541029207232264E-4</v>
      </c>
      <c r="F467" s="17" t="str">
        <f t="shared" si="52"/>
        <v/>
      </c>
      <c r="G467" s="17">
        <f t="shared" si="54"/>
        <v>-1</v>
      </c>
      <c r="H467" s="17">
        <f t="shared" si="53"/>
        <v>-6.9541029207232264E-4</v>
      </c>
    </row>
    <row r="468" spans="1:8" x14ac:dyDescent="0.2">
      <c r="A468" s="14"/>
      <c r="B468" s="15" t="s">
        <v>446</v>
      </c>
      <c r="C468" s="16">
        <v>9</v>
      </c>
      <c r="D468" s="16">
        <v>0</v>
      </c>
      <c r="E468" s="17">
        <f t="shared" si="51"/>
        <v>6.2586926286509036E-3</v>
      </c>
      <c r="F468" s="17" t="str">
        <f t="shared" si="52"/>
        <v/>
      </c>
      <c r="G468" s="17">
        <f t="shared" si="54"/>
        <v>-1</v>
      </c>
      <c r="H468" s="17">
        <f t="shared" si="53"/>
        <v>-6.2586926286509036E-3</v>
      </c>
    </row>
    <row r="469" spans="1:8" x14ac:dyDescent="0.2">
      <c r="A469" s="14"/>
      <c r="B469" s="15" t="s">
        <v>447</v>
      </c>
      <c r="C469" s="16">
        <v>0</v>
      </c>
      <c r="D469" s="16">
        <v>5</v>
      </c>
      <c r="E469" s="17" t="str">
        <f t="shared" si="51"/>
        <v/>
      </c>
      <c r="F469" s="17">
        <f t="shared" si="52"/>
        <v>2.8392958546280523E-3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1</v>
      </c>
      <c r="D470" s="16">
        <v>0</v>
      </c>
      <c r="E470" s="17">
        <f t="shared" si="51"/>
        <v>6.9541029207232264E-4</v>
      </c>
      <c r="F470" s="17" t="str">
        <f t="shared" si="52"/>
        <v/>
      </c>
      <c r="G470" s="17">
        <f t="shared" si="54"/>
        <v>-1</v>
      </c>
      <c r="H470" s="17">
        <f t="shared" si="53"/>
        <v>-6.9541029207232264E-4</v>
      </c>
    </row>
    <row r="471" spans="1:8" x14ac:dyDescent="0.2">
      <c r="A471" s="14"/>
      <c r="B471" s="15" t="s">
        <v>449</v>
      </c>
      <c r="C471" s="16">
        <v>51</v>
      </c>
      <c r="D471" s="16">
        <v>121</v>
      </c>
      <c r="E471" s="17">
        <f t="shared" si="51"/>
        <v>3.5465924895688457E-2</v>
      </c>
      <c r="F471" s="17">
        <f t="shared" si="52"/>
        <v>6.8710959681998862E-2</v>
      </c>
      <c r="G471" s="17">
        <f t="shared" si="54"/>
        <v>1.3725490196078431</v>
      </c>
      <c r="H471" s="17">
        <f t="shared" si="53"/>
        <v>4.8678720445062586E-2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11</v>
      </c>
      <c r="D479" s="16">
        <v>17</v>
      </c>
      <c r="E479" s="17">
        <f t="shared" si="55"/>
        <v>7.6495132127955496E-3</v>
      </c>
      <c r="F479" s="17">
        <f t="shared" si="56"/>
        <v>9.6536059057353782E-3</v>
      </c>
      <c r="G479" s="17">
        <f t="shared" si="58"/>
        <v>0.54545454545454541</v>
      </c>
      <c r="H479" s="17">
        <f t="shared" si="57"/>
        <v>4.172461752433936E-3</v>
      </c>
    </row>
    <row r="480" spans="1:8" ht="25.5" x14ac:dyDescent="0.2">
      <c r="A480" s="14"/>
      <c r="B480" s="15" t="s">
        <v>458</v>
      </c>
      <c r="C480" s="16">
        <v>1</v>
      </c>
      <c r="D480" s="16">
        <v>0</v>
      </c>
      <c r="E480" s="17">
        <f t="shared" si="55"/>
        <v>6.9541029207232264E-4</v>
      </c>
      <c r="F480" s="17" t="str">
        <f t="shared" si="56"/>
        <v/>
      </c>
      <c r="G480" s="17">
        <f t="shared" si="58"/>
        <v>-1</v>
      </c>
      <c r="H480" s="17">
        <f t="shared" si="57"/>
        <v>-6.9541029207232264E-4</v>
      </c>
    </row>
    <row r="481" spans="1:8" x14ac:dyDescent="0.2">
      <c r="A481" s="14"/>
      <c r="B481" s="15" t="s">
        <v>459</v>
      </c>
      <c r="C481" s="16">
        <v>1</v>
      </c>
      <c r="D481" s="16">
        <v>4</v>
      </c>
      <c r="E481" s="17">
        <f t="shared" si="55"/>
        <v>6.9541029207232264E-4</v>
      </c>
      <c r="F481" s="17">
        <f t="shared" si="56"/>
        <v>2.2714366837024418E-3</v>
      </c>
      <c r="G481" s="17">
        <f t="shared" si="58"/>
        <v>3</v>
      </c>
      <c r="H481" s="17">
        <f t="shared" si="57"/>
        <v>2.086230876216968E-3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4</v>
      </c>
      <c r="D483" s="16">
        <v>1</v>
      </c>
      <c r="E483" s="17">
        <f t="shared" si="55"/>
        <v>2.7816411682892906E-3</v>
      </c>
      <c r="F483" s="17">
        <f t="shared" si="56"/>
        <v>5.6785917092561046E-4</v>
      </c>
      <c r="G483" s="17">
        <f t="shared" si="58"/>
        <v>-0.75</v>
      </c>
      <c r="H483" s="17">
        <f t="shared" si="57"/>
        <v>-2.086230876216968E-3</v>
      </c>
    </row>
    <row r="484" spans="1:8" x14ac:dyDescent="0.2">
      <c r="A484" s="14"/>
      <c r="B484" s="15" t="s">
        <v>462</v>
      </c>
      <c r="C484" s="16">
        <v>8</v>
      </c>
      <c r="D484" s="16">
        <v>12</v>
      </c>
      <c r="E484" s="17">
        <f t="shared" si="55"/>
        <v>5.5632823365785811E-3</v>
      </c>
      <c r="F484" s="17">
        <f t="shared" si="56"/>
        <v>6.8143100511073255E-3</v>
      </c>
      <c r="G484" s="17">
        <f t="shared" si="58"/>
        <v>0.5</v>
      </c>
      <c r="H484" s="17">
        <f t="shared" si="57"/>
        <v>2.7816411682892906E-3</v>
      </c>
    </row>
    <row r="485" spans="1:8" x14ac:dyDescent="0.2">
      <c r="A485" s="14"/>
      <c r="B485" s="15" t="s">
        <v>463</v>
      </c>
      <c r="C485" s="16">
        <v>1</v>
      </c>
      <c r="D485" s="16">
        <v>3</v>
      </c>
      <c r="E485" s="17">
        <f t="shared" si="55"/>
        <v>6.9541029207232264E-4</v>
      </c>
      <c r="F485" s="17">
        <f t="shared" si="56"/>
        <v>1.7035775127768314E-3</v>
      </c>
      <c r="G485" s="17">
        <f t="shared" si="58"/>
        <v>2</v>
      </c>
      <c r="H485" s="17">
        <f t="shared" si="57"/>
        <v>1.3908205841446453E-3</v>
      </c>
    </row>
    <row r="486" spans="1:8" x14ac:dyDescent="0.2">
      <c r="A486" s="14"/>
      <c r="B486" s="15" t="s">
        <v>464</v>
      </c>
      <c r="C486" s="16">
        <v>4</v>
      </c>
      <c r="D486" s="16">
        <v>1</v>
      </c>
      <c r="E486" s="17">
        <f t="shared" si="55"/>
        <v>2.7816411682892906E-3</v>
      </c>
      <c r="F486" s="17">
        <f t="shared" si="56"/>
        <v>5.6785917092561046E-4</v>
      </c>
      <c r="G486" s="17">
        <f t="shared" si="58"/>
        <v>-0.75</v>
      </c>
      <c r="H486" s="17">
        <f t="shared" si="57"/>
        <v>-2.086230876216968E-3</v>
      </c>
    </row>
    <row r="487" spans="1:8" x14ac:dyDescent="0.2">
      <c r="A487" s="14"/>
      <c r="B487" s="15" t="s">
        <v>465</v>
      </c>
      <c r="C487" s="16">
        <v>0</v>
      </c>
      <c r="D487" s="16">
        <v>3</v>
      </c>
      <c r="E487" s="17" t="str">
        <f t="shared" si="55"/>
        <v/>
      </c>
      <c r="F487" s="17">
        <f t="shared" si="56"/>
        <v>1.7035775127768314E-3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1.1357183418512209E-3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12</v>
      </c>
      <c r="D489" s="16">
        <v>8</v>
      </c>
      <c r="E489" s="17">
        <f t="shared" si="55"/>
        <v>8.3449235048678721E-3</v>
      </c>
      <c r="F489" s="17">
        <f t="shared" si="56"/>
        <v>4.5428733674048836E-3</v>
      </c>
      <c r="G489" s="17">
        <f t="shared" si="58"/>
        <v>-0.33333333333333331</v>
      </c>
      <c r="H489" s="17">
        <f t="shared" si="57"/>
        <v>-2.7816411682892906E-3</v>
      </c>
    </row>
    <row r="490" spans="1:8" x14ac:dyDescent="0.2">
      <c r="A490" s="14"/>
      <c r="B490" s="15" t="s">
        <v>468</v>
      </c>
      <c r="C490" s="16">
        <v>3</v>
      </c>
      <c r="D490" s="16">
        <v>3</v>
      </c>
      <c r="E490" s="17">
        <f t="shared" si="55"/>
        <v>2.086230876216968E-3</v>
      </c>
      <c r="F490" s="17">
        <f t="shared" si="56"/>
        <v>1.7035775127768314E-3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3</v>
      </c>
      <c r="E492" s="17" t="str">
        <f t="shared" si="55"/>
        <v/>
      </c>
      <c r="F492" s="17">
        <f t="shared" si="56"/>
        <v>1.7035775127768314E-3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5.6785917092561046E-4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60</v>
      </c>
      <c r="E497" s="17" t="str">
        <f t="shared" si="55"/>
        <v/>
      </c>
      <c r="F497" s="17">
        <f t="shared" si="56"/>
        <v>3.4071550255536626E-2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1</v>
      </c>
      <c r="D498" s="16">
        <v>1</v>
      </c>
      <c r="E498" s="17">
        <f t="shared" si="55"/>
        <v>6.9541029207232264E-4</v>
      </c>
      <c r="F498" s="17">
        <f t="shared" si="56"/>
        <v>5.6785917092561046E-4</v>
      </c>
      <c r="G498" s="17">
        <f t="shared" si="58"/>
        <v>0</v>
      </c>
      <c r="H498" s="17">
        <f t="shared" si="57"/>
        <v>0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1</v>
      </c>
      <c r="D508" s="16">
        <v>2</v>
      </c>
      <c r="E508" s="17">
        <f t="shared" si="55"/>
        <v>6.9541029207232264E-4</v>
      </c>
      <c r="F508" s="17">
        <f t="shared" si="56"/>
        <v>1.1357183418512209E-3</v>
      </c>
      <c r="G508" s="17">
        <f t="shared" si="58"/>
        <v>1</v>
      </c>
      <c r="H508" s="17">
        <f t="shared" si="57"/>
        <v>6.9541029207232264E-4</v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76</v>
      </c>
      <c r="D510" s="16">
        <v>83</v>
      </c>
      <c r="E510" s="17">
        <f t="shared" si="55"/>
        <v>5.2851182197496523E-2</v>
      </c>
      <c r="F510" s="17">
        <f t="shared" si="56"/>
        <v>4.7132311186825669E-2</v>
      </c>
      <c r="G510" s="17">
        <f t="shared" si="58"/>
        <v>9.2105263157894732E-2</v>
      </c>
      <c r="H510" s="17">
        <f t="shared" si="57"/>
        <v>4.8678720445062586E-3</v>
      </c>
    </row>
    <row r="511" spans="1:8" x14ac:dyDescent="0.2">
      <c r="A511" s="14"/>
      <c r="B511" s="15" t="s">
        <v>489</v>
      </c>
      <c r="C511" s="16">
        <v>73</v>
      </c>
      <c r="D511" s="16">
        <v>63</v>
      </c>
      <c r="E511" s="17">
        <f t="shared" si="55"/>
        <v>5.0764951321279554E-2</v>
      </c>
      <c r="F511" s="17">
        <f t="shared" si="56"/>
        <v>3.5775127768313458E-2</v>
      </c>
      <c r="G511" s="17">
        <f t="shared" si="58"/>
        <v>-0.13698630136986301</v>
      </c>
      <c r="H511" s="17">
        <f t="shared" si="57"/>
        <v>-6.9541029207232262E-3</v>
      </c>
    </row>
    <row r="512" spans="1:8" ht="38.25" x14ac:dyDescent="0.2">
      <c r="A512" s="14"/>
      <c r="B512" s="15" t="s">
        <v>490</v>
      </c>
      <c r="C512" s="16">
        <v>3</v>
      </c>
      <c r="D512" s="16">
        <v>7</v>
      </c>
      <c r="E512" s="17">
        <f t="shared" si="55"/>
        <v>2.086230876216968E-3</v>
      </c>
      <c r="F512" s="17">
        <f t="shared" si="56"/>
        <v>3.9750141964792728E-3</v>
      </c>
      <c r="G512" s="17">
        <f t="shared" si="58"/>
        <v>1.3333333333333333</v>
      </c>
      <c r="H512" s="17">
        <f t="shared" si="57"/>
        <v>2.7816411682892906E-3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5.6785917092561046E-4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1</v>
      </c>
      <c r="D515" s="16">
        <v>3</v>
      </c>
      <c r="E515" s="17">
        <f t="shared" si="55"/>
        <v>6.9541029207232264E-4</v>
      </c>
      <c r="F515" s="17">
        <f t="shared" si="56"/>
        <v>1.7035775127768314E-3</v>
      </c>
      <c r="G515" s="17">
        <f t="shared" si="58"/>
        <v>2</v>
      </c>
      <c r="H515" s="17">
        <f t="shared" si="57"/>
        <v>1.3908205841446453E-3</v>
      </c>
    </row>
    <row r="516" spans="1:8" x14ac:dyDescent="0.2">
      <c r="A516" s="14"/>
      <c r="B516" s="15" t="s">
        <v>494</v>
      </c>
      <c r="C516" s="16">
        <v>1</v>
      </c>
      <c r="D516" s="16">
        <v>0</v>
      </c>
      <c r="E516" s="17">
        <f t="shared" si="55"/>
        <v>6.9541029207232264E-4</v>
      </c>
      <c r="F516" s="17" t="str">
        <f t="shared" si="56"/>
        <v/>
      </c>
      <c r="G516" s="17">
        <f t="shared" si="58"/>
        <v>-1</v>
      </c>
      <c r="H516" s="17">
        <f t="shared" si="57"/>
        <v>-6.9541029207232264E-4</v>
      </c>
    </row>
    <row r="517" spans="1:8" ht="25.5" x14ac:dyDescent="0.2">
      <c r="A517" s="14"/>
      <c r="B517" s="15" t="s">
        <v>495</v>
      </c>
      <c r="C517" s="16">
        <v>0</v>
      </c>
      <c r="D517" s="16">
        <v>2</v>
      </c>
      <c r="E517" s="17" t="str">
        <f t="shared" si="55"/>
        <v/>
      </c>
      <c r="F517" s="17">
        <f t="shared" si="56"/>
        <v>1.1357183418512209E-3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4</v>
      </c>
      <c r="D532" s="16">
        <v>1</v>
      </c>
      <c r="E532" s="17">
        <f t="shared" si="55"/>
        <v>2.7816411682892906E-3</v>
      </c>
      <c r="F532" s="17">
        <f t="shared" si="56"/>
        <v>5.6785917092561046E-4</v>
      </c>
      <c r="G532" s="17">
        <f t="shared" si="58"/>
        <v>-0.75</v>
      </c>
      <c r="H532" s="17">
        <f t="shared" si="57"/>
        <v>-2.086230876216968E-3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2</v>
      </c>
      <c r="E534" s="17">
        <f t="shared" si="55"/>
        <v>6.9541029207232264E-4</v>
      </c>
      <c r="F534" s="17">
        <f t="shared" si="56"/>
        <v>1.1357183418512209E-3</v>
      </c>
      <c r="G534" s="17">
        <f t="shared" si="58"/>
        <v>1</v>
      </c>
      <c r="H534" s="17">
        <f t="shared" si="57"/>
        <v>6.9541029207232264E-4</v>
      </c>
    </row>
    <row r="535" spans="1:8" x14ac:dyDescent="0.2">
      <c r="A535" s="14"/>
      <c r="B535" s="15" t="s">
        <v>513</v>
      </c>
      <c r="C535" s="16">
        <v>5</v>
      </c>
      <c r="D535" s="16">
        <v>1</v>
      </c>
      <c r="E535" s="17">
        <f t="shared" si="55"/>
        <v>3.4770514603616135E-3</v>
      </c>
      <c r="F535" s="17">
        <f t="shared" si="56"/>
        <v>5.6785917092561046E-4</v>
      </c>
      <c r="G535" s="17">
        <f t="shared" si="58"/>
        <v>-0.8</v>
      </c>
      <c r="H535" s="17">
        <f t="shared" si="57"/>
        <v>-2.781641168289291E-3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5</v>
      </c>
      <c r="D538" s="16">
        <v>8</v>
      </c>
      <c r="E538" s="17">
        <f t="shared" si="55"/>
        <v>3.4770514603616135E-3</v>
      </c>
      <c r="F538" s="17">
        <f t="shared" si="56"/>
        <v>4.5428733674048836E-3</v>
      </c>
      <c r="G538" s="17">
        <f t="shared" si="58"/>
        <v>0.6</v>
      </c>
      <c r="H538" s="17">
        <f t="shared" si="57"/>
        <v>2.086230876216968E-3</v>
      </c>
    </row>
    <row r="539" spans="1:8" x14ac:dyDescent="0.2">
      <c r="A539" s="14"/>
      <c r="B539" s="15" t="s">
        <v>517</v>
      </c>
      <c r="C539" s="16">
        <v>3</v>
      </c>
      <c r="D539" s="16">
        <v>2</v>
      </c>
      <c r="E539" s="17">
        <f t="shared" si="55"/>
        <v>2.086230876216968E-3</v>
      </c>
      <c r="F539" s="17">
        <f t="shared" si="56"/>
        <v>1.1357183418512209E-3</v>
      </c>
      <c r="G539" s="17">
        <f t="shared" si="58"/>
        <v>-0.33333333333333331</v>
      </c>
      <c r="H539" s="17">
        <f t="shared" si="57"/>
        <v>-6.9541029207232264E-4</v>
      </c>
    </row>
    <row r="540" spans="1:8" x14ac:dyDescent="0.2">
      <c r="A540" s="14"/>
      <c r="B540" s="15" t="s">
        <v>518</v>
      </c>
      <c r="C540" s="16">
        <v>1</v>
      </c>
      <c r="D540" s="16">
        <v>0</v>
      </c>
      <c r="E540" s="17">
        <f t="shared" si="55"/>
        <v>6.9541029207232264E-4</v>
      </c>
      <c r="F540" s="17" t="str">
        <f t="shared" si="56"/>
        <v/>
      </c>
      <c r="G540" s="17">
        <f t="shared" si="58"/>
        <v>-1</v>
      </c>
      <c r="H540" s="17">
        <f t="shared" si="57"/>
        <v>-6.9541029207232264E-4</v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1</v>
      </c>
      <c r="D542" s="16">
        <v>0</v>
      </c>
      <c r="E542" s="17">
        <f t="shared" si="59"/>
        <v>6.9541029207232264E-4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-6.9541029207232264E-4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2</v>
      </c>
      <c r="E548" s="17" t="str">
        <f t="shared" si="59"/>
        <v/>
      </c>
      <c r="F548" s="17">
        <f t="shared" si="60"/>
        <v>1.1357183418512209E-3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5.6785917092561046E-4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2</v>
      </c>
      <c r="D551" s="16">
        <v>3</v>
      </c>
      <c r="E551" s="17">
        <f t="shared" si="59"/>
        <v>1.3908205841446453E-3</v>
      </c>
      <c r="F551" s="17">
        <f t="shared" si="60"/>
        <v>1.7035775127768314E-3</v>
      </c>
      <c r="G551" s="17">
        <f t="shared" si="62"/>
        <v>0.5</v>
      </c>
      <c r="H551" s="17">
        <f t="shared" si="61"/>
        <v>6.9541029207232264E-4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18</v>
      </c>
      <c r="D554" s="16">
        <v>38</v>
      </c>
      <c r="E554" s="17">
        <f t="shared" si="59"/>
        <v>1.2517385257301807E-2</v>
      </c>
      <c r="F554" s="17">
        <f t="shared" si="60"/>
        <v>2.1578648495173196E-2</v>
      </c>
      <c r="G554" s="17">
        <f t="shared" si="62"/>
        <v>1.1111111111111112</v>
      </c>
      <c r="H554" s="17">
        <f t="shared" si="61"/>
        <v>1.3908205841446452E-2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57</v>
      </c>
      <c r="D559" s="16">
        <v>16</v>
      </c>
      <c r="E559" s="17">
        <f t="shared" si="59"/>
        <v>3.9638386648122394E-2</v>
      </c>
      <c r="F559" s="17">
        <f t="shared" si="60"/>
        <v>9.0857467348097673E-3</v>
      </c>
      <c r="G559" s="17">
        <f t="shared" si="62"/>
        <v>-0.7192982456140351</v>
      </c>
      <c r="H559" s="17">
        <f t="shared" si="61"/>
        <v>-2.851182197496523E-2</v>
      </c>
    </row>
    <row r="560" spans="1:8" ht="25.5" x14ac:dyDescent="0.2">
      <c r="A560" s="14"/>
      <c r="B560" s="15" t="s">
        <v>538</v>
      </c>
      <c r="C560" s="16">
        <v>1</v>
      </c>
      <c r="D560" s="16">
        <v>35</v>
      </c>
      <c r="E560" s="17">
        <f t="shared" si="59"/>
        <v>6.9541029207232264E-4</v>
      </c>
      <c r="F560" s="17">
        <f t="shared" si="60"/>
        <v>1.9875070982396367E-2</v>
      </c>
      <c r="G560" s="17">
        <f t="shared" si="62"/>
        <v>34</v>
      </c>
      <c r="H560" s="17">
        <f t="shared" si="61"/>
        <v>2.3643949930458971E-2</v>
      </c>
    </row>
    <row r="561" spans="1:8" x14ac:dyDescent="0.2">
      <c r="A561" s="14"/>
      <c r="B561" s="15" t="s">
        <v>539</v>
      </c>
      <c r="C561" s="16">
        <v>31</v>
      </c>
      <c r="D561" s="16">
        <v>36</v>
      </c>
      <c r="E561" s="17">
        <f t="shared" si="59"/>
        <v>2.1557719054242003E-2</v>
      </c>
      <c r="F561" s="17">
        <f t="shared" si="60"/>
        <v>2.0442930153321975E-2</v>
      </c>
      <c r="G561" s="17">
        <f t="shared" si="62"/>
        <v>0.16129032258064516</v>
      </c>
      <c r="H561" s="17">
        <f t="shared" si="61"/>
        <v>3.4770514603616131E-3</v>
      </c>
    </row>
    <row r="562" spans="1:8" x14ac:dyDescent="0.2">
      <c r="A562" s="14"/>
      <c r="B562" s="15" t="s">
        <v>540</v>
      </c>
      <c r="C562" s="16">
        <v>5</v>
      </c>
      <c r="D562" s="16">
        <v>2</v>
      </c>
      <c r="E562" s="17">
        <f t="shared" si="59"/>
        <v>3.4770514603616135E-3</v>
      </c>
      <c r="F562" s="17">
        <f t="shared" si="60"/>
        <v>1.1357183418512209E-3</v>
      </c>
      <c r="G562" s="17">
        <f t="shared" si="62"/>
        <v>-0.6</v>
      </c>
      <c r="H562" s="17">
        <f t="shared" si="61"/>
        <v>-2.086230876216968E-3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9</v>
      </c>
      <c r="D568" s="16">
        <v>20</v>
      </c>
      <c r="E568" s="17">
        <f t="shared" si="59"/>
        <v>6.2586926286509036E-3</v>
      </c>
      <c r="F568" s="17">
        <f t="shared" si="60"/>
        <v>1.1357183418512209E-2</v>
      </c>
      <c r="G568" s="17">
        <f t="shared" si="62"/>
        <v>1.2222222222222223</v>
      </c>
      <c r="H568" s="17">
        <f t="shared" si="61"/>
        <v>7.6495132127955496E-3</v>
      </c>
    </row>
    <row r="569" spans="1:8" x14ac:dyDescent="0.2">
      <c r="A569" s="14"/>
      <c r="B569" s="15" t="s">
        <v>547</v>
      </c>
      <c r="C569" s="16">
        <v>1</v>
      </c>
      <c r="D569" s="16">
        <v>1</v>
      </c>
      <c r="E569" s="17">
        <f t="shared" si="59"/>
        <v>6.9541029207232264E-4</v>
      </c>
      <c r="F569" s="17">
        <f t="shared" si="60"/>
        <v>5.6785917092561046E-4</v>
      </c>
      <c r="G569" s="17">
        <f t="shared" si="62"/>
        <v>0</v>
      </c>
      <c r="H569" s="17">
        <f t="shared" si="61"/>
        <v>0</v>
      </c>
    </row>
    <row r="570" spans="1:8" x14ac:dyDescent="0.2">
      <c r="A570" s="14"/>
      <c r="B570" s="15" t="s">
        <v>548</v>
      </c>
      <c r="C570" s="16">
        <v>9</v>
      </c>
      <c r="D570" s="16">
        <v>5</v>
      </c>
      <c r="E570" s="17">
        <f t="shared" si="59"/>
        <v>6.2586926286509036E-3</v>
      </c>
      <c r="F570" s="17">
        <f t="shared" si="60"/>
        <v>2.8392958546280523E-3</v>
      </c>
      <c r="G570" s="17">
        <f t="shared" si="62"/>
        <v>-0.44444444444444442</v>
      </c>
      <c r="H570" s="17">
        <f t="shared" si="61"/>
        <v>-2.7816411682892906E-3</v>
      </c>
    </row>
    <row r="571" spans="1:8" ht="25.5" x14ac:dyDescent="0.2">
      <c r="A571" s="14"/>
      <c r="B571" s="15" t="s">
        <v>549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5.6785917092561046E-4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1</v>
      </c>
      <c r="E572" s="17">
        <f t="shared" si="59"/>
        <v>6.9541029207232264E-4</v>
      </c>
      <c r="F572" s="17">
        <f t="shared" si="60"/>
        <v>5.6785917092561046E-4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331</v>
      </c>
      <c r="D582" s="20">
        <f>SUM(D583:D609)</f>
        <v>509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0.53776435045317217</v>
      </c>
      <c r="H582" s="21">
        <f t="shared" ref="H582:H609" si="65">+IF(OR(AND(E582=""),(G582="")),"",E582*G582)</f>
        <v>0.53776435045317217</v>
      </c>
    </row>
    <row r="583" spans="1:8" x14ac:dyDescent="0.2">
      <c r="A583" s="14"/>
      <c r="B583" s="15" t="s">
        <v>555</v>
      </c>
      <c r="C583" s="16">
        <v>5</v>
      </c>
      <c r="D583" s="16">
        <v>4</v>
      </c>
      <c r="E583" s="17">
        <f t="shared" si="63"/>
        <v>1.5105740181268883E-2</v>
      </c>
      <c r="F583" s="17">
        <f t="shared" si="64"/>
        <v>7.8585461689587421E-3</v>
      </c>
      <c r="G583" s="17">
        <f t="shared" ref="G583:G609" si="66">+IF(AND(C583=0,D583=0)," ",IF(C583=0,1,IF(D583=0,-1,(D583-C583)/C583)))</f>
        <v>-0.2</v>
      </c>
      <c r="H583" s="17">
        <f t="shared" si="65"/>
        <v>-3.0211480362537769E-3</v>
      </c>
    </row>
    <row r="584" spans="1:8" x14ac:dyDescent="0.2">
      <c r="A584" s="14"/>
      <c r="B584" s="15" t="s">
        <v>556</v>
      </c>
      <c r="C584" s="16">
        <v>8</v>
      </c>
      <c r="D584" s="16">
        <v>19</v>
      </c>
      <c r="E584" s="17">
        <f t="shared" si="63"/>
        <v>2.4169184290030211E-2</v>
      </c>
      <c r="F584" s="17">
        <f t="shared" si="64"/>
        <v>3.732809430255403E-2</v>
      </c>
      <c r="G584" s="17">
        <f t="shared" si="66"/>
        <v>1.375</v>
      </c>
      <c r="H584" s="17">
        <f t="shared" si="65"/>
        <v>3.3232628398791542E-2</v>
      </c>
    </row>
    <row r="585" spans="1:8" ht="25.5" x14ac:dyDescent="0.2">
      <c r="A585" s="14"/>
      <c r="B585" s="15" t="s">
        <v>557</v>
      </c>
      <c r="C585" s="16">
        <v>22</v>
      </c>
      <c r="D585" s="16">
        <v>19</v>
      </c>
      <c r="E585" s="17">
        <f t="shared" si="63"/>
        <v>6.6465256797583083E-2</v>
      </c>
      <c r="F585" s="17">
        <f t="shared" si="64"/>
        <v>3.732809430255403E-2</v>
      </c>
      <c r="G585" s="17">
        <f t="shared" si="66"/>
        <v>-0.13636363636363635</v>
      </c>
      <c r="H585" s="17">
        <f t="shared" si="65"/>
        <v>-9.0634441087613284E-3</v>
      </c>
    </row>
    <row r="586" spans="1:8" x14ac:dyDescent="0.2">
      <c r="A586" s="14"/>
      <c r="B586" s="15" t="s">
        <v>558</v>
      </c>
      <c r="C586" s="16">
        <v>38</v>
      </c>
      <c r="D586" s="16">
        <v>17</v>
      </c>
      <c r="E586" s="17">
        <f t="shared" si="63"/>
        <v>0.11480362537764351</v>
      </c>
      <c r="F586" s="17">
        <f t="shared" si="64"/>
        <v>3.3398821218074658E-2</v>
      </c>
      <c r="G586" s="17">
        <f t="shared" si="66"/>
        <v>-0.55263157894736847</v>
      </c>
      <c r="H586" s="17">
        <f t="shared" si="65"/>
        <v>-6.3444108761329318E-2</v>
      </c>
    </row>
    <row r="587" spans="1:8" x14ac:dyDescent="0.2">
      <c r="A587" s="14"/>
      <c r="B587" s="15" t="s">
        <v>559</v>
      </c>
      <c r="C587" s="16">
        <v>0</v>
      </c>
      <c r="D587" s="16">
        <v>6</v>
      </c>
      <c r="E587" s="17" t="str">
        <f t="shared" si="63"/>
        <v/>
      </c>
      <c r="F587" s="17">
        <f t="shared" si="64"/>
        <v>1.1787819253438114E-2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45</v>
      </c>
      <c r="D589" s="16">
        <v>1</v>
      </c>
      <c r="E589" s="17">
        <f t="shared" si="63"/>
        <v>0.13595166163141995</v>
      </c>
      <c r="F589" s="17">
        <f t="shared" si="64"/>
        <v>1.9646365422396855E-3</v>
      </c>
      <c r="G589" s="17">
        <f t="shared" si="66"/>
        <v>-0.97777777777777775</v>
      </c>
      <c r="H589" s="17">
        <f t="shared" si="65"/>
        <v>-0.13293051359516617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10</v>
      </c>
      <c r="D591" s="16">
        <v>0</v>
      </c>
      <c r="E591" s="17">
        <f t="shared" si="63"/>
        <v>3.0211480362537766E-2</v>
      </c>
      <c r="F591" s="17" t="str">
        <f t="shared" si="64"/>
        <v/>
      </c>
      <c r="G591" s="17">
        <f t="shared" si="66"/>
        <v>-1</v>
      </c>
      <c r="H591" s="17">
        <f t="shared" si="65"/>
        <v>-3.0211480362537766E-2</v>
      </c>
    </row>
    <row r="592" spans="1:8" ht="25.5" x14ac:dyDescent="0.2">
      <c r="A592" s="14"/>
      <c r="B592" s="15" t="s">
        <v>564</v>
      </c>
      <c r="C592" s="16">
        <v>1</v>
      </c>
      <c r="D592" s="16">
        <v>1</v>
      </c>
      <c r="E592" s="17">
        <f t="shared" si="63"/>
        <v>3.0211480362537764E-3</v>
      </c>
      <c r="F592" s="17">
        <f t="shared" si="64"/>
        <v>1.9646365422396855E-3</v>
      </c>
      <c r="G592" s="17">
        <f t="shared" si="66"/>
        <v>0</v>
      </c>
      <c r="H592" s="17">
        <f t="shared" si="65"/>
        <v>0</v>
      </c>
    </row>
    <row r="593" spans="1:8" x14ac:dyDescent="0.2">
      <c r="A593" s="14"/>
      <c r="B593" s="15" t="s">
        <v>565</v>
      </c>
      <c r="C593" s="16">
        <v>5</v>
      </c>
      <c r="D593" s="16">
        <v>3</v>
      </c>
      <c r="E593" s="17">
        <f t="shared" si="63"/>
        <v>1.5105740181268883E-2</v>
      </c>
      <c r="F593" s="17">
        <f t="shared" si="64"/>
        <v>5.893909626719057E-3</v>
      </c>
      <c r="G593" s="17">
        <f t="shared" si="66"/>
        <v>-0.4</v>
      </c>
      <c r="H593" s="17">
        <f t="shared" si="65"/>
        <v>-6.0422960725075537E-3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5</v>
      </c>
      <c r="E596" s="17" t="str">
        <f t="shared" si="63"/>
        <v/>
      </c>
      <c r="F596" s="17">
        <f t="shared" si="64"/>
        <v>9.823182711198428E-3</v>
      </c>
      <c r="G596" s="17">
        <f t="shared" si="66"/>
        <v>1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27</v>
      </c>
      <c r="D597" s="16">
        <v>8</v>
      </c>
      <c r="E597" s="17">
        <f t="shared" si="63"/>
        <v>8.1570996978851965E-2</v>
      </c>
      <c r="F597" s="17">
        <f t="shared" si="64"/>
        <v>1.5717092337917484E-2</v>
      </c>
      <c r="G597" s="17">
        <f t="shared" si="66"/>
        <v>-0.70370370370370372</v>
      </c>
      <c r="H597" s="17">
        <f t="shared" si="65"/>
        <v>-5.7401812688821753E-2</v>
      </c>
    </row>
    <row r="598" spans="1:8" x14ac:dyDescent="0.2">
      <c r="A598" s="14"/>
      <c r="B598" s="15" t="s">
        <v>570</v>
      </c>
      <c r="C598" s="16">
        <v>9</v>
      </c>
      <c r="D598" s="16">
        <v>1</v>
      </c>
      <c r="E598" s="17">
        <f t="shared" si="63"/>
        <v>2.7190332326283987E-2</v>
      </c>
      <c r="F598" s="17">
        <f t="shared" si="64"/>
        <v>1.9646365422396855E-3</v>
      </c>
      <c r="G598" s="17">
        <f t="shared" si="66"/>
        <v>-0.88888888888888884</v>
      </c>
      <c r="H598" s="17">
        <f t="shared" si="65"/>
        <v>-2.4169184290030208E-2</v>
      </c>
    </row>
    <row r="599" spans="1:8" x14ac:dyDescent="0.2">
      <c r="A599" s="14"/>
      <c r="B599" s="15" t="s">
        <v>571</v>
      </c>
      <c r="C599" s="16">
        <v>6</v>
      </c>
      <c r="D599" s="16">
        <v>1</v>
      </c>
      <c r="E599" s="17">
        <f t="shared" si="63"/>
        <v>1.812688821752266E-2</v>
      </c>
      <c r="F599" s="17">
        <f t="shared" si="64"/>
        <v>1.9646365422396855E-3</v>
      </c>
      <c r="G599" s="17">
        <f t="shared" si="66"/>
        <v>-0.83333333333333337</v>
      </c>
      <c r="H599" s="17">
        <f t="shared" si="65"/>
        <v>-1.5105740181268885E-2</v>
      </c>
    </row>
    <row r="600" spans="1:8" x14ac:dyDescent="0.2">
      <c r="A600" s="14"/>
      <c r="B600" s="15" t="s">
        <v>572</v>
      </c>
      <c r="C600" s="16">
        <v>138</v>
      </c>
      <c r="D600" s="16">
        <v>395</v>
      </c>
      <c r="E600" s="17">
        <f t="shared" si="63"/>
        <v>0.41691842900302117</v>
      </c>
      <c r="F600" s="17">
        <f t="shared" si="64"/>
        <v>0.77603143418467579</v>
      </c>
      <c r="G600" s="17">
        <f t="shared" si="66"/>
        <v>1.8623188405797102</v>
      </c>
      <c r="H600" s="17">
        <f t="shared" si="65"/>
        <v>0.77643504531722063</v>
      </c>
    </row>
    <row r="601" spans="1:8" x14ac:dyDescent="0.2">
      <c r="A601" s="14"/>
      <c r="B601" s="15" t="s">
        <v>573</v>
      </c>
      <c r="C601" s="16">
        <v>3</v>
      </c>
      <c r="D601" s="16">
        <v>15</v>
      </c>
      <c r="E601" s="17">
        <f t="shared" si="63"/>
        <v>9.0634441087613302E-3</v>
      </c>
      <c r="F601" s="17">
        <f t="shared" si="64"/>
        <v>2.9469548133595286E-2</v>
      </c>
      <c r="G601" s="17">
        <f t="shared" si="66"/>
        <v>4</v>
      </c>
      <c r="H601" s="17">
        <f t="shared" si="65"/>
        <v>3.6253776435045321E-2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3</v>
      </c>
      <c r="D603" s="16">
        <v>0</v>
      </c>
      <c r="E603" s="17">
        <f t="shared" si="63"/>
        <v>9.0634441087613302E-3</v>
      </c>
      <c r="F603" s="17" t="str">
        <f t="shared" si="64"/>
        <v/>
      </c>
      <c r="G603" s="17">
        <f t="shared" si="66"/>
        <v>-1</v>
      </c>
      <c r="H603" s="17">
        <f t="shared" si="65"/>
        <v>-9.0634441087613302E-3</v>
      </c>
    </row>
    <row r="604" spans="1:8" ht="25.5" x14ac:dyDescent="0.2">
      <c r="A604" s="14"/>
      <c r="B604" s="15" t="s">
        <v>576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3.929273084479371E-3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3</v>
      </c>
      <c r="D605" s="16">
        <v>0</v>
      </c>
      <c r="E605" s="17">
        <f t="shared" si="63"/>
        <v>9.0634441087613302E-3</v>
      </c>
      <c r="F605" s="17" t="str">
        <f t="shared" si="64"/>
        <v/>
      </c>
      <c r="G605" s="17">
        <f t="shared" si="66"/>
        <v>-1</v>
      </c>
      <c r="H605" s="17">
        <f t="shared" si="65"/>
        <v>-9.0634441087613302E-3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2</v>
      </c>
      <c r="D608" s="16">
        <v>1</v>
      </c>
      <c r="E608" s="17">
        <f t="shared" si="63"/>
        <v>6.0422960725075529E-3</v>
      </c>
      <c r="F608" s="17">
        <f t="shared" si="64"/>
        <v>1.9646365422396855E-3</v>
      </c>
      <c r="G608" s="17">
        <f t="shared" si="66"/>
        <v>-0.5</v>
      </c>
      <c r="H608" s="17">
        <f t="shared" si="65"/>
        <v>-3.0211480362537764E-3</v>
      </c>
    </row>
    <row r="609" spans="1:8" ht="25.5" x14ac:dyDescent="0.2">
      <c r="A609" s="14"/>
      <c r="B609" s="15" t="s">
        <v>581</v>
      </c>
      <c r="C609" s="16">
        <v>6</v>
      </c>
      <c r="D609" s="16">
        <v>11</v>
      </c>
      <c r="E609" s="17">
        <f t="shared" si="63"/>
        <v>1.812688821752266E-2</v>
      </c>
      <c r="F609" s="17">
        <f t="shared" si="64"/>
        <v>2.1611001964636542E-2</v>
      </c>
      <c r="G609" s="17">
        <f t="shared" si="66"/>
        <v>0.83333333333333337</v>
      </c>
      <c r="H609" s="17">
        <f t="shared" si="65"/>
        <v>1.5105740181268885E-2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627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628</v>
      </c>
      <c r="C8" s="12">
        <f>+C19+C75+C173+C349+C582</f>
        <v>543</v>
      </c>
      <c r="D8" s="13">
        <f>+D19+D75+D173+D349+D582</f>
        <v>1072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0.97421731123388577</v>
      </c>
      <c r="H8" s="10">
        <f t="shared" ref="H8:H13" si="1">+IF(OR(AND(E8=""),(G8="")),"",E8*G8)</f>
        <v>0.97421731123388577</v>
      </c>
    </row>
    <row r="9" spans="1:8" x14ac:dyDescent="0.2">
      <c r="A9" s="14"/>
      <c r="B9" s="15" t="s">
        <v>8</v>
      </c>
      <c r="C9" s="16">
        <f>+C19</f>
        <v>2</v>
      </c>
      <c r="D9" s="16">
        <f>+D19</f>
        <v>13</v>
      </c>
      <c r="E9" s="17">
        <f t="shared" ref="E9:F13" si="2">+C9/C$8</f>
        <v>3.6832412523020259E-3</v>
      </c>
      <c r="F9" s="17">
        <f t="shared" si="2"/>
        <v>1.2126865671641791E-2</v>
      </c>
      <c r="G9" s="17">
        <f t="shared" si="0"/>
        <v>5.5</v>
      </c>
      <c r="H9" s="17">
        <f t="shared" si="1"/>
        <v>2.0257826887661142E-2</v>
      </c>
    </row>
    <row r="10" spans="1:8" x14ac:dyDescent="0.2">
      <c r="A10" s="14"/>
      <c r="B10" s="15" t="s">
        <v>9</v>
      </c>
      <c r="C10" s="16">
        <f>+C75</f>
        <v>41</v>
      </c>
      <c r="D10" s="16">
        <f>+D75</f>
        <v>108</v>
      </c>
      <c r="E10" s="17">
        <f t="shared" si="2"/>
        <v>7.550644567219153E-2</v>
      </c>
      <c r="F10" s="17">
        <f t="shared" si="2"/>
        <v>0.10074626865671642</v>
      </c>
      <c r="G10" s="17">
        <f t="shared" si="0"/>
        <v>1.6341463414634145</v>
      </c>
      <c r="H10" s="17">
        <f t="shared" si="1"/>
        <v>0.12338858195211785</v>
      </c>
    </row>
    <row r="11" spans="1:8" ht="25.5" x14ac:dyDescent="0.2">
      <c r="A11" s="14"/>
      <c r="B11" s="15" t="s">
        <v>10</v>
      </c>
      <c r="C11" s="16">
        <f>+C173</f>
        <v>89</v>
      </c>
      <c r="D11" s="16">
        <f>+D173</f>
        <v>183</v>
      </c>
      <c r="E11" s="17">
        <f t="shared" si="2"/>
        <v>0.16390423572744015</v>
      </c>
      <c r="F11" s="17">
        <f t="shared" si="2"/>
        <v>0.1707089552238806</v>
      </c>
      <c r="G11" s="17">
        <f t="shared" si="0"/>
        <v>1.0561797752808988</v>
      </c>
      <c r="H11" s="17">
        <f t="shared" si="1"/>
        <v>0.17311233885819519</v>
      </c>
    </row>
    <row r="12" spans="1:8" x14ac:dyDescent="0.2">
      <c r="A12" s="14"/>
      <c r="B12" s="15" t="s">
        <v>11</v>
      </c>
      <c r="C12" s="16">
        <f>+C349</f>
        <v>236</v>
      </c>
      <c r="D12" s="16">
        <f>+D349</f>
        <v>493</v>
      </c>
      <c r="E12" s="17">
        <f t="shared" si="2"/>
        <v>0.43462246777163904</v>
      </c>
      <c r="F12" s="17">
        <f t="shared" si="2"/>
        <v>0.45988805970149255</v>
      </c>
      <c r="G12" s="17">
        <f t="shared" si="0"/>
        <v>1.0889830508474576</v>
      </c>
      <c r="H12" s="17">
        <f t="shared" si="1"/>
        <v>0.47329650092081033</v>
      </c>
    </row>
    <row r="13" spans="1:8" x14ac:dyDescent="0.2">
      <c r="A13" s="14"/>
      <c r="B13" s="15" t="s">
        <v>12</v>
      </c>
      <c r="C13" s="16">
        <f>+C582</f>
        <v>175</v>
      </c>
      <c r="D13" s="16">
        <f>+D582</f>
        <v>275</v>
      </c>
      <c r="E13" s="17">
        <f t="shared" si="2"/>
        <v>0.32228360957642727</v>
      </c>
      <c r="F13" s="17">
        <f t="shared" si="2"/>
        <v>0.25652985074626866</v>
      </c>
      <c r="G13" s="17">
        <f t="shared" si="0"/>
        <v>0.5714285714285714</v>
      </c>
      <c r="H13" s="17">
        <f t="shared" si="1"/>
        <v>0.18416206261510129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2</v>
      </c>
      <c r="D19" s="20">
        <f>SUM(D20:D69)</f>
        <v>13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5.5</v>
      </c>
      <c r="H19" s="21">
        <f t="shared" ref="H19:H50" si="5">+IF(OR(AND(E19=""),(G19="")),"",E19*G19)</f>
        <v>5.5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1</v>
      </c>
      <c r="E24" s="17" t="str">
        <f t="shared" si="3"/>
        <v/>
      </c>
      <c r="F24" s="17">
        <f t="shared" si="4"/>
        <v>7.6923076923076927E-2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3</v>
      </c>
      <c r="E30" s="17">
        <f t="shared" si="3"/>
        <v>0.5</v>
      </c>
      <c r="F30" s="17">
        <f t="shared" si="4"/>
        <v>0.23076923076923078</v>
      </c>
      <c r="G30" s="17">
        <f t="shared" si="6"/>
        <v>2</v>
      </c>
      <c r="H30" s="17">
        <f t="shared" si="5"/>
        <v>1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1</v>
      </c>
      <c r="D39" s="16">
        <v>0</v>
      </c>
      <c r="E39" s="17">
        <f t="shared" si="3"/>
        <v>0.5</v>
      </c>
      <c r="F39" s="17" t="str">
        <f t="shared" si="4"/>
        <v/>
      </c>
      <c r="G39" s="17">
        <f t="shared" si="6"/>
        <v>-1</v>
      </c>
      <c r="H39" s="17">
        <f t="shared" si="5"/>
        <v>-0.5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1</v>
      </c>
      <c r="E57" s="17" t="str">
        <f t="shared" si="7"/>
        <v/>
      </c>
      <c r="F57" s="17">
        <f t="shared" si="8"/>
        <v>7.6923076923076927E-2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3</v>
      </c>
      <c r="E61" s="17" t="str">
        <f t="shared" si="7"/>
        <v/>
      </c>
      <c r="F61" s="17">
        <f t="shared" si="8"/>
        <v>0.23076923076923078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5</v>
      </c>
      <c r="E64" s="17" t="str">
        <f t="shared" si="7"/>
        <v/>
      </c>
      <c r="F64" s="17">
        <f t="shared" si="8"/>
        <v>0.38461538461538464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41</v>
      </c>
      <c r="D75" s="20">
        <f>SUM(D76:D167)</f>
        <v>108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1.6341463414634145</v>
      </c>
      <c r="H75" s="21">
        <f t="shared" ref="H75:H106" si="13">+IF(OR(AND(E75=""),(G75="")),"",E75*G75)</f>
        <v>1.6341463414634145</v>
      </c>
    </row>
    <row r="76" spans="1:8" x14ac:dyDescent="0.2">
      <c r="A76" s="14"/>
      <c r="B76" s="15" t="s">
        <v>66</v>
      </c>
      <c r="C76" s="16">
        <v>1</v>
      </c>
      <c r="D76" s="16">
        <v>0</v>
      </c>
      <c r="E76" s="17">
        <f t="shared" si="11"/>
        <v>2.4390243902439025E-2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-2.4390243902439025E-2</v>
      </c>
    </row>
    <row r="77" spans="1:8" ht="25.5" x14ac:dyDescent="0.2">
      <c r="A77" s="14"/>
      <c r="B77" s="15" t="s">
        <v>67</v>
      </c>
      <c r="C77" s="16">
        <v>1</v>
      </c>
      <c r="D77" s="16">
        <v>0</v>
      </c>
      <c r="E77" s="17">
        <f t="shared" si="11"/>
        <v>2.4390243902439025E-2</v>
      </c>
      <c r="F77" s="17" t="str">
        <f t="shared" si="12"/>
        <v/>
      </c>
      <c r="G77" s="17">
        <f t="shared" si="14"/>
        <v>-1</v>
      </c>
      <c r="H77" s="17">
        <f t="shared" si="13"/>
        <v>-2.4390243902439025E-2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0</v>
      </c>
      <c r="E79" s="17">
        <f t="shared" si="11"/>
        <v>2.4390243902439025E-2</v>
      </c>
      <c r="F79" s="17" t="str">
        <f t="shared" si="12"/>
        <v/>
      </c>
      <c r="G79" s="17">
        <f t="shared" si="14"/>
        <v>-1</v>
      </c>
      <c r="H79" s="17">
        <f t="shared" si="13"/>
        <v>-2.4390243902439025E-2</v>
      </c>
    </row>
    <row r="80" spans="1:8" ht="25.5" x14ac:dyDescent="0.2">
      <c r="A80" s="14"/>
      <c r="B80" s="15" t="s">
        <v>70</v>
      </c>
      <c r="C80" s="16">
        <v>5</v>
      </c>
      <c r="D80" s="16">
        <v>0</v>
      </c>
      <c r="E80" s="17">
        <f t="shared" si="11"/>
        <v>0.12195121951219512</v>
      </c>
      <c r="F80" s="17" t="str">
        <f t="shared" si="12"/>
        <v/>
      </c>
      <c r="G80" s="17">
        <f t="shared" si="14"/>
        <v>-1</v>
      </c>
      <c r="H80" s="17">
        <f t="shared" si="13"/>
        <v>-0.12195121951219512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1</v>
      </c>
      <c r="E89" s="17" t="str">
        <f t="shared" si="11"/>
        <v/>
      </c>
      <c r="F89" s="17">
        <f t="shared" si="12"/>
        <v>9.2592592592592587E-3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1</v>
      </c>
      <c r="E90" s="17">
        <f t="shared" si="11"/>
        <v>2.4390243902439025E-2</v>
      </c>
      <c r="F90" s="17">
        <f t="shared" si="12"/>
        <v>9.2592592592592587E-3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3</v>
      </c>
      <c r="D91" s="16">
        <v>3</v>
      </c>
      <c r="E91" s="17">
        <f t="shared" si="11"/>
        <v>7.3170731707317069E-2</v>
      </c>
      <c r="F91" s="17">
        <f t="shared" si="12"/>
        <v>2.7777777777777776E-2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2</v>
      </c>
      <c r="D92" s="16">
        <v>6</v>
      </c>
      <c r="E92" s="17">
        <f t="shared" si="11"/>
        <v>4.878048780487805E-2</v>
      </c>
      <c r="F92" s="17">
        <f t="shared" si="12"/>
        <v>5.5555555555555552E-2</v>
      </c>
      <c r="G92" s="17">
        <f t="shared" si="14"/>
        <v>2</v>
      </c>
      <c r="H92" s="17">
        <f t="shared" si="13"/>
        <v>9.7560975609756101E-2</v>
      </c>
    </row>
    <row r="93" spans="1:8" x14ac:dyDescent="0.2">
      <c r="A93" s="14"/>
      <c r="B93" s="15" t="s">
        <v>83</v>
      </c>
      <c r="C93" s="16">
        <v>0</v>
      </c>
      <c r="D93" s="16">
        <v>2</v>
      </c>
      <c r="E93" s="17" t="str">
        <f t="shared" si="11"/>
        <v/>
      </c>
      <c r="F93" s="17">
        <f t="shared" si="12"/>
        <v>1.8518518518518517E-2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3</v>
      </c>
      <c r="D95" s="16">
        <v>1</v>
      </c>
      <c r="E95" s="17">
        <f t="shared" si="11"/>
        <v>7.3170731707317069E-2</v>
      </c>
      <c r="F95" s="17">
        <f t="shared" si="12"/>
        <v>9.2592592592592587E-3</v>
      </c>
      <c r="G95" s="17">
        <f t="shared" si="14"/>
        <v>-0.66666666666666663</v>
      </c>
      <c r="H95" s="17">
        <f t="shared" si="13"/>
        <v>-4.8780487804878044E-2</v>
      </c>
    </row>
    <row r="96" spans="1:8" x14ac:dyDescent="0.2">
      <c r="A96" s="14"/>
      <c r="B96" s="15" t="s">
        <v>86</v>
      </c>
      <c r="C96" s="16">
        <v>0</v>
      </c>
      <c r="D96" s="16">
        <v>2</v>
      </c>
      <c r="E96" s="17" t="str">
        <f t="shared" si="11"/>
        <v/>
      </c>
      <c r="F96" s="17">
        <f t="shared" si="12"/>
        <v>1.8518518518518517E-2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0</v>
      </c>
      <c r="E99" s="17">
        <f t="shared" si="11"/>
        <v>7.3170731707317069E-2</v>
      </c>
      <c r="F99" s="17" t="str">
        <f t="shared" si="12"/>
        <v/>
      </c>
      <c r="G99" s="17">
        <f t="shared" si="14"/>
        <v>-1</v>
      </c>
      <c r="H99" s="17">
        <f t="shared" si="13"/>
        <v>-7.3170731707317069E-2</v>
      </c>
    </row>
    <row r="100" spans="1:8" x14ac:dyDescent="0.2">
      <c r="A100" s="14"/>
      <c r="B100" s="15" t="s">
        <v>90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9.2592592592592587E-3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1</v>
      </c>
      <c r="D102" s="16">
        <v>4</v>
      </c>
      <c r="E102" s="17">
        <f t="shared" si="11"/>
        <v>2.4390243902439025E-2</v>
      </c>
      <c r="F102" s="17">
        <f t="shared" si="12"/>
        <v>3.7037037037037035E-2</v>
      </c>
      <c r="G102" s="17">
        <f t="shared" si="14"/>
        <v>3</v>
      </c>
      <c r="H102" s="17">
        <f t="shared" si="13"/>
        <v>7.3170731707317083E-2</v>
      </c>
    </row>
    <row r="103" spans="1:8" x14ac:dyDescent="0.2">
      <c r="A103" s="14"/>
      <c r="B103" s="15" t="s">
        <v>93</v>
      </c>
      <c r="C103" s="16">
        <v>1</v>
      </c>
      <c r="D103" s="16">
        <v>1</v>
      </c>
      <c r="E103" s="17">
        <f t="shared" si="11"/>
        <v>2.4390243902439025E-2</v>
      </c>
      <c r="F103" s="17">
        <f t="shared" si="12"/>
        <v>9.2592592592592587E-3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94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9.2592592592592587E-3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0</v>
      </c>
      <c r="E106" s="17">
        <f t="shared" si="11"/>
        <v>2.4390243902439025E-2</v>
      </c>
      <c r="F106" s="17" t="str">
        <f t="shared" si="12"/>
        <v/>
      </c>
      <c r="G106" s="17">
        <f t="shared" si="14"/>
        <v>-1</v>
      </c>
      <c r="H106" s="17">
        <f t="shared" si="13"/>
        <v>-2.4390243902439025E-2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0</v>
      </c>
      <c r="E111" s="17">
        <f t="shared" si="15"/>
        <v>2.4390243902439025E-2</v>
      </c>
      <c r="F111" s="17" t="str">
        <f t="shared" si="16"/>
        <v/>
      </c>
      <c r="G111" s="17">
        <f t="shared" si="18"/>
        <v>-1</v>
      </c>
      <c r="H111" s="17">
        <f t="shared" si="17"/>
        <v>-2.4390243902439025E-2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7</v>
      </c>
      <c r="E114" s="17" t="str">
        <f t="shared" si="15"/>
        <v/>
      </c>
      <c r="F114" s="17">
        <f t="shared" si="16"/>
        <v>6.4814814814814811E-2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3</v>
      </c>
      <c r="D115" s="16">
        <v>57</v>
      </c>
      <c r="E115" s="17">
        <f t="shared" si="15"/>
        <v>7.3170731707317069E-2</v>
      </c>
      <c r="F115" s="17">
        <f t="shared" si="16"/>
        <v>0.52777777777777779</v>
      </c>
      <c r="G115" s="17">
        <f t="shared" si="18"/>
        <v>18</v>
      </c>
      <c r="H115" s="17">
        <f t="shared" si="17"/>
        <v>1.3170731707317072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0</v>
      </c>
      <c r="E120" s="17">
        <f t="shared" si="15"/>
        <v>2.4390243902439025E-2</v>
      </c>
      <c r="F120" s="17" t="str">
        <f t="shared" si="16"/>
        <v/>
      </c>
      <c r="G120" s="17">
        <f t="shared" si="18"/>
        <v>-1</v>
      </c>
      <c r="H120" s="17">
        <f t="shared" si="17"/>
        <v>-2.4390243902439025E-2</v>
      </c>
    </row>
    <row r="121" spans="1:8" x14ac:dyDescent="0.2">
      <c r="A121" s="14"/>
      <c r="B121" s="15" t="s">
        <v>111</v>
      </c>
      <c r="C121" s="16">
        <v>2</v>
      </c>
      <c r="D121" s="16">
        <v>0</v>
      </c>
      <c r="E121" s="17">
        <f t="shared" si="15"/>
        <v>4.878048780487805E-2</v>
      </c>
      <c r="F121" s="17" t="str">
        <f t="shared" si="16"/>
        <v/>
      </c>
      <c r="G121" s="17">
        <f t="shared" si="18"/>
        <v>-1</v>
      </c>
      <c r="H121" s="17">
        <f t="shared" si="17"/>
        <v>-4.878048780487805E-2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14</v>
      </c>
      <c r="E125" s="17">
        <f t="shared" si="15"/>
        <v>2.4390243902439025E-2</v>
      </c>
      <c r="F125" s="17">
        <f t="shared" si="16"/>
        <v>0.12962962962962962</v>
      </c>
      <c r="G125" s="17">
        <f t="shared" si="18"/>
        <v>13</v>
      </c>
      <c r="H125" s="17">
        <f t="shared" si="17"/>
        <v>0.31707317073170732</v>
      </c>
    </row>
    <row r="126" spans="1:8" x14ac:dyDescent="0.2">
      <c r="A126" s="14"/>
      <c r="B126" s="15" t="s">
        <v>116</v>
      </c>
      <c r="C126" s="16">
        <v>1</v>
      </c>
      <c r="D126" s="16">
        <v>1</v>
      </c>
      <c r="E126" s="17">
        <f t="shared" si="15"/>
        <v>2.4390243902439025E-2</v>
      </c>
      <c r="F126" s="17">
        <f t="shared" si="16"/>
        <v>9.2592592592592587E-3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1</v>
      </c>
      <c r="D129" s="16">
        <v>0</v>
      </c>
      <c r="E129" s="17">
        <f t="shared" si="15"/>
        <v>2.4390243902439025E-2</v>
      </c>
      <c r="F129" s="17" t="str">
        <f t="shared" si="16"/>
        <v/>
      </c>
      <c r="G129" s="17">
        <f t="shared" si="18"/>
        <v>-1</v>
      </c>
      <c r="H129" s="17">
        <f t="shared" si="17"/>
        <v>-2.4390243902439025E-2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</v>
      </c>
      <c r="D131" s="16">
        <v>6</v>
      </c>
      <c r="E131" s="17">
        <f t="shared" si="15"/>
        <v>7.3170731707317069E-2</v>
      </c>
      <c r="F131" s="17">
        <f t="shared" si="16"/>
        <v>5.5555555555555552E-2</v>
      </c>
      <c r="G131" s="17">
        <f t="shared" si="18"/>
        <v>1</v>
      </c>
      <c r="H131" s="17">
        <f t="shared" si="17"/>
        <v>7.3170731707317069E-2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3</v>
      </c>
      <c r="D133" s="16">
        <v>0</v>
      </c>
      <c r="E133" s="17">
        <f t="shared" si="15"/>
        <v>7.3170731707317069E-2</v>
      </c>
      <c r="F133" s="17" t="str">
        <f t="shared" si="16"/>
        <v/>
      </c>
      <c r="G133" s="17">
        <f t="shared" si="18"/>
        <v>-1</v>
      </c>
      <c r="H133" s="17">
        <f t="shared" si="17"/>
        <v>-7.3170731707317069E-2</v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1</v>
      </c>
      <c r="D137" s="16">
        <v>0</v>
      </c>
      <c r="E137" s="17">
        <f t="shared" si="15"/>
        <v>2.4390243902439025E-2</v>
      </c>
      <c r="F137" s="17" t="str">
        <f t="shared" si="16"/>
        <v/>
      </c>
      <c r="G137" s="17">
        <f t="shared" si="18"/>
        <v>-1</v>
      </c>
      <c r="H137" s="17">
        <f t="shared" si="17"/>
        <v>-2.4390243902439025E-2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</v>
      </c>
      <c r="D164" s="16">
        <v>0</v>
      </c>
      <c r="E164" s="17">
        <f t="shared" si="19"/>
        <v>2.4390243902439025E-2</v>
      </c>
      <c r="F164" s="17" t="str">
        <f t="shared" si="20"/>
        <v/>
      </c>
      <c r="G164" s="17">
        <f t="shared" si="22"/>
        <v>-1</v>
      </c>
      <c r="H164" s="17">
        <f t="shared" si="21"/>
        <v>-2.4390243902439025E-2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89</v>
      </c>
      <c r="D173" s="20">
        <f>SUM(D174:D343)</f>
        <v>183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1.0561797752808988</v>
      </c>
      <c r="H173" s="21">
        <f t="shared" ref="H173:H204" si="25">+IF(OR(AND(E173=""),(G173="")),"",E173*G173)</f>
        <v>1.0561797752808988</v>
      </c>
    </row>
    <row r="174" spans="1:8" x14ac:dyDescent="0.2">
      <c r="A174" s="14"/>
      <c r="B174" s="15" t="s">
        <v>158</v>
      </c>
      <c r="C174" s="16">
        <v>2</v>
      </c>
      <c r="D174" s="16">
        <v>0</v>
      </c>
      <c r="E174" s="17">
        <f t="shared" si="23"/>
        <v>2.247191011235955E-2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-2.247191011235955E-2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2.247191011235955E-2</v>
      </c>
      <c r="F176" s="17" t="str">
        <f t="shared" si="24"/>
        <v/>
      </c>
      <c r="G176" s="17">
        <f t="shared" si="26"/>
        <v>-1</v>
      </c>
      <c r="H176" s="17">
        <f t="shared" si="25"/>
        <v>-2.247191011235955E-2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12</v>
      </c>
      <c r="D179" s="16">
        <v>46</v>
      </c>
      <c r="E179" s="17">
        <f t="shared" si="23"/>
        <v>0.1348314606741573</v>
      </c>
      <c r="F179" s="17">
        <f t="shared" si="24"/>
        <v>0.25136612021857924</v>
      </c>
      <c r="G179" s="17">
        <f t="shared" si="26"/>
        <v>2.8333333333333335</v>
      </c>
      <c r="H179" s="17">
        <f t="shared" si="25"/>
        <v>0.38202247191011235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5.4644808743169399E-3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3</v>
      </c>
      <c r="E186" s="17" t="str">
        <f t="shared" si="23"/>
        <v/>
      </c>
      <c r="F186" s="17">
        <f t="shared" si="24"/>
        <v>1.6393442622950821E-2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2</v>
      </c>
      <c r="D187" s="16">
        <v>3</v>
      </c>
      <c r="E187" s="17">
        <f t="shared" si="23"/>
        <v>2.247191011235955E-2</v>
      </c>
      <c r="F187" s="17">
        <f t="shared" si="24"/>
        <v>1.6393442622950821E-2</v>
      </c>
      <c r="G187" s="17">
        <f t="shared" si="26"/>
        <v>0.5</v>
      </c>
      <c r="H187" s="17">
        <f t="shared" si="25"/>
        <v>1.1235955056179775E-2</v>
      </c>
    </row>
    <row r="188" spans="1:8" ht="25.5" x14ac:dyDescent="0.2">
      <c r="A188" s="14"/>
      <c r="B188" s="15" t="s">
        <v>172</v>
      </c>
      <c r="C188" s="16">
        <v>6</v>
      </c>
      <c r="D188" s="16">
        <v>1</v>
      </c>
      <c r="E188" s="17">
        <f t="shared" si="23"/>
        <v>6.741573033707865E-2</v>
      </c>
      <c r="F188" s="17">
        <f t="shared" si="24"/>
        <v>5.4644808743169399E-3</v>
      </c>
      <c r="G188" s="17">
        <f t="shared" si="26"/>
        <v>-0.83333333333333337</v>
      </c>
      <c r="H188" s="17">
        <f t="shared" si="25"/>
        <v>-5.6179775280898875E-2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1</v>
      </c>
      <c r="E193" s="17">
        <f t="shared" si="23"/>
        <v>1.1235955056179775E-2</v>
      </c>
      <c r="F193" s="17">
        <f t="shared" si="24"/>
        <v>5.4644808743169399E-3</v>
      </c>
      <c r="G193" s="17">
        <f t="shared" si="26"/>
        <v>0</v>
      </c>
      <c r="H193" s="17">
        <f t="shared" si="25"/>
        <v>0</v>
      </c>
    </row>
    <row r="194" spans="1:8" x14ac:dyDescent="0.2">
      <c r="A194" s="14"/>
      <c r="B194" s="15" t="s">
        <v>178</v>
      </c>
      <c r="C194" s="16">
        <v>3</v>
      </c>
      <c r="D194" s="16">
        <v>0</v>
      </c>
      <c r="E194" s="17">
        <f t="shared" si="23"/>
        <v>3.3707865168539325E-2</v>
      </c>
      <c r="F194" s="17" t="str">
        <f t="shared" si="24"/>
        <v/>
      </c>
      <c r="G194" s="17">
        <f t="shared" si="26"/>
        <v>-1</v>
      </c>
      <c r="H194" s="17">
        <f t="shared" si="25"/>
        <v>-3.3707865168539325E-2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14</v>
      </c>
      <c r="E199" s="17" t="str">
        <f t="shared" si="23"/>
        <v/>
      </c>
      <c r="F199" s="17">
        <f t="shared" si="24"/>
        <v>7.650273224043716E-2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2</v>
      </c>
      <c r="D200" s="16">
        <v>2</v>
      </c>
      <c r="E200" s="17">
        <f t="shared" si="23"/>
        <v>2.247191011235955E-2</v>
      </c>
      <c r="F200" s="17">
        <f t="shared" si="24"/>
        <v>1.092896174863388E-2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185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5.4644808743169399E-3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1</v>
      </c>
      <c r="D202" s="16">
        <v>5</v>
      </c>
      <c r="E202" s="17">
        <f t="shared" si="23"/>
        <v>1.1235955056179775E-2</v>
      </c>
      <c r="F202" s="17">
        <f t="shared" si="24"/>
        <v>2.7322404371584699E-2</v>
      </c>
      <c r="G202" s="17">
        <f t="shared" si="26"/>
        <v>4</v>
      </c>
      <c r="H202" s="17">
        <f t="shared" si="25"/>
        <v>4.49438202247191E-2</v>
      </c>
    </row>
    <row r="203" spans="1:8" x14ac:dyDescent="0.2">
      <c r="A203" s="14"/>
      <c r="B203" s="15" t="s">
        <v>187</v>
      </c>
      <c r="C203" s="16">
        <v>31</v>
      </c>
      <c r="D203" s="16">
        <v>1</v>
      </c>
      <c r="E203" s="17">
        <f t="shared" si="23"/>
        <v>0.34831460674157305</v>
      </c>
      <c r="F203" s="17">
        <f t="shared" si="24"/>
        <v>5.4644808743169399E-3</v>
      </c>
      <c r="G203" s="17">
        <f t="shared" si="26"/>
        <v>-0.967741935483871</v>
      </c>
      <c r="H203" s="17">
        <f t="shared" si="25"/>
        <v>-0.3370786516853933</v>
      </c>
    </row>
    <row r="204" spans="1:8" x14ac:dyDescent="0.2">
      <c r="A204" s="14"/>
      <c r="B204" s="15" t="s">
        <v>188</v>
      </c>
      <c r="C204" s="16">
        <v>4</v>
      </c>
      <c r="D204" s="16">
        <v>9</v>
      </c>
      <c r="E204" s="17">
        <f t="shared" si="23"/>
        <v>4.49438202247191E-2</v>
      </c>
      <c r="F204" s="17">
        <f t="shared" si="24"/>
        <v>4.9180327868852458E-2</v>
      </c>
      <c r="G204" s="17">
        <f t="shared" si="26"/>
        <v>1.25</v>
      </c>
      <c r="H204" s="17">
        <f t="shared" si="25"/>
        <v>5.6179775280898875E-2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1</v>
      </c>
      <c r="D206" s="16">
        <v>6</v>
      </c>
      <c r="E206" s="17">
        <f t="shared" si="27"/>
        <v>1.1235955056179775E-2</v>
      </c>
      <c r="F206" s="17">
        <f t="shared" si="28"/>
        <v>3.2786885245901641E-2</v>
      </c>
      <c r="G206" s="17">
        <f t="shared" ref="G206:G237" si="30">+IF(AND(C206=0,D206=0)," ",IF(C206=0,1,IF(D206=0,-1,(D206-C206)/C206)))</f>
        <v>5</v>
      </c>
      <c r="H206" s="17">
        <f t="shared" si="29"/>
        <v>5.6179775280898875E-2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6</v>
      </c>
      <c r="E209" s="17" t="str">
        <f t="shared" si="27"/>
        <v/>
      </c>
      <c r="F209" s="17">
        <f t="shared" si="28"/>
        <v>3.2786885245901641E-2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0</v>
      </c>
      <c r="E210" s="17">
        <f t="shared" si="27"/>
        <v>2.247191011235955E-2</v>
      </c>
      <c r="F210" s="17" t="str">
        <f t="shared" si="28"/>
        <v/>
      </c>
      <c r="G210" s="17">
        <f t="shared" si="30"/>
        <v>-1</v>
      </c>
      <c r="H210" s="17">
        <f t="shared" si="29"/>
        <v>-2.247191011235955E-2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3</v>
      </c>
      <c r="D213" s="16">
        <v>22</v>
      </c>
      <c r="E213" s="17">
        <f t="shared" si="27"/>
        <v>3.3707865168539325E-2</v>
      </c>
      <c r="F213" s="17">
        <f t="shared" si="28"/>
        <v>0.12021857923497267</v>
      </c>
      <c r="G213" s="17">
        <f t="shared" si="30"/>
        <v>6.333333333333333</v>
      </c>
      <c r="H213" s="17">
        <f t="shared" si="29"/>
        <v>0.21348314606741572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2</v>
      </c>
      <c r="D218" s="16">
        <v>6</v>
      </c>
      <c r="E218" s="17">
        <f t="shared" si="27"/>
        <v>2.247191011235955E-2</v>
      </c>
      <c r="F218" s="17">
        <f t="shared" si="28"/>
        <v>3.2786885245901641E-2</v>
      </c>
      <c r="G218" s="17">
        <f t="shared" si="30"/>
        <v>2</v>
      </c>
      <c r="H218" s="17">
        <f t="shared" si="29"/>
        <v>4.49438202247191E-2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6</v>
      </c>
      <c r="D225" s="16">
        <v>9</v>
      </c>
      <c r="E225" s="17">
        <f t="shared" si="27"/>
        <v>6.741573033707865E-2</v>
      </c>
      <c r="F225" s="17">
        <f t="shared" si="28"/>
        <v>4.9180327868852458E-2</v>
      </c>
      <c r="G225" s="17">
        <f t="shared" si="30"/>
        <v>0.5</v>
      </c>
      <c r="H225" s="17">
        <f t="shared" si="29"/>
        <v>3.3707865168539325E-2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5.4644808743169399E-3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6</v>
      </c>
      <c r="E238" s="17" t="str">
        <f t="shared" si="31"/>
        <v/>
      </c>
      <c r="F238" s="17">
        <f t="shared" si="32"/>
        <v>3.2786885245901641E-2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5.4644808743169399E-3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9</v>
      </c>
      <c r="E276" s="17" t="str">
        <f t="shared" si="35"/>
        <v/>
      </c>
      <c r="F276" s="17">
        <f t="shared" si="36"/>
        <v>4.9180327868852458E-2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5</v>
      </c>
      <c r="E283" s="17" t="str">
        <f t="shared" si="35"/>
        <v/>
      </c>
      <c r="F283" s="17">
        <f t="shared" si="36"/>
        <v>2.7322404371584699E-2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</v>
      </c>
      <c r="D294" s="16">
        <v>3</v>
      </c>
      <c r="E294" s="17">
        <f t="shared" si="35"/>
        <v>1.1235955056179775E-2</v>
      </c>
      <c r="F294" s="17">
        <f t="shared" si="36"/>
        <v>1.6393442622950821E-2</v>
      </c>
      <c r="G294" s="17">
        <f t="shared" si="38"/>
        <v>2</v>
      </c>
      <c r="H294" s="17">
        <f t="shared" si="37"/>
        <v>2.247191011235955E-2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1.092896174863388E-2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4</v>
      </c>
      <c r="D302" s="16">
        <v>10</v>
      </c>
      <c r="E302" s="17">
        <f t="shared" si="39"/>
        <v>4.49438202247191E-2</v>
      </c>
      <c r="F302" s="17">
        <f t="shared" si="40"/>
        <v>5.4644808743169397E-2</v>
      </c>
      <c r="G302" s="17">
        <f t="shared" ref="G302:G333" si="42">+IF(AND(C302=0,D302=0)," ",IF(C302=0,1,IF(D302=0,-1,(D302-C302)/C302)))</f>
        <v>1.5</v>
      </c>
      <c r="H302" s="17">
        <f t="shared" si="41"/>
        <v>6.741573033707865E-2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1</v>
      </c>
      <c r="D304" s="16">
        <v>0</v>
      </c>
      <c r="E304" s="17">
        <f t="shared" si="39"/>
        <v>1.1235955056179775E-2</v>
      </c>
      <c r="F304" s="17" t="str">
        <f t="shared" si="40"/>
        <v/>
      </c>
      <c r="G304" s="17">
        <f t="shared" si="42"/>
        <v>-1</v>
      </c>
      <c r="H304" s="17">
        <f t="shared" si="41"/>
        <v>-1.1235955056179775E-2</v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5.4644808743169399E-3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0</v>
      </c>
      <c r="E313" s="17">
        <f t="shared" si="39"/>
        <v>1.1235955056179775E-2</v>
      </c>
      <c r="F313" s="17" t="str">
        <f t="shared" si="40"/>
        <v/>
      </c>
      <c r="G313" s="17">
        <f t="shared" si="42"/>
        <v>-1</v>
      </c>
      <c r="H313" s="17">
        <f t="shared" si="41"/>
        <v>-1.1235955056179775E-2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</v>
      </c>
      <c r="D319" s="16">
        <v>9</v>
      </c>
      <c r="E319" s="17">
        <f t="shared" si="39"/>
        <v>2.247191011235955E-2</v>
      </c>
      <c r="F319" s="17">
        <f t="shared" si="40"/>
        <v>4.9180327868852458E-2</v>
      </c>
      <c r="G319" s="17">
        <f t="shared" si="42"/>
        <v>3.5</v>
      </c>
      <c r="H319" s="17">
        <f t="shared" si="41"/>
        <v>7.8651685393258425E-2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236</v>
      </c>
      <c r="D349" s="20">
        <f>SUM(D350:D576)</f>
        <v>493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1.0889830508474576</v>
      </c>
      <c r="H349" s="21">
        <f t="shared" ref="H349:H412" si="49">+IF(OR(AND(E349=""),(G349="")),"",E349*G349)</f>
        <v>1.0889830508474576</v>
      </c>
    </row>
    <row r="350" spans="1:8" x14ac:dyDescent="0.2">
      <c r="A350" s="14"/>
      <c r="B350" s="15" t="s">
        <v>328</v>
      </c>
      <c r="C350" s="16">
        <v>1</v>
      </c>
      <c r="D350" s="16">
        <v>1</v>
      </c>
      <c r="E350" s="17">
        <f t="shared" si="47"/>
        <v>4.2372881355932203E-3</v>
      </c>
      <c r="F350" s="17">
        <f t="shared" si="48"/>
        <v>2.0283975659229209E-3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11</v>
      </c>
      <c r="D355" s="16">
        <v>6</v>
      </c>
      <c r="E355" s="17">
        <f t="shared" si="47"/>
        <v>4.6610169491525424E-2</v>
      </c>
      <c r="F355" s="17">
        <f t="shared" si="48"/>
        <v>1.2170385395537525E-2</v>
      </c>
      <c r="G355" s="17">
        <f t="shared" si="50"/>
        <v>-0.45454545454545453</v>
      </c>
      <c r="H355" s="17">
        <f t="shared" si="49"/>
        <v>-2.1186440677966101E-2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4.0567951318458417E-3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</v>
      </c>
      <c r="D361" s="16">
        <v>7</v>
      </c>
      <c r="E361" s="17">
        <f t="shared" si="47"/>
        <v>1.2711864406779662E-2</v>
      </c>
      <c r="F361" s="17">
        <f t="shared" si="48"/>
        <v>1.4198782961460446E-2</v>
      </c>
      <c r="G361" s="17">
        <f t="shared" si="50"/>
        <v>1.3333333333333333</v>
      </c>
      <c r="H361" s="17">
        <f t="shared" si="49"/>
        <v>1.6949152542372881E-2</v>
      </c>
    </row>
    <row r="362" spans="1:8" x14ac:dyDescent="0.2">
      <c r="A362" s="14"/>
      <c r="B362" s="15" t="s">
        <v>340</v>
      </c>
      <c r="C362" s="16">
        <v>1</v>
      </c>
      <c r="D362" s="16">
        <v>8</v>
      </c>
      <c r="E362" s="17">
        <f t="shared" si="47"/>
        <v>4.2372881355932203E-3</v>
      </c>
      <c r="F362" s="17">
        <f t="shared" si="48"/>
        <v>1.6227180527383367E-2</v>
      </c>
      <c r="G362" s="17">
        <f t="shared" si="50"/>
        <v>7</v>
      </c>
      <c r="H362" s="17">
        <f t="shared" si="49"/>
        <v>2.9661016949152543E-2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7</v>
      </c>
      <c r="E364" s="17">
        <f t="shared" si="47"/>
        <v>8.4745762711864406E-3</v>
      </c>
      <c r="F364" s="17">
        <f t="shared" si="48"/>
        <v>1.4198782961460446E-2</v>
      </c>
      <c r="G364" s="17">
        <f t="shared" si="50"/>
        <v>2.5</v>
      </c>
      <c r="H364" s="17">
        <f t="shared" si="49"/>
        <v>2.1186440677966101E-2</v>
      </c>
    </row>
    <row r="365" spans="1:8" x14ac:dyDescent="0.2">
      <c r="A365" s="14"/>
      <c r="B365" s="15" t="s">
        <v>343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2.0283975659229209E-3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</v>
      </c>
      <c r="D369" s="16">
        <v>4</v>
      </c>
      <c r="E369" s="17">
        <f t="shared" si="47"/>
        <v>1.6949152542372881E-2</v>
      </c>
      <c r="F369" s="17">
        <f t="shared" si="48"/>
        <v>8.1135902636916835E-3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348</v>
      </c>
      <c r="C370" s="16">
        <v>8</v>
      </c>
      <c r="D370" s="16">
        <v>0</v>
      </c>
      <c r="E370" s="17">
        <f t="shared" si="47"/>
        <v>3.3898305084745763E-2</v>
      </c>
      <c r="F370" s="17" t="str">
        <f t="shared" si="48"/>
        <v/>
      </c>
      <c r="G370" s="17">
        <f t="shared" si="50"/>
        <v>-1</v>
      </c>
      <c r="H370" s="17">
        <f t="shared" si="49"/>
        <v>-3.3898305084745763E-2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0</v>
      </c>
      <c r="E372" s="17">
        <f t="shared" si="47"/>
        <v>4.2372881355932203E-3</v>
      </c>
      <c r="F372" s="17" t="str">
        <f t="shared" si="48"/>
        <v/>
      </c>
      <c r="G372" s="17">
        <f t="shared" si="50"/>
        <v>-1</v>
      </c>
      <c r="H372" s="17">
        <f t="shared" si="49"/>
        <v>-4.2372881355932203E-3</v>
      </c>
    </row>
    <row r="373" spans="1:8" x14ac:dyDescent="0.2">
      <c r="A373" s="14"/>
      <c r="B373" s="15" t="s">
        <v>351</v>
      </c>
      <c r="C373" s="16">
        <v>3</v>
      </c>
      <c r="D373" s="16">
        <v>0</v>
      </c>
      <c r="E373" s="17">
        <f t="shared" si="47"/>
        <v>1.2711864406779662E-2</v>
      </c>
      <c r="F373" s="17" t="str">
        <f t="shared" si="48"/>
        <v/>
      </c>
      <c r="G373" s="17">
        <f t="shared" si="50"/>
        <v>-1</v>
      </c>
      <c r="H373" s="17">
        <f t="shared" si="49"/>
        <v>-1.2711864406779662E-2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1</v>
      </c>
      <c r="D376" s="16">
        <v>0</v>
      </c>
      <c r="E376" s="17">
        <f t="shared" si="47"/>
        <v>4.2372881355932203E-3</v>
      </c>
      <c r="F376" s="17" t="str">
        <f t="shared" si="48"/>
        <v/>
      </c>
      <c r="G376" s="17">
        <f t="shared" si="50"/>
        <v>-1</v>
      </c>
      <c r="H376" s="17">
        <f t="shared" si="49"/>
        <v>-4.2372881355932203E-3</v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1</v>
      </c>
      <c r="D380" s="16">
        <v>5</v>
      </c>
      <c r="E380" s="17">
        <f t="shared" si="47"/>
        <v>4.2372881355932203E-3</v>
      </c>
      <c r="F380" s="17">
        <f t="shared" si="48"/>
        <v>1.0141987829614604E-2</v>
      </c>
      <c r="G380" s="17">
        <f t="shared" si="50"/>
        <v>4</v>
      </c>
      <c r="H380" s="17">
        <f t="shared" si="49"/>
        <v>1.6949152542372881E-2</v>
      </c>
    </row>
    <row r="381" spans="1:8" x14ac:dyDescent="0.2">
      <c r="A381" s="14"/>
      <c r="B381" s="15" t="s">
        <v>359</v>
      </c>
      <c r="C381" s="16">
        <v>0</v>
      </c>
      <c r="D381" s="16">
        <v>53</v>
      </c>
      <c r="E381" s="17" t="str">
        <f t="shared" si="47"/>
        <v/>
      </c>
      <c r="F381" s="17">
        <f t="shared" si="48"/>
        <v>0.10750507099391481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2.0283975659229209E-3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28</v>
      </c>
      <c r="D384" s="16">
        <v>34</v>
      </c>
      <c r="E384" s="17">
        <f t="shared" si="47"/>
        <v>0.11864406779661017</v>
      </c>
      <c r="F384" s="17">
        <f t="shared" si="48"/>
        <v>6.8965517241379309E-2</v>
      </c>
      <c r="G384" s="17">
        <f t="shared" si="50"/>
        <v>0.21428571428571427</v>
      </c>
      <c r="H384" s="17">
        <f t="shared" si="49"/>
        <v>2.542372881355932E-2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8</v>
      </c>
      <c r="E388" s="17" t="str">
        <f t="shared" si="47"/>
        <v/>
      </c>
      <c r="F388" s="17">
        <f t="shared" si="48"/>
        <v>1.6227180527383367E-2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35</v>
      </c>
      <c r="D395" s="16">
        <v>52</v>
      </c>
      <c r="E395" s="17">
        <f t="shared" si="47"/>
        <v>0.14830508474576271</v>
      </c>
      <c r="F395" s="17">
        <f t="shared" si="48"/>
        <v>0.10547667342799188</v>
      </c>
      <c r="G395" s="17">
        <f t="shared" si="50"/>
        <v>0.48571428571428571</v>
      </c>
      <c r="H395" s="17">
        <f t="shared" si="49"/>
        <v>7.2033898305084748E-2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3</v>
      </c>
      <c r="D397" s="16">
        <v>2</v>
      </c>
      <c r="E397" s="17">
        <f t="shared" si="47"/>
        <v>1.2711864406779662E-2</v>
      </c>
      <c r="F397" s="17">
        <f t="shared" si="48"/>
        <v>4.0567951318458417E-3</v>
      </c>
      <c r="G397" s="17">
        <f t="shared" si="50"/>
        <v>-0.33333333333333331</v>
      </c>
      <c r="H397" s="17">
        <f t="shared" si="49"/>
        <v>-4.2372881355932203E-3</v>
      </c>
    </row>
    <row r="398" spans="1:8" x14ac:dyDescent="0.2">
      <c r="A398" s="14"/>
      <c r="B398" s="15" t="s">
        <v>376</v>
      </c>
      <c r="C398" s="16">
        <v>9</v>
      </c>
      <c r="D398" s="16">
        <v>0</v>
      </c>
      <c r="E398" s="17">
        <f t="shared" si="47"/>
        <v>3.8135593220338986E-2</v>
      </c>
      <c r="F398" s="17" t="str">
        <f t="shared" si="48"/>
        <v/>
      </c>
      <c r="G398" s="17">
        <f t="shared" si="50"/>
        <v>-1</v>
      </c>
      <c r="H398" s="17">
        <f t="shared" si="49"/>
        <v>-3.8135593220338986E-2</v>
      </c>
    </row>
    <row r="399" spans="1:8" x14ac:dyDescent="0.2">
      <c r="A399" s="14"/>
      <c r="B399" s="15" t="s">
        <v>377</v>
      </c>
      <c r="C399" s="16">
        <v>2</v>
      </c>
      <c r="D399" s="16">
        <v>3</v>
      </c>
      <c r="E399" s="17">
        <f t="shared" si="47"/>
        <v>8.4745762711864406E-3</v>
      </c>
      <c r="F399" s="17">
        <f t="shared" si="48"/>
        <v>6.0851926977687626E-3</v>
      </c>
      <c r="G399" s="17">
        <f t="shared" si="50"/>
        <v>0.5</v>
      </c>
      <c r="H399" s="17">
        <f t="shared" si="49"/>
        <v>4.2372881355932203E-3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1</v>
      </c>
      <c r="D403" s="16">
        <v>0</v>
      </c>
      <c r="E403" s="17">
        <f t="shared" si="47"/>
        <v>4.2372881355932203E-3</v>
      </c>
      <c r="F403" s="17" t="str">
        <f t="shared" si="48"/>
        <v/>
      </c>
      <c r="G403" s="17">
        <f t="shared" si="50"/>
        <v>-1</v>
      </c>
      <c r="H403" s="17">
        <f t="shared" si="49"/>
        <v>-4.2372881355932203E-3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2</v>
      </c>
      <c r="E408" s="17" t="str">
        <f t="shared" si="47"/>
        <v/>
      </c>
      <c r="F408" s="17">
        <f t="shared" si="48"/>
        <v>4.0567951318458417E-3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3</v>
      </c>
      <c r="D410" s="16">
        <v>1</v>
      </c>
      <c r="E410" s="17">
        <f t="shared" si="47"/>
        <v>1.2711864406779662E-2</v>
      </c>
      <c r="F410" s="17">
        <f t="shared" si="48"/>
        <v>2.0283975659229209E-3</v>
      </c>
      <c r="G410" s="17">
        <f t="shared" si="50"/>
        <v>-0.66666666666666663</v>
      </c>
      <c r="H410" s="17">
        <f t="shared" si="49"/>
        <v>-8.4745762711864406E-3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1</v>
      </c>
      <c r="D412" s="16">
        <v>0</v>
      </c>
      <c r="E412" s="17">
        <f t="shared" si="47"/>
        <v>4.2372881355932203E-3</v>
      </c>
      <c r="F412" s="17" t="str">
        <f t="shared" si="48"/>
        <v/>
      </c>
      <c r="G412" s="17">
        <f t="shared" si="50"/>
        <v>-1</v>
      </c>
      <c r="H412" s="17">
        <f t="shared" si="49"/>
        <v>-4.2372881355932203E-3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4</v>
      </c>
      <c r="E417" s="17" t="str">
        <f t="shared" si="51"/>
        <v/>
      </c>
      <c r="F417" s="17">
        <f t="shared" si="52"/>
        <v>8.1135902636916835E-3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28</v>
      </c>
      <c r="D420" s="16">
        <v>104</v>
      </c>
      <c r="E420" s="17">
        <f t="shared" si="51"/>
        <v>0.11864406779661017</v>
      </c>
      <c r="F420" s="17">
        <f t="shared" si="52"/>
        <v>0.21095334685598377</v>
      </c>
      <c r="G420" s="17">
        <f t="shared" si="54"/>
        <v>2.7142857142857144</v>
      </c>
      <c r="H420" s="17">
        <f t="shared" si="53"/>
        <v>0.32203389830508478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1</v>
      </c>
      <c r="D425" s="16">
        <v>2</v>
      </c>
      <c r="E425" s="17">
        <f t="shared" si="51"/>
        <v>4.2372881355932203E-3</v>
      </c>
      <c r="F425" s="17">
        <f t="shared" si="52"/>
        <v>4.0567951318458417E-3</v>
      </c>
      <c r="G425" s="17">
        <f t="shared" si="54"/>
        <v>1</v>
      </c>
      <c r="H425" s="17">
        <f t="shared" si="53"/>
        <v>4.2372881355932203E-3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22</v>
      </c>
      <c r="D432" s="16">
        <v>67</v>
      </c>
      <c r="E432" s="17">
        <f t="shared" si="51"/>
        <v>9.3220338983050849E-2</v>
      </c>
      <c r="F432" s="17">
        <f t="shared" si="52"/>
        <v>0.13590263691683571</v>
      </c>
      <c r="G432" s="17">
        <f t="shared" si="54"/>
        <v>2.0454545454545454</v>
      </c>
      <c r="H432" s="17">
        <f t="shared" si="53"/>
        <v>0.19067796610169491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1</v>
      </c>
      <c r="D434" s="16">
        <v>3</v>
      </c>
      <c r="E434" s="17">
        <f t="shared" si="51"/>
        <v>4.2372881355932203E-3</v>
      </c>
      <c r="F434" s="17">
        <f t="shared" si="52"/>
        <v>6.0851926977687626E-3</v>
      </c>
      <c r="G434" s="17">
        <f t="shared" si="54"/>
        <v>2</v>
      </c>
      <c r="H434" s="17">
        <f t="shared" si="53"/>
        <v>8.4745762711864406E-3</v>
      </c>
    </row>
    <row r="435" spans="1:8" ht="25.5" x14ac:dyDescent="0.2">
      <c r="A435" s="14"/>
      <c r="B435" s="15" t="s">
        <v>413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2.0283975659229209E-3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9</v>
      </c>
      <c r="E438" s="17" t="str">
        <f t="shared" si="51"/>
        <v/>
      </c>
      <c r="F438" s="17">
        <f t="shared" si="52"/>
        <v>1.8255578093306288E-2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14</v>
      </c>
      <c r="E439" s="17" t="str">
        <f t="shared" si="51"/>
        <v/>
      </c>
      <c r="F439" s="17">
        <f t="shared" si="52"/>
        <v>2.8397565922920892E-2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4</v>
      </c>
      <c r="E441" s="17" t="str">
        <f t="shared" si="51"/>
        <v/>
      </c>
      <c r="F441" s="17">
        <f t="shared" si="52"/>
        <v>8.1135902636916835E-3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2</v>
      </c>
      <c r="E456" s="17" t="str">
        <f t="shared" si="51"/>
        <v/>
      </c>
      <c r="F456" s="17">
        <f t="shared" si="52"/>
        <v>4.0567951318458417E-3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1</v>
      </c>
      <c r="D464" s="16">
        <v>0</v>
      </c>
      <c r="E464" s="17">
        <f t="shared" si="51"/>
        <v>4.2372881355932203E-3</v>
      </c>
      <c r="F464" s="17" t="str">
        <f t="shared" si="52"/>
        <v/>
      </c>
      <c r="G464" s="17">
        <f t="shared" si="54"/>
        <v>-1</v>
      </c>
      <c r="H464" s="17">
        <f t="shared" si="53"/>
        <v>-4.2372881355932203E-3</v>
      </c>
    </row>
    <row r="465" spans="1:8" x14ac:dyDescent="0.2">
      <c r="A465" s="14"/>
      <c r="B465" s="15" t="s">
        <v>443</v>
      </c>
      <c r="C465" s="16">
        <v>2</v>
      </c>
      <c r="D465" s="16">
        <v>7</v>
      </c>
      <c r="E465" s="17">
        <f t="shared" si="51"/>
        <v>8.4745762711864406E-3</v>
      </c>
      <c r="F465" s="17">
        <f t="shared" si="52"/>
        <v>1.4198782961460446E-2</v>
      </c>
      <c r="G465" s="17">
        <f t="shared" si="54"/>
        <v>2.5</v>
      </c>
      <c r="H465" s="17">
        <f t="shared" si="53"/>
        <v>2.1186440677966101E-2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2.0283975659229209E-3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4</v>
      </c>
      <c r="D471" s="16">
        <v>6</v>
      </c>
      <c r="E471" s="17">
        <f t="shared" si="51"/>
        <v>1.6949152542372881E-2</v>
      </c>
      <c r="F471" s="17">
        <f t="shared" si="52"/>
        <v>1.2170385395537525E-2</v>
      </c>
      <c r="G471" s="17">
        <f t="shared" si="54"/>
        <v>0.5</v>
      </c>
      <c r="H471" s="17">
        <f t="shared" si="53"/>
        <v>8.4745762711864406E-3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6</v>
      </c>
      <c r="E481" s="17" t="str">
        <f t="shared" si="55"/>
        <v/>
      </c>
      <c r="F481" s="17">
        <f t="shared" si="56"/>
        <v>1.2170385395537525E-2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1</v>
      </c>
      <c r="E484" s="17" t="str">
        <f t="shared" si="55"/>
        <v/>
      </c>
      <c r="F484" s="17">
        <f t="shared" si="56"/>
        <v>2.0283975659229209E-3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5</v>
      </c>
      <c r="E486" s="17" t="str">
        <f t="shared" si="55"/>
        <v/>
      </c>
      <c r="F486" s="17">
        <f t="shared" si="56"/>
        <v>1.0141987829614604E-2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2</v>
      </c>
      <c r="D489" s="16">
        <v>0</v>
      </c>
      <c r="E489" s="17">
        <f t="shared" si="55"/>
        <v>8.4745762711864406E-3</v>
      </c>
      <c r="F489" s="17" t="str">
        <f t="shared" si="56"/>
        <v/>
      </c>
      <c r="G489" s="17">
        <f t="shared" si="58"/>
        <v>-1</v>
      </c>
      <c r="H489" s="17">
        <f t="shared" si="57"/>
        <v>-8.4745762711864406E-3</v>
      </c>
    </row>
    <row r="490" spans="1:8" x14ac:dyDescent="0.2">
      <c r="A490" s="14"/>
      <c r="B490" s="15" t="s">
        <v>468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2.0283975659229209E-3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4</v>
      </c>
      <c r="E500" s="17" t="str">
        <f t="shared" si="55"/>
        <v/>
      </c>
      <c r="F500" s="17">
        <f t="shared" si="56"/>
        <v>8.1135902636916835E-3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2</v>
      </c>
      <c r="E512" s="17" t="str">
        <f t="shared" si="55"/>
        <v/>
      </c>
      <c r="F512" s="17">
        <f t="shared" si="56"/>
        <v>4.0567951318458417E-3</v>
      </c>
      <c r="G512" s="17">
        <f t="shared" si="58"/>
        <v>1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1</v>
      </c>
      <c r="D517" s="16">
        <v>0</v>
      </c>
      <c r="E517" s="17">
        <f t="shared" si="55"/>
        <v>4.2372881355932203E-3</v>
      </c>
      <c r="F517" s="17" t="str">
        <f t="shared" si="56"/>
        <v/>
      </c>
      <c r="G517" s="17">
        <f t="shared" si="58"/>
        <v>-1</v>
      </c>
      <c r="H517" s="17">
        <f t="shared" si="57"/>
        <v>-4.2372881355932203E-3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0</v>
      </c>
      <c r="E534" s="17">
        <f t="shared" si="55"/>
        <v>4.2372881355932203E-3</v>
      </c>
      <c r="F534" s="17" t="str">
        <f t="shared" si="56"/>
        <v/>
      </c>
      <c r="G534" s="17">
        <f t="shared" si="58"/>
        <v>-1</v>
      </c>
      <c r="H534" s="17">
        <f t="shared" si="57"/>
        <v>-4.2372881355932203E-3</v>
      </c>
    </row>
    <row r="535" spans="1:8" x14ac:dyDescent="0.2">
      <c r="A535" s="14"/>
      <c r="B535" s="15" t="s">
        <v>513</v>
      </c>
      <c r="C535" s="16">
        <v>10</v>
      </c>
      <c r="D535" s="16">
        <v>0</v>
      </c>
      <c r="E535" s="17">
        <f t="shared" si="55"/>
        <v>4.2372881355932202E-2</v>
      </c>
      <c r="F535" s="17" t="str">
        <f t="shared" si="56"/>
        <v/>
      </c>
      <c r="G535" s="17">
        <f t="shared" si="58"/>
        <v>-1</v>
      </c>
      <c r="H535" s="17">
        <f t="shared" si="57"/>
        <v>-4.2372881355932202E-2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3</v>
      </c>
      <c r="E538" s="17" t="str">
        <f t="shared" si="55"/>
        <v/>
      </c>
      <c r="F538" s="17">
        <f t="shared" si="56"/>
        <v>6.0851926977687626E-3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4</v>
      </c>
      <c r="E539" s="17" t="str">
        <f t="shared" si="55"/>
        <v/>
      </c>
      <c r="F539" s="17">
        <f t="shared" si="56"/>
        <v>8.1135902636916835E-3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3</v>
      </c>
      <c r="D548" s="16">
        <v>0</v>
      </c>
      <c r="E548" s="17">
        <f t="shared" si="59"/>
        <v>1.2711864406779662E-2</v>
      </c>
      <c r="F548" s="17" t="str">
        <f t="shared" si="60"/>
        <v/>
      </c>
      <c r="G548" s="17">
        <f t="shared" si="62"/>
        <v>-1</v>
      </c>
      <c r="H548" s="17">
        <f t="shared" si="61"/>
        <v>-1.2711864406779662E-2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2</v>
      </c>
      <c r="E551" s="17">
        <f t="shared" si="59"/>
        <v>4.2372881355932203E-3</v>
      </c>
      <c r="F551" s="17">
        <f t="shared" si="60"/>
        <v>4.0567951318458417E-3</v>
      </c>
      <c r="G551" s="17">
        <f t="shared" si="62"/>
        <v>1</v>
      </c>
      <c r="H551" s="17">
        <f t="shared" si="61"/>
        <v>4.2372881355932203E-3</v>
      </c>
    </row>
    <row r="552" spans="1:8" ht="25.5" x14ac:dyDescent="0.2">
      <c r="A552" s="14"/>
      <c r="B552" s="15" t="s">
        <v>530</v>
      </c>
      <c r="C552" s="16">
        <v>35</v>
      </c>
      <c r="D552" s="16">
        <v>22</v>
      </c>
      <c r="E552" s="17">
        <f t="shared" si="59"/>
        <v>0.14830508474576271</v>
      </c>
      <c r="F552" s="17">
        <f t="shared" si="60"/>
        <v>4.4624746450304259E-2</v>
      </c>
      <c r="G552" s="17">
        <f t="shared" si="62"/>
        <v>-0.37142857142857144</v>
      </c>
      <c r="H552" s="17">
        <f t="shared" si="61"/>
        <v>-5.5084745762711863E-2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7</v>
      </c>
      <c r="E554" s="17" t="str">
        <f t="shared" si="59"/>
        <v/>
      </c>
      <c r="F554" s="17">
        <f t="shared" si="60"/>
        <v>1.4198782961460446E-2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1</v>
      </c>
      <c r="D555" s="16">
        <v>0</v>
      </c>
      <c r="E555" s="17">
        <f t="shared" si="59"/>
        <v>4.2372881355932203E-3</v>
      </c>
      <c r="F555" s="17" t="str">
        <f t="shared" si="60"/>
        <v/>
      </c>
      <c r="G555" s="17">
        <f t="shared" si="62"/>
        <v>-1</v>
      </c>
      <c r="H555" s="17">
        <f t="shared" si="61"/>
        <v>-4.2372881355932203E-3</v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2</v>
      </c>
      <c r="E559" s="17" t="str">
        <f t="shared" si="59"/>
        <v/>
      </c>
      <c r="F559" s="17">
        <f t="shared" si="60"/>
        <v>4.0567951318458417E-3</v>
      </c>
      <c r="G559" s="17">
        <f t="shared" si="62"/>
        <v>1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4</v>
      </c>
      <c r="D561" s="16">
        <v>6</v>
      </c>
      <c r="E561" s="17">
        <f t="shared" si="59"/>
        <v>1.6949152542372881E-2</v>
      </c>
      <c r="F561" s="17">
        <f t="shared" si="60"/>
        <v>1.2170385395537525E-2</v>
      </c>
      <c r="G561" s="17">
        <f t="shared" si="62"/>
        <v>0.5</v>
      </c>
      <c r="H561" s="17">
        <f t="shared" si="61"/>
        <v>8.4745762711864406E-3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2.0283975659229209E-3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1</v>
      </c>
      <c r="E568" s="17">
        <f t="shared" si="59"/>
        <v>4.2372881355932203E-3</v>
      </c>
      <c r="F568" s="17">
        <f t="shared" si="60"/>
        <v>2.0283975659229209E-3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547</v>
      </c>
      <c r="C569" s="16">
        <v>0</v>
      </c>
      <c r="D569" s="16">
        <v>5</v>
      </c>
      <c r="E569" s="17" t="str">
        <f t="shared" si="59"/>
        <v/>
      </c>
      <c r="F569" s="17">
        <f t="shared" si="60"/>
        <v>1.0141987829614604E-2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175</v>
      </c>
      <c r="D582" s="20">
        <f>SUM(D583:D609)</f>
        <v>275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0.5714285714285714</v>
      </c>
      <c r="H582" s="21">
        <f t="shared" ref="H582:H609" si="65">+IF(OR(AND(E582=""),(G582="")),"",E582*G582)</f>
        <v>0.5714285714285714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</v>
      </c>
      <c r="D585" s="16">
        <v>5</v>
      </c>
      <c r="E585" s="17">
        <f t="shared" si="63"/>
        <v>5.7142857142857143E-3</v>
      </c>
      <c r="F585" s="17">
        <f t="shared" si="64"/>
        <v>1.8181818181818181E-2</v>
      </c>
      <c r="G585" s="17">
        <f t="shared" si="66"/>
        <v>4</v>
      </c>
      <c r="H585" s="17">
        <f t="shared" si="65"/>
        <v>2.2857142857142857E-2</v>
      </c>
    </row>
    <row r="586" spans="1:8" x14ac:dyDescent="0.2">
      <c r="A586" s="14"/>
      <c r="B586" s="15" t="s">
        <v>558</v>
      </c>
      <c r="C586" s="16">
        <v>63</v>
      </c>
      <c r="D586" s="16">
        <v>40</v>
      </c>
      <c r="E586" s="17">
        <f t="shared" si="63"/>
        <v>0.36</v>
      </c>
      <c r="F586" s="17">
        <f t="shared" si="64"/>
        <v>0.14545454545454545</v>
      </c>
      <c r="G586" s="17">
        <f t="shared" si="66"/>
        <v>-0.36507936507936506</v>
      </c>
      <c r="H586" s="17">
        <f t="shared" si="65"/>
        <v>-0.13142857142857142</v>
      </c>
    </row>
    <row r="587" spans="1:8" x14ac:dyDescent="0.2">
      <c r="A587" s="14"/>
      <c r="B587" s="15" t="s">
        <v>559</v>
      </c>
      <c r="C587" s="16">
        <v>1</v>
      </c>
      <c r="D587" s="16">
        <v>0</v>
      </c>
      <c r="E587" s="17">
        <f t="shared" si="63"/>
        <v>5.7142857142857143E-3</v>
      </c>
      <c r="F587" s="17" t="str">
        <f t="shared" si="64"/>
        <v/>
      </c>
      <c r="G587" s="17">
        <f t="shared" si="66"/>
        <v>-1</v>
      </c>
      <c r="H587" s="17">
        <f t="shared" si="65"/>
        <v>-5.7142857142857143E-3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1</v>
      </c>
      <c r="E590" s="17" t="str">
        <f t="shared" si="63"/>
        <v/>
      </c>
      <c r="F590" s="17">
        <f t="shared" si="64"/>
        <v>3.6363636363636364E-3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2</v>
      </c>
      <c r="E595" s="17" t="str">
        <f t="shared" si="63"/>
        <v/>
      </c>
      <c r="F595" s="17">
        <f t="shared" si="64"/>
        <v>7.2727272727272727E-3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14</v>
      </c>
      <c r="D597" s="16">
        <v>11</v>
      </c>
      <c r="E597" s="17">
        <f t="shared" si="63"/>
        <v>0.08</v>
      </c>
      <c r="F597" s="17">
        <f t="shared" si="64"/>
        <v>0.04</v>
      </c>
      <c r="G597" s="17">
        <f t="shared" si="66"/>
        <v>-0.21428571428571427</v>
      </c>
      <c r="H597" s="17">
        <f t="shared" si="65"/>
        <v>-1.7142857142857144E-2</v>
      </c>
    </row>
    <row r="598" spans="1:8" x14ac:dyDescent="0.2">
      <c r="A598" s="14"/>
      <c r="B598" s="15" t="s">
        <v>570</v>
      </c>
      <c r="C598" s="16">
        <v>3</v>
      </c>
      <c r="D598" s="16">
        <v>80</v>
      </c>
      <c r="E598" s="17">
        <f t="shared" si="63"/>
        <v>1.7142857142857144E-2</v>
      </c>
      <c r="F598" s="17">
        <f t="shared" si="64"/>
        <v>0.29090909090909089</v>
      </c>
      <c r="G598" s="17">
        <f t="shared" si="66"/>
        <v>25.666666666666668</v>
      </c>
      <c r="H598" s="17">
        <f t="shared" si="65"/>
        <v>0.44000000000000006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70</v>
      </c>
      <c r="D600" s="16">
        <v>133</v>
      </c>
      <c r="E600" s="17">
        <f t="shared" si="63"/>
        <v>0.4</v>
      </c>
      <c r="F600" s="17">
        <f t="shared" si="64"/>
        <v>0.48363636363636364</v>
      </c>
      <c r="G600" s="17">
        <f t="shared" si="66"/>
        <v>0.9</v>
      </c>
      <c r="H600" s="17">
        <f t="shared" si="65"/>
        <v>0.36000000000000004</v>
      </c>
    </row>
    <row r="601" spans="1:8" x14ac:dyDescent="0.2">
      <c r="A601" s="14"/>
      <c r="B601" s="15" t="s">
        <v>573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3.6363636363636364E-3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23</v>
      </c>
      <c r="D602" s="16">
        <v>0</v>
      </c>
      <c r="E602" s="17">
        <f t="shared" si="63"/>
        <v>0.13142857142857142</v>
      </c>
      <c r="F602" s="17" t="str">
        <f t="shared" si="64"/>
        <v/>
      </c>
      <c r="G602" s="17">
        <f t="shared" si="66"/>
        <v>-1</v>
      </c>
      <c r="H602" s="17">
        <f t="shared" si="65"/>
        <v>-0.13142857142857142</v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2</v>
      </c>
      <c r="E609" s="17" t="str">
        <f t="shared" si="63"/>
        <v/>
      </c>
      <c r="F609" s="17">
        <f t="shared" si="64"/>
        <v>7.2727272727272727E-3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629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630</v>
      </c>
      <c r="C8" s="12">
        <f>+C19+C75+C173+C349+C582</f>
        <v>2900</v>
      </c>
      <c r="D8" s="13">
        <f>+D19+D75+D173+D349+D582</f>
        <v>2411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-0.16862068965517241</v>
      </c>
      <c r="H8" s="10">
        <f t="shared" ref="H8:H13" si="1">+IF(OR(AND(E8=""),(G8="")),"",E8*G8)</f>
        <v>-0.16862068965517241</v>
      </c>
    </row>
    <row r="9" spans="1:8" x14ac:dyDescent="0.2">
      <c r="A9" s="14"/>
      <c r="B9" s="15" t="s">
        <v>8</v>
      </c>
      <c r="C9" s="16">
        <f>+C19</f>
        <v>48</v>
      </c>
      <c r="D9" s="16">
        <f>+D19</f>
        <v>11</v>
      </c>
      <c r="E9" s="17">
        <f t="shared" ref="E9:F13" si="2">+C9/C$8</f>
        <v>1.6551724137931035E-2</v>
      </c>
      <c r="F9" s="17">
        <f t="shared" si="2"/>
        <v>4.5624222314392367E-3</v>
      </c>
      <c r="G9" s="17">
        <f t="shared" si="0"/>
        <v>-0.77083333333333337</v>
      </c>
      <c r="H9" s="17">
        <f t="shared" si="1"/>
        <v>-1.2758620689655173E-2</v>
      </c>
    </row>
    <row r="10" spans="1:8" x14ac:dyDescent="0.2">
      <c r="A10" s="14"/>
      <c r="B10" s="15" t="s">
        <v>9</v>
      </c>
      <c r="C10" s="16">
        <f>+C75</f>
        <v>873</v>
      </c>
      <c r="D10" s="16">
        <f>+D75</f>
        <v>681</v>
      </c>
      <c r="E10" s="17">
        <f t="shared" si="2"/>
        <v>0.30103448275862071</v>
      </c>
      <c r="F10" s="17">
        <f t="shared" si="2"/>
        <v>0.28245541269182911</v>
      </c>
      <c r="G10" s="17">
        <f t="shared" si="0"/>
        <v>-0.21993127147766323</v>
      </c>
      <c r="H10" s="17">
        <f t="shared" si="1"/>
        <v>-6.620689655172414E-2</v>
      </c>
    </row>
    <row r="11" spans="1:8" ht="25.5" x14ac:dyDescent="0.2">
      <c r="A11" s="14"/>
      <c r="B11" s="15" t="s">
        <v>10</v>
      </c>
      <c r="C11" s="16">
        <f>+C173</f>
        <v>384</v>
      </c>
      <c r="D11" s="16">
        <f>+D173</f>
        <v>277</v>
      </c>
      <c r="E11" s="17">
        <f t="shared" si="2"/>
        <v>0.13241379310344828</v>
      </c>
      <c r="F11" s="17">
        <f t="shared" si="2"/>
        <v>0.11489008710078806</v>
      </c>
      <c r="G11" s="17">
        <f t="shared" si="0"/>
        <v>-0.27864583333333331</v>
      </c>
      <c r="H11" s="17">
        <f t="shared" si="1"/>
        <v>-3.689655172413793E-2</v>
      </c>
    </row>
    <row r="12" spans="1:8" x14ac:dyDescent="0.2">
      <c r="A12" s="14"/>
      <c r="B12" s="15" t="s">
        <v>11</v>
      </c>
      <c r="C12" s="16">
        <f>+C349</f>
        <v>1010</v>
      </c>
      <c r="D12" s="16">
        <f>+D349</f>
        <v>937</v>
      </c>
      <c r="E12" s="17">
        <f t="shared" si="2"/>
        <v>0.34827586206896549</v>
      </c>
      <c r="F12" s="17">
        <f t="shared" si="2"/>
        <v>0.38863542098714227</v>
      </c>
      <c r="G12" s="17">
        <f t="shared" si="0"/>
        <v>-7.2277227722772272E-2</v>
      </c>
      <c r="H12" s="17">
        <f t="shared" si="1"/>
        <v>-2.5172413793103445E-2</v>
      </c>
    </row>
    <row r="13" spans="1:8" x14ac:dyDescent="0.2">
      <c r="A13" s="14"/>
      <c r="B13" s="15" t="s">
        <v>12</v>
      </c>
      <c r="C13" s="16">
        <f>+C582</f>
        <v>585</v>
      </c>
      <c r="D13" s="16">
        <f>+D582</f>
        <v>505</v>
      </c>
      <c r="E13" s="17">
        <f t="shared" si="2"/>
        <v>0.20172413793103447</v>
      </c>
      <c r="F13" s="17">
        <f t="shared" si="2"/>
        <v>0.20945665698880134</v>
      </c>
      <c r="G13" s="17">
        <f t="shared" si="0"/>
        <v>-0.13675213675213677</v>
      </c>
      <c r="H13" s="17">
        <f t="shared" si="1"/>
        <v>-2.7586206896551724E-2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48</v>
      </c>
      <c r="D19" s="20">
        <f>SUM(D20:D69)</f>
        <v>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-0.77083333333333337</v>
      </c>
      <c r="H19" s="21">
        <f t="shared" ref="H19:H50" si="5">+IF(OR(AND(E19=""),(G19="")),"",E19*G19)</f>
        <v>-0.77083333333333337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9</v>
      </c>
      <c r="D21" s="16">
        <v>0</v>
      </c>
      <c r="E21" s="17">
        <f t="shared" si="3"/>
        <v>0.1875</v>
      </c>
      <c r="F21" s="17" t="str">
        <f t="shared" si="4"/>
        <v/>
      </c>
      <c r="G21" s="17">
        <f t="shared" si="6"/>
        <v>-1</v>
      </c>
      <c r="H21" s="17">
        <f t="shared" si="5"/>
        <v>-0.1875</v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0</v>
      </c>
      <c r="E27" s="17">
        <f t="shared" si="3"/>
        <v>4.1666666666666664E-2</v>
      </c>
      <c r="F27" s="17" t="str">
        <f t="shared" si="4"/>
        <v/>
      </c>
      <c r="G27" s="17">
        <f t="shared" si="6"/>
        <v>-1</v>
      </c>
      <c r="H27" s="17">
        <f t="shared" si="5"/>
        <v>-4.1666666666666664E-2</v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2.0833333333333332E-2</v>
      </c>
      <c r="F28" s="17" t="str">
        <f t="shared" si="4"/>
        <v/>
      </c>
      <c r="G28" s="17">
        <f t="shared" si="6"/>
        <v>-1</v>
      </c>
      <c r="H28" s="17">
        <f t="shared" si="5"/>
        <v>-2.0833333333333332E-2</v>
      </c>
    </row>
    <row r="29" spans="1:8" x14ac:dyDescent="0.2">
      <c r="A29" s="14"/>
      <c r="B29" s="15" t="s">
        <v>25</v>
      </c>
      <c r="C29" s="16">
        <v>1</v>
      </c>
      <c r="D29" s="16">
        <v>1</v>
      </c>
      <c r="E29" s="17">
        <f t="shared" si="3"/>
        <v>2.0833333333333332E-2</v>
      </c>
      <c r="F29" s="17">
        <f t="shared" si="4"/>
        <v>9.0909090909090912E-2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26</v>
      </c>
      <c r="C30" s="16">
        <v>29</v>
      </c>
      <c r="D30" s="16">
        <v>1</v>
      </c>
      <c r="E30" s="17">
        <f t="shared" si="3"/>
        <v>0.60416666666666663</v>
      </c>
      <c r="F30" s="17">
        <f t="shared" si="4"/>
        <v>9.0909090909090912E-2</v>
      </c>
      <c r="G30" s="17">
        <f t="shared" si="6"/>
        <v>-0.96551724137931039</v>
      </c>
      <c r="H30" s="17">
        <f t="shared" si="5"/>
        <v>-0.58333333333333337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1</v>
      </c>
      <c r="E32" s="17" t="str">
        <f t="shared" si="3"/>
        <v/>
      </c>
      <c r="F32" s="17">
        <f t="shared" si="4"/>
        <v>9.0909090909090912E-2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0</v>
      </c>
      <c r="E36" s="17">
        <f t="shared" si="3"/>
        <v>2.0833333333333332E-2</v>
      </c>
      <c r="F36" s="17" t="str">
        <f t="shared" si="4"/>
        <v/>
      </c>
      <c r="G36" s="17">
        <f t="shared" si="6"/>
        <v>-1</v>
      </c>
      <c r="H36" s="17">
        <f t="shared" si="5"/>
        <v>-2.0833333333333332E-2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2</v>
      </c>
      <c r="E50" s="17">
        <f t="shared" si="3"/>
        <v>2.0833333333333332E-2</v>
      </c>
      <c r="F50" s="17">
        <f t="shared" si="4"/>
        <v>0.18181818181818182</v>
      </c>
      <c r="G50" s="17">
        <f t="shared" si="6"/>
        <v>1</v>
      </c>
      <c r="H50" s="17">
        <f t="shared" si="5"/>
        <v>2.0833333333333332E-2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2</v>
      </c>
      <c r="E54" s="17" t="str">
        <f t="shared" si="7"/>
        <v/>
      </c>
      <c r="F54" s="17">
        <f t="shared" si="8"/>
        <v>0.18181818181818182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3</v>
      </c>
      <c r="E64" s="17" t="str">
        <f t="shared" si="7"/>
        <v/>
      </c>
      <c r="F64" s="17">
        <f t="shared" si="8"/>
        <v>0.27272727272727271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2.0833333333333332E-2</v>
      </c>
      <c r="F67" s="17" t="str">
        <f t="shared" si="8"/>
        <v/>
      </c>
      <c r="G67" s="17">
        <f t="shared" si="10"/>
        <v>-1</v>
      </c>
      <c r="H67" s="17">
        <f t="shared" si="9"/>
        <v>-2.0833333333333332E-2</v>
      </c>
    </row>
    <row r="68" spans="1:8" x14ac:dyDescent="0.2">
      <c r="A68" s="14"/>
      <c r="B68" s="15" t="s">
        <v>64</v>
      </c>
      <c r="C68" s="16">
        <v>3</v>
      </c>
      <c r="D68" s="16">
        <v>1</v>
      </c>
      <c r="E68" s="17">
        <f t="shared" si="7"/>
        <v>6.25E-2</v>
      </c>
      <c r="F68" s="17">
        <f t="shared" si="8"/>
        <v>9.0909090909090912E-2</v>
      </c>
      <c r="G68" s="17">
        <f t="shared" si="10"/>
        <v>-0.66666666666666663</v>
      </c>
      <c r="H68" s="17">
        <f t="shared" si="9"/>
        <v>-4.1666666666666664E-2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873</v>
      </c>
      <c r="D75" s="20">
        <f>SUM(D76:D167)</f>
        <v>681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-0.21993127147766323</v>
      </c>
      <c r="H75" s="21">
        <f t="shared" ref="H75:H106" si="13">+IF(OR(AND(E75=""),(G75="")),"",E75*G75)</f>
        <v>-0.21993127147766323</v>
      </c>
    </row>
    <row r="76" spans="1:8" x14ac:dyDescent="0.2">
      <c r="A76" s="14"/>
      <c r="B76" s="15" t="s">
        <v>66</v>
      </c>
      <c r="C76" s="16">
        <v>8</v>
      </c>
      <c r="D76" s="16">
        <v>4</v>
      </c>
      <c r="E76" s="17">
        <f t="shared" si="11"/>
        <v>9.1638029782359683E-3</v>
      </c>
      <c r="F76" s="17">
        <f t="shared" si="12"/>
        <v>5.8737151248164461E-3</v>
      </c>
      <c r="G76" s="17">
        <f t="shared" ref="G76:G107" si="14">+IF(AND(C76=0,D76=0)," ",IF(C76=0,1,IF(D76=0,-1,(D76-C76)/C76)))</f>
        <v>-0.5</v>
      </c>
      <c r="H76" s="17">
        <f t="shared" si="13"/>
        <v>-4.5819014891179842E-3</v>
      </c>
    </row>
    <row r="77" spans="1:8" ht="25.5" x14ac:dyDescent="0.2">
      <c r="A77" s="14"/>
      <c r="B77" s="15" t="s">
        <v>67</v>
      </c>
      <c r="C77" s="16">
        <v>27</v>
      </c>
      <c r="D77" s="16">
        <v>0</v>
      </c>
      <c r="E77" s="17">
        <f t="shared" si="11"/>
        <v>3.0927835051546393E-2</v>
      </c>
      <c r="F77" s="17" t="str">
        <f t="shared" si="12"/>
        <v/>
      </c>
      <c r="G77" s="17">
        <f t="shared" si="14"/>
        <v>-1</v>
      </c>
      <c r="H77" s="17">
        <f t="shared" si="13"/>
        <v>-3.0927835051546393E-2</v>
      </c>
    </row>
    <row r="78" spans="1:8" x14ac:dyDescent="0.2">
      <c r="A78" s="14"/>
      <c r="B78" s="15" t="s">
        <v>68</v>
      </c>
      <c r="C78" s="16">
        <v>9</v>
      </c>
      <c r="D78" s="16">
        <v>0</v>
      </c>
      <c r="E78" s="17">
        <f t="shared" si="11"/>
        <v>1.0309278350515464E-2</v>
      </c>
      <c r="F78" s="17" t="str">
        <f t="shared" si="12"/>
        <v/>
      </c>
      <c r="G78" s="17">
        <f t="shared" si="14"/>
        <v>-1</v>
      </c>
      <c r="H78" s="17">
        <f t="shared" si="13"/>
        <v>-1.0309278350515464E-2</v>
      </c>
    </row>
    <row r="79" spans="1:8" x14ac:dyDescent="0.2">
      <c r="A79" s="14"/>
      <c r="B79" s="15" t="s">
        <v>69</v>
      </c>
      <c r="C79" s="16">
        <v>5</v>
      </c>
      <c r="D79" s="16">
        <v>3</v>
      </c>
      <c r="E79" s="17">
        <f t="shared" si="11"/>
        <v>5.7273768613974796E-3</v>
      </c>
      <c r="F79" s="17">
        <f t="shared" si="12"/>
        <v>4.4052863436123352E-3</v>
      </c>
      <c r="G79" s="17">
        <f t="shared" si="14"/>
        <v>-0.4</v>
      </c>
      <c r="H79" s="17">
        <f t="shared" si="13"/>
        <v>-2.2909507445589921E-3</v>
      </c>
    </row>
    <row r="80" spans="1:8" ht="25.5" x14ac:dyDescent="0.2">
      <c r="A80" s="14"/>
      <c r="B80" s="15" t="s">
        <v>70</v>
      </c>
      <c r="C80" s="16">
        <v>28</v>
      </c>
      <c r="D80" s="16">
        <v>16</v>
      </c>
      <c r="E80" s="17">
        <f t="shared" si="11"/>
        <v>3.2073310423825885E-2</v>
      </c>
      <c r="F80" s="17">
        <f t="shared" si="12"/>
        <v>2.3494860499265784E-2</v>
      </c>
      <c r="G80" s="17">
        <f t="shared" si="14"/>
        <v>-0.42857142857142855</v>
      </c>
      <c r="H80" s="17">
        <f t="shared" si="13"/>
        <v>-1.374570446735395E-2</v>
      </c>
    </row>
    <row r="81" spans="1:8" x14ac:dyDescent="0.2">
      <c r="A81" s="14"/>
      <c r="B81" s="15" t="s">
        <v>71</v>
      </c>
      <c r="C81" s="16">
        <v>4</v>
      </c>
      <c r="D81" s="16">
        <v>0</v>
      </c>
      <c r="E81" s="17">
        <f t="shared" si="11"/>
        <v>4.5819014891179842E-3</v>
      </c>
      <c r="F81" s="17" t="str">
        <f t="shared" si="12"/>
        <v/>
      </c>
      <c r="G81" s="17">
        <f t="shared" si="14"/>
        <v>-1</v>
      </c>
      <c r="H81" s="17">
        <f t="shared" si="13"/>
        <v>-4.5819014891179842E-3</v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1.145475372279496E-3</v>
      </c>
      <c r="F82" s="17" t="str">
        <f t="shared" si="12"/>
        <v/>
      </c>
      <c r="G82" s="17">
        <f t="shared" si="14"/>
        <v>-1</v>
      </c>
      <c r="H82" s="17">
        <f t="shared" si="13"/>
        <v>-1.145475372279496E-3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2</v>
      </c>
      <c r="D90" s="16">
        <v>0</v>
      </c>
      <c r="E90" s="17">
        <f t="shared" si="11"/>
        <v>2.2909507445589921E-3</v>
      </c>
      <c r="F90" s="17" t="str">
        <f t="shared" si="12"/>
        <v/>
      </c>
      <c r="G90" s="17">
        <f t="shared" si="14"/>
        <v>-1</v>
      </c>
      <c r="H90" s="17">
        <f t="shared" si="13"/>
        <v>-2.2909507445589921E-3</v>
      </c>
    </row>
    <row r="91" spans="1:8" x14ac:dyDescent="0.2">
      <c r="A91" s="14"/>
      <c r="B91" s="15" t="s">
        <v>81</v>
      </c>
      <c r="C91" s="16">
        <v>4</v>
      </c>
      <c r="D91" s="16">
        <v>10</v>
      </c>
      <c r="E91" s="17">
        <f t="shared" si="11"/>
        <v>4.5819014891179842E-3</v>
      </c>
      <c r="F91" s="17">
        <f t="shared" si="12"/>
        <v>1.4684287812041116E-2</v>
      </c>
      <c r="G91" s="17">
        <f t="shared" si="14"/>
        <v>1.5</v>
      </c>
      <c r="H91" s="17">
        <f t="shared" si="13"/>
        <v>6.8728522336769758E-3</v>
      </c>
    </row>
    <row r="92" spans="1:8" x14ac:dyDescent="0.2">
      <c r="A92" s="14"/>
      <c r="B92" s="15" t="s">
        <v>82</v>
      </c>
      <c r="C92" s="16">
        <v>1</v>
      </c>
      <c r="D92" s="16">
        <v>1</v>
      </c>
      <c r="E92" s="17">
        <f t="shared" si="11"/>
        <v>1.145475372279496E-3</v>
      </c>
      <c r="F92" s="17">
        <f t="shared" si="12"/>
        <v>1.4684287812041115E-3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83</v>
      </c>
      <c r="C93" s="16">
        <v>1</v>
      </c>
      <c r="D93" s="16">
        <v>0</v>
      </c>
      <c r="E93" s="17">
        <f t="shared" si="11"/>
        <v>1.145475372279496E-3</v>
      </c>
      <c r="F93" s="17" t="str">
        <f t="shared" si="12"/>
        <v/>
      </c>
      <c r="G93" s="17">
        <f t="shared" si="14"/>
        <v>-1</v>
      </c>
      <c r="H93" s="17">
        <f t="shared" si="13"/>
        <v>-1.145475372279496E-3</v>
      </c>
    </row>
    <row r="94" spans="1:8" x14ac:dyDescent="0.2">
      <c r="A94" s="14"/>
      <c r="B94" s="15" t="s">
        <v>84</v>
      </c>
      <c r="C94" s="16">
        <v>6</v>
      </c>
      <c r="D94" s="16">
        <v>1</v>
      </c>
      <c r="E94" s="17">
        <f t="shared" si="11"/>
        <v>6.8728522336769758E-3</v>
      </c>
      <c r="F94" s="17">
        <f t="shared" si="12"/>
        <v>1.4684287812041115E-3</v>
      </c>
      <c r="G94" s="17">
        <f t="shared" si="14"/>
        <v>-0.83333333333333337</v>
      </c>
      <c r="H94" s="17">
        <f t="shared" si="13"/>
        <v>-5.7273768613974804E-3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5</v>
      </c>
      <c r="E99" s="17" t="str">
        <f t="shared" si="11"/>
        <v/>
      </c>
      <c r="F99" s="17">
        <f t="shared" si="12"/>
        <v>7.3421439060205578E-3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4</v>
      </c>
      <c r="D103" s="16">
        <v>4</v>
      </c>
      <c r="E103" s="17">
        <f t="shared" si="11"/>
        <v>4.5819014891179842E-3</v>
      </c>
      <c r="F103" s="17">
        <f t="shared" si="12"/>
        <v>5.8737151248164461E-3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94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1.4684287812041115E-3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1.4684287812041115E-3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5</v>
      </c>
      <c r="D111" s="16">
        <v>1</v>
      </c>
      <c r="E111" s="17">
        <f t="shared" si="15"/>
        <v>5.7273768613974796E-3</v>
      </c>
      <c r="F111" s="17">
        <f t="shared" si="16"/>
        <v>1.4684287812041115E-3</v>
      </c>
      <c r="G111" s="17">
        <f t="shared" si="18"/>
        <v>-0.8</v>
      </c>
      <c r="H111" s="17">
        <f t="shared" si="17"/>
        <v>-4.5819014891179842E-3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11</v>
      </c>
      <c r="D113" s="16">
        <v>17</v>
      </c>
      <c r="E113" s="17">
        <f t="shared" si="15"/>
        <v>1.2600229095074456E-2</v>
      </c>
      <c r="F113" s="17">
        <f t="shared" si="16"/>
        <v>2.4963289280469897E-2</v>
      </c>
      <c r="G113" s="17">
        <f t="shared" si="18"/>
        <v>0.54545454545454541</v>
      </c>
      <c r="H113" s="17">
        <f t="shared" si="17"/>
        <v>6.8728522336769758E-3</v>
      </c>
    </row>
    <row r="114" spans="1:8" x14ac:dyDescent="0.2">
      <c r="A114" s="14"/>
      <c r="B114" s="15" t="s">
        <v>104</v>
      </c>
      <c r="C114" s="16">
        <v>2</v>
      </c>
      <c r="D114" s="16">
        <v>4</v>
      </c>
      <c r="E114" s="17">
        <f t="shared" si="15"/>
        <v>2.2909507445589921E-3</v>
      </c>
      <c r="F114" s="17">
        <f t="shared" si="16"/>
        <v>5.8737151248164461E-3</v>
      </c>
      <c r="G114" s="17">
        <f t="shared" si="18"/>
        <v>1</v>
      </c>
      <c r="H114" s="17">
        <f t="shared" si="17"/>
        <v>2.2909507445589921E-3</v>
      </c>
    </row>
    <row r="115" spans="1:8" x14ac:dyDescent="0.2">
      <c r="A115" s="14"/>
      <c r="B115" s="15" t="s">
        <v>105</v>
      </c>
      <c r="C115" s="16">
        <v>2</v>
      </c>
      <c r="D115" s="16">
        <v>3</v>
      </c>
      <c r="E115" s="17">
        <f t="shared" si="15"/>
        <v>2.2909507445589921E-3</v>
      </c>
      <c r="F115" s="17">
        <f t="shared" si="16"/>
        <v>4.4052863436123352E-3</v>
      </c>
      <c r="G115" s="17">
        <f t="shared" si="18"/>
        <v>0.5</v>
      </c>
      <c r="H115" s="17">
        <f t="shared" si="17"/>
        <v>1.145475372279496E-3</v>
      </c>
    </row>
    <row r="116" spans="1:8" x14ac:dyDescent="0.2">
      <c r="A116" s="14"/>
      <c r="B116" s="15" t="s">
        <v>106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1.4684287812041115E-3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1.4684287812041115E-3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3</v>
      </c>
      <c r="D121" s="16">
        <v>0</v>
      </c>
      <c r="E121" s="17">
        <f t="shared" si="15"/>
        <v>3.4364261168384879E-3</v>
      </c>
      <c r="F121" s="17" t="str">
        <f t="shared" si="16"/>
        <v/>
      </c>
      <c r="G121" s="17">
        <f t="shared" si="18"/>
        <v>-1</v>
      </c>
      <c r="H121" s="17">
        <f t="shared" si="17"/>
        <v>-3.4364261168384879E-3</v>
      </c>
    </row>
    <row r="122" spans="1:8" x14ac:dyDescent="0.2">
      <c r="A122" s="14"/>
      <c r="B122" s="15" t="s">
        <v>112</v>
      </c>
      <c r="C122" s="16">
        <v>0</v>
      </c>
      <c r="D122" s="16">
        <v>2</v>
      </c>
      <c r="E122" s="17" t="str">
        <f t="shared" si="15"/>
        <v/>
      </c>
      <c r="F122" s="17">
        <f t="shared" si="16"/>
        <v>2.936857562408223E-3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1</v>
      </c>
      <c r="D123" s="16">
        <v>0</v>
      </c>
      <c r="E123" s="17">
        <f t="shared" si="15"/>
        <v>1.145475372279496E-3</v>
      </c>
      <c r="F123" s="17" t="str">
        <f t="shared" si="16"/>
        <v/>
      </c>
      <c r="G123" s="17">
        <f t="shared" si="18"/>
        <v>-1</v>
      </c>
      <c r="H123" s="17">
        <f t="shared" si="17"/>
        <v>-1.145475372279496E-3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83</v>
      </c>
      <c r="D125" s="16">
        <v>3</v>
      </c>
      <c r="E125" s="17">
        <f t="shared" si="15"/>
        <v>9.5074455899198163E-2</v>
      </c>
      <c r="F125" s="17">
        <f t="shared" si="16"/>
        <v>4.4052863436123352E-3</v>
      </c>
      <c r="G125" s="17">
        <f t="shared" si="18"/>
        <v>-0.96385542168674698</v>
      </c>
      <c r="H125" s="17">
        <f t="shared" si="17"/>
        <v>-9.1638029782359673E-2</v>
      </c>
    </row>
    <row r="126" spans="1:8" x14ac:dyDescent="0.2">
      <c r="A126" s="14"/>
      <c r="B126" s="15" t="s">
        <v>116</v>
      </c>
      <c r="C126" s="16">
        <v>5</v>
      </c>
      <c r="D126" s="16">
        <v>1</v>
      </c>
      <c r="E126" s="17">
        <f t="shared" si="15"/>
        <v>5.7273768613974796E-3</v>
      </c>
      <c r="F126" s="17">
        <f t="shared" si="16"/>
        <v>1.4684287812041115E-3</v>
      </c>
      <c r="G126" s="17">
        <f t="shared" si="18"/>
        <v>-0.8</v>
      </c>
      <c r="H126" s="17">
        <f t="shared" si="17"/>
        <v>-4.5819014891179842E-3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16</v>
      </c>
      <c r="D128" s="16">
        <v>5</v>
      </c>
      <c r="E128" s="17">
        <f t="shared" si="15"/>
        <v>1.8327605956471937E-2</v>
      </c>
      <c r="F128" s="17">
        <f t="shared" si="16"/>
        <v>7.3421439060205578E-3</v>
      </c>
      <c r="G128" s="17">
        <f t="shared" si="18"/>
        <v>-0.6875</v>
      </c>
      <c r="H128" s="17">
        <f t="shared" si="17"/>
        <v>-1.2600229095074456E-2</v>
      </c>
    </row>
    <row r="129" spans="1:8" x14ac:dyDescent="0.2">
      <c r="A129" s="14"/>
      <c r="B129" s="15" t="s">
        <v>119</v>
      </c>
      <c r="C129" s="16">
        <v>14</v>
      </c>
      <c r="D129" s="16">
        <v>0</v>
      </c>
      <c r="E129" s="17">
        <f t="shared" si="15"/>
        <v>1.6036655211912942E-2</v>
      </c>
      <c r="F129" s="17" t="str">
        <f t="shared" si="16"/>
        <v/>
      </c>
      <c r="G129" s="17">
        <f t="shared" si="18"/>
        <v>-1</v>
      </c>
      <c r="H129" s="17">
        <f t="shared" si="17"/>
        <v>-1.6036655211912942E-2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205</v>
      </c>
      <c r="D131" s="16">
        <v>364</v>
      </c>
      <c r="E131" s="17">
        <f t="shared" si="15"/>
        <v>0.23482245131729668</v>
      </c>
      <c r="F131" s="17">
        <f t="shared" si="16"/>
        <v>0.53450807635829667</v>
      </c>
      <c r="G131" s="17">
        <f t="shared" si="18"/>
        <v>0.775609756097561</v>
      </c>
      <c r="H131" s="17">
        <f t="shared" si="17"/>
        <v>0.18213058419243985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</v>
      </c>
      <c r="D143" s="16">
        <v>0</v>
      </c>
      <c r="E143" s="17">
        <f t="shared" si="19"/>
        <v>1.145475372279496E-3</v>
      </c>
      <c r="F143" s="17" t="str">
        <f t="shared" si="20"/>
        <v/>
      </c>
      <c r="G143" s="17">
        <f t="shared" si="22"/>
        <v>-1</v>
      </c>
      <c r="H143" s="17">
        <f t="shared" si="21"/>
        <v>-1.145475372279496E-3</v>
      </c>
    </row>
    <row r="144" spans="1:8" ht="25.5" x14ac:dyDescent="0.2">
      <c r="A144" s="14"/>
      <c r="B144" s="15" t="s">
        <v>134</v>
      </c>
      <c r="C144" s="16">
        <v>425</v>
      </c>
      <c r="D144" s="16">
        <v>225</v>
      </c>
      <c r="E144" s="17">
        <f t="shared" si="19"/>
        <v>0.48682703321878579</v>
      </c>
      <c r="F144" s="17">
        <f t="shared" si="20"/>
        <v>0.33039647577092512</v>
      </c>
      <c r="G144" s="17">
        <f t="shared" si="22"/>
        <v>-0.47058823529411764</v>
      </c>
      <c r="H144" s="17">
        <f t="shared" si="21"/>
        <v>-0.22909507445589919</v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1.4684287812041115E-3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3</v>
      </c>
      <c r="E156" s="17" t="str">
        <f t="shared" si="19"/>
        <v/>
      </c>
      <c r="F156" s="17">
        <f t="shared" si="20"/>
        <v>4.4052863436123352E-3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3</v>
      </c>
      <c r="E164" s="17" t="str">
        <f t="shared" si="19"/>
        <v/>
      </c>
      <c r="F164" s="17">
        <f t="shared" si="20"/>
        <v>4.4052863436123352E-3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1.4684287812041115E-3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384</v>
      </c>
      <c r="D173" s="20">
        <f>SUM(D174:D343)</f>
        <v>277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-0.27864583333333331</v>
      </c>
      <c r="H173" s="21">
        <f t="shared" ref="H173:H204" si="25">+IF(OR(AND(E173=""),(G173="")),"",E173*G173)</f>
        <v>-0.27864583333333331</v>
      </c>
    </row>
    <row r="174" spans="1:8" x14ac:dyDescent="0.2">
      <c r="A174" s="14"/>
      <c r="B174" s="15" t="s">
        <v>158</v>
      </c>
      <c r="C174" s="16">
        <v>9</v>
      </c>
      <c r="D174" s="16">
        <v>5</v>
      </c>
      <c r="E174" s="17">
        <f t="shared" si="23"/>
        <v>2.34375E-2</v>
      </c>
      <c r="F174" s="17">
        <f t="shared" si="24"/>
        <v>1.8050541516245487E-2</v>
      </c>
      <c r="G174" s="17">
        <f t="shared" ref="G174:G205" si="26">+IF(AND(C174=0,D174=0)," ",IF(C174=0,1,IF(D174=0,-1,(D174-C174)/C174)))</f>
        <v>-0.44444444444444442</v>
      </c>
      <c r="H174" s="17">
        <f t="shared" si="25"/>
        <v>-1.0416666666666666E-2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11</v>
      </c>
      <c r="D176" s="16">
        <v>0</v>
      </c>
      <c r="E176" s="17">
        <f t="shared" si="23"/>
        <v>2.8645833333333332E-2</v>
      </c>
      <c r="F176" s="17" t="str">
        <f t="shared" si="24"/>
        <v/>
      </c>
      <c r="G176" s="17">
        <f t="shared" si="26"/>
        <v>-1</v>
      </c>
      <c r="H176" s="17">
        <f t="shared" si="25"/>
        <v>-2.8645833333333332E-2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13</v>
      </c>
      <c r="D178" s="16">
        <v>1</v>
      </c>
      <c r="E178" s="17">
        <f t="shared" si="23"/>
        <v>3.3854166666666664E-2</v>
      </c>
      <c r="F178" s="17">
        <f t="shared" si="24"/>
        <v>3.6101083032490976E-3</v>
      </c>
      <c r="G178" s="17">
        <f t="shared" si="26"/>
        <v>-0.92307692307692313</v>
      </c>
      <c r="H178" s="17">
        <f t="shared" si="25"/>
        <v>-3.125E-2</v>
      </c>
    </row>
    <row r="179" spans="1:8" x14ac:dyDescent="0.2">
      <c r="A179" s="14"/>
      <c r="B179" s="15" t="s">
        <v>163</v>
      </c>
      <c r="C179" s="16">
        <v>7</v>
      </c>
      <c r="D179" s="16">
        <v>151</v>
      </c>
      <c r="E179" s="17">
        <f t="shared" si="23"/>
        <v>1.8229166666666668E-2</v>
      </c>
      <c r="F179" s="17">
        <f t="shared" si="24"/>
        <v>0.54512635379061369</v>
      </c>
      <c r="G179" s="17">
        <f t="shared" si="26"/>
        <v>20.571428571428573</v>
      </c>
      <c r="H179" s="17">
        <f t="shared" si="25"/>
        <v>0.37500000000000006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2</v>
      </c>
      <c r="D181" s="16">
        <v>0</v>
      </c>
      <c r="E181" s="17">
        <f t="shared" si="23"/>
        <v>5.208333333333333E-3</v>
      </c>
      <c r="F181" s="17" t="str">
        <f t="shared" si="24"/>
        <v/>
      </c>
      <c r="G181" s="17">
        <f t="shared" si="26"/>
        <v>-1</v>
      </c>
      <c r="H181" s="17">
        <f t="shared" si="25"/>
        <v>-5.208333333333333E-3</v>
      </c>
    </row>
    <row r="182" spans="1:8" x14ac:dyDescent="0.2">
      <c r="A182" s="14"/>
      <c r="B182" s="15" t="s">
        <v>166</v>
      </c>
      <c r="C182" s="16">
        <v>2</v>
      </c>
      <c r="D182" s="16">
        <v>1</v>
      </c>
      <c r="E182" s="17">
        <f t="shared" si="23"/>
        <v>5.208333333333333E-3</v>
      </c>
      <c r="F182" s="17">
        <f t="shared" si="24"/>
        <v>3.6101083032490976E-3</v>
      </c>
      <c r="G182" s="17">
        <f t="shared" si="26"/>
        <v>-0.5</v>
      </c>
      <c r="H182" s="17">
        <f t="shared" si="25"/>
        <v>-2.6041666666666665E-3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3.6101083032490976E-3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3</v>
      </c>
      <c r="D187" s="16">
        <v>2</v>
      </c>
      <c r="E187" s="17">
        <f t="shared" si="23"/>
        <v>7.8125E-3</v>
      </c>
      <c r="F187" s="17">
        <f t="shared" si="24"/>
        <v>7.2202166064981952E-3</v>
      </c>
      <c r="G187" s="17">
        <f t="shared" si="26"/>
        <v>-0.33333333333333331</v>
      </c>
      <c r="H187" s="17">
        <f t="shared" si="25"/>
        <v>-2.6041666666666665E-3</v>
      </c>
    </row>
    <row r="188" spans="1:8" ht="25.5" x14ac:dyDescent="0.2">
      <c r="A188" s="14"/>
      <c r="B188" s="15" t="s">
        <v>172</v>
      </c>
      <c r="C188" s="16">
        <v>101</v>
      </c>
      <c r="D188" s="16">
        <v>1</v>
      </c>
      <c r="E188" s="17">
        <f t="shared" si="23"/>
        <v>0.26302083333333331</v>
      </c>
      <c r="F188" s="17">
        <f t="shared" si="24"/>
        <v>3.6101083032490976E-3</v>
      </c>
      <c r="G188" s="17">
        <f t="shared" si="26"/>
        <v>-0.99009900990099009</v>
      </c>
      <c r="H188" s="17">
        <f t="shared" si="25"/>
        <v>-0.26041666666666663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2</v>
      </c>
      <c r="D193" s="16">
        <v>16</v>
      </c>
      <c r="E193" s="17">
        <f t="shared" si="23"/>
        <v>5.208333333333333E-3</v>
      </c>
      <c r="F193" s="17">
        <f t="shared" si="24"/>
        <v>5.7761732851985562E-2</v>
      </c>
      <c r="G193" s="17">
        <f t="shared" si="26"/>
        <v>7</v>
      </c>
      <c r="H193" s="17">
        <f t="shared" si="25"/>
        <v>3.6458333333333329E-2</v>
      </c>
    </row>
    <row r="194" spans="1:8" x14ac:dyDescent="0.2">
      <c r="A194" s="14"/>
      <c r="B194" s="15" t="s">
        <v>178</v>
      </c>
      <c r="C194" s="16">
        <v>6</v>
      </c>
      <c r="D194" s="16">
        <v>1</v>
      </c>
      <c r="E194" s="17">
        <f t="shared" si="23"/>
        <v>1.5625E-2</v>
      </c>
      <c r="F194" s="17">
        <f t="shared" si="24"/>
        <v>3.6101083032490976E-3</v>
      </c>
      <c r="G194" s="17">
        <f t="shared" si="26"/>
        <v>-0.83333333333333337</v>
      </c>
      <c r="H194" s="17">
        <f t="shared" si="25"/>
        <v>-1.3020833333333334E-2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50</v>
      </c>
      <c r="D199" s="16">
        <v>9</v>
      </c>
      <c r="E199" s="17">
        <f t="shared" si="23"/>
        <v>0.13020833333333334</v>
      </c>
      <c r="F199" s="17">
        <f t="shared" si="24"/>
        <v>3.2490974729241874E-2</v>
      </c>
      <c r="G199" s="17">
        <f t="shared" si="26"/>
        <v>-0.82</v>
      </c>
      <c r="H199" s="17">
        <f t="shared" si="25"/>
        <v>-0.10677083333333333</v>
      </c>
    </row>
    <row r="200" spans="1:8" ht="25.5" x14ac:dyDescent="0.2">
      <c r="A200" s="14"/>
      <c r="B200" s="15" t="s">
        <v>184</v>
      </c>
      <c r="C200" s="16">
        <v>1</v>
      </c>
      <c r="D200" s="16">
        <v>0</v>
      </c>
      <c r="E200" s="17">
        <f t="shared" si="23"/>
        <v>2.6041666666666665E-3</v>
      </c>
      <c r="F200" s="17" t="str">
        <f t="shared" si="24"/>
        <v/>
      </c>
      <c r="G200" s="17">
        <f t="shared" si="26"/>
        <v>-1</v>
      </c>
      <c r="H200" s="17">
        <f t="shared" si="25"/>
        <v>-2.6041666666666665E-3</v>
      </c>
    </row>
    <row r="201" spans="1:8" x14ac:dyDescent="0.2">
      <c r="A201" s="14"/>
      <c r="B201" s="15" t="s">
        <v>185</v>
      </c>
      <c r="C201" s="16">
        <v>2</v>
      </c>
      <c r="D201" s="16">
        <v>5</v>
      </c>
      <c r="E201" s="17">
        <f t="shared" si="23"/>
        <v>5.208333333333333E-3</v>
      </c>
      <c r="F201" s="17">
        <f t="shared" si="24"/>
        <v>1.8050541516245487E-2</v>
      </c>
      <c r="G201" s="17">
        <f t="shared" si="26"/>
        <v>1.5</v>
      </c>
      <c r="H201" s="17">
        <f t="shared" si="25"/>
        <v>7.8125E-3</v>
      </c>
    </row>
    <row r="202" spans="1:8" x14ac:dyDescent="0.2">
      <c r="A202" s="14"/>
      <c r="B202" s="15" t="s">
        <v>186</v>
      </c>
      <c r="C202" s="16">
        <v>5</v>
      </c>
      <c r="D202" s="16">
        <v>4</v>
      </c>
      <c r="E202" s="17">
        <f t="shared" si="23"/>
        <v>1.3020833333333334E-2</v>
      </c>
      <c r="F202" s="17">
        <f t="shared" si="24"/>
        <v>1.444043321299639E-2</v>
      </c>
      <c r="G202" s="17">
        <f t="shared" si="26"/>
        <v>-0.2</v>
      </c>
      <c r="H202" s="17">
        <f t="shared" si="25"/>
        <v>-2.604166666666667E-3</v>
      </c>
    </row>
    <row r="203" spans="1:8" x14ac:dyDescent="0.2">
      <c r="A203" s="14"/>
      <c r="B203" s="15" t="s">
        <v>187</v>
      </c>
      <c r="C203" s="16">
        <v>3</v>
      </c>
      <c r="D203" s="16">
        <v>3</v>
      </c>
      <c r="E203" s="17">
        <f t="shared" si="23"/>
        <v>7.8125E-3</v>
      </c>
      <c r="F203" s="17">
        <f t="shared" si="24"/>
        <v>1.0830324909747292E-2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188</v>
      </c>
      <c r="C204" s="16">
        <v>57</v>
      </c>
      <c r="D204" s="16">
        <v>1</v>
      </c>
      <c r="E204" s="17">
        <f t="shared" si="23"/>
        <v>0.1484375</v>
      </c>
      <c r="F204" s="17">
        <f t="shared" si="24"/>
        <v>3.6101083032490976E-3</v>
      </c>
      <c r="G204" s="17">
        <f t="shared" si="26"/>
        <v>-0.98245614035087714</v>
      </c>
      <c r="H204" s="17">
        <f t="shared" si="25"/>
        <v>-0.14583333333333331</v>
      </c>
    </row>
    <row r="205" spans="1:8" x14ac:dyDescent="0.2">
      <c r="A205" s="14"/>
      <c r="B205" s="15" t="s">
        <v>189</v>
      </c>
      <c r="C205" s="16">
        <v>2</v>
      </c>
      <c r="D205" s="16">
        <v>0</v>
      </c>
      <c r="E205" s="17">
        <f t="shared" ref="E205:E236" si="27">+IF(C205=0,"",C205/C$173)</f>
        <v>5.208333333333333E-3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-5.208333333333333E-3</v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3.6101083032490976E-3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1</v>
      </c>
      <c r="E209" s="17" t="str">
        <f t="shared" si="27"/>
        <v/>
      </c>
      <c r="F209" s="17">
        <f t="shared" si="28"/>
        <v>3.6101083032490976E-3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0</v>
      </c>
      <c r="E210" s="17">
        <f t="shared" si="27"/>
        <v>5.208333333333333E-3</v>
      </c>
      <c r="F210" s="17" t="str">
        <f t="shared" si="28"/>
        <v/>
      </c>
      <c r="G210" s="17">
        <f t="shared" si="30"/>
        <v>-1</v>
      </c>
      <c r="H210" s="17">
        <f t="shared" si="29"/>
        <v>-5.208333333333333E-3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6</v>
      </c>
      <c r="E213" s="17">
        <f t="shared" si="27"/>
        <v>2.6041666666666665E-3</v>
      </c>
      <c r="F213" s="17">
        <f t="shared" si="28"/>
        <v>2.1660649819494584E-2</v>
      </c>
      <c r="G213" s="17">
        <f t="shared" si="30"/>
        <v>5</v>
      </c>
      <c r="H213" s="17">
        <f t="shared" si="29"/>
        <v>1.3020833333333332E-2</v>
      </c>
    </row>
    <row r="214" spans="1:8" x14ac:dyDescent="0.2">
      <c r="A214" s="14"/>
      <c r="B214" s="15" t="s">
        <v>198</v>
      </c>
      <c r="C214" s="16">
        <v>3</v>
      </c>
      <c r="D214" s="16">
        <v>4</v>
      </c>
      <c r="E214" s="17">
        <f t="shared" si="27"/>
        <v>7.8125E-3</v>
      </c>
      <c r="F214" s="17">
        <f t="shared" si="28"/>
        <v>1.444043321299639E-2</v>
      </c>
      <c r="G214" s="17">
        <f t="shared" si="30"/>
        <v>0.33333333333333331</v>
      </c>
      <c r="H214" s="17">
        <f t="shared" si="29"/>
        <v>2.6041666666666665E-3</v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5</v>
      </c>
      <c r="D218" s="16">
        <v>4</v>
      </c>
      <c r="E218" s="17">
        <f t="shared" si="27"/>
        <v>1.3020833333333334E-2</v>
      </c>
      <c r="F218" s="17">
        <f t="shared" si="28"/>
        <v>1.444043321299639E-2</v>
      </c>
      <c r="G218" s="17">
        <f t="shared" si="30"/>
        <v>-0.2</v>
      </c>
      <c r="H218" s="17">
        <f t="shared" si="29"/>
        <v>-2.604166666666667E-3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17</v>
      </c>
      <c r="D225" s="16">
        <v>1</v>
      </c>
      <c r="E225" s="17">
        <f t="shared" si="27"/>
        <v>4.4270833333333336E-2</v>
      </c>
      <c r="F225" s="17">
        <f t="shared" si="28"/>
        <v>3.6101083032490976E-3</v>
      </c>
      <c r="G225" s="17">
        <f t="shared" si="30"/>
        <v>-0.94117647058823528</v>
      </c>
      <c r="H225" s="17">
        <f t="shared" si="29"/>
        <v>-4.1666666666666671E-2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9</v>
      </c>
      <c r="D227" s="16">
        <v>0</v>
      </c>
      <c r="E227" s="17">
        <f t="shared" si="27"/>
        <v>2.34375E-2</v>
      </c>
      <c r="F227" s="17" t="str">
        <f t="shared" si="28"/>
        <v/>
      </c>
      <c r="G227" s="17">
        <f t="shared" si="30"/>
        <v>-1</v>
      </c>
      <c r="H227" s="17">
        <f t="shared" si="29"/>
        <v>-2.34375E-2</v>
      </c>
    </row>
    <row r="228" spans="1:8" x14ac:dyDescent="0.2">
      <c r="A228" s="14"/>
      <c r="B228" s="15" t="s">
        <v>212</v>
      </c>
      <c r="C228" s="16">
        <v>4</v>
      </c>
      <c r="D228" s="16">
        <v>0</v>
      </c>
      <c r="E228" s="17">
        <f t="shared" si="27"/>
        <v>1.0416666666666666E-2</v>
      </c>
      <c r="F228" s="17" t="str">
        <f t="shared" si="28"/>
        <v/>
      </c>
      <c r="G228" s="17">
        <f t="shared" si="30"/>
        <v>-1</v>
      </c>
      <c r="H228" s="17">
        <f t="shared" si="29"/>
        <v>-1.0416666666666666E-2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7</v>
      </c>
      <c r="D230" s="16">
        <v>0</v>
      </c>
      <c r="E230" s="17">
        <f t="shared" si="27"/>
        <v>1.8229166666666668E-2</v>
      </c>
      <c r="F230" s="17" t="str">
        <f t="shared" si="28"/>
        <v/>
      </c>
      <c r="G230" s="17">
        <f t="shared" si="30"/>
        <v>-1</v>
      </c>
      <c r="H230" s="17">
        <f t="shared" si="29"/>
        <v>-1.8229166666666668E-2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0</v>
      </c>
      <c r="E232" s="17">
        <f t="shared" si="27"/>
        <v>2.6041666666666665E-3</v>
      </c>
      <c r="F232" s="17" t="str">
        <f t="shared" si="28"/>
        <v/>
      </c>
      <c r="G232" s="17">
        <f t="shared" si="30"/>
        <v>-1</v>
      </c>
      <c r="H232" s="17">
        <f t="shared" si="29"/>
        <v>-2.6041666666666665E-3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2</v>
      </c>
      <c r="E235" s="17" t="str">
        <f t="shared" si="27"/>
        <v/>
      </c>
      <c r="F235" s="17">
        <f t="shared" si="28"/>
        <v>7.2202166064981952E-3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3</v>
      </c>
      <c r="D238" s="16">
        <v>2</v>
      </c>
      <c r="E238" s="17">
        <f t="shared" si="31"/>
        <v>7.8125E-3</v>
      </c>
      <c r="F238" s="17">
        <f t="shared" si="32"/>
        <v>7.2202166064981952E-3</v>
      </c>
      <c r="G238" s="17">
        <f t="shared" ref="G238:G269" si="34">+IF(AND(C238=0,D238=0)," ",IF(C238=0,1,IF(D238=0,-1,(D238-C238)/C238)))</f>
        <v>-0.33333333333333331</v>
      </c>
      <c r="H238" s="17">
        <f t="shared" si="33"/>
        <v>-2.6041666666666665E-3</v>
      </c>
    </row>
    <row r="239" spans="1:8" x14ac:dyDescent="0.2">
      <c r="A239" s="14"/>
      <c r="B239" s="15" t="s">
        <v>223</v>
      </c>
      <c r="C239" s="16">
        <v>10</v>
      </c>
      <c r="D239" s="16">
        <v>7</v>
      </c>
      <c r="E239" s="17">
        <f t="shared" si="31"/>
        <v>2.6041666666666668E-2</v>
      </c>
      <c r="F239" s="17">
        <f t="shared" si="32"/>
        <v>2.5270758122743681E-2</v>
      </c>
      <c r="G239" s="17">
        <f t="shared" si="34"/>
        <v>-0.3</v>
      </c>
      <c r="H239" s="17">
        <f t="shared" si="33"/>
        <v>-7.8125E-3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3</v>
      </c>
      <c r="D241" s="16">
        <v>1</v>
      </c>
      <c r="E241" s="17">
        <f t="shared" si="31"/>
        <v>7.8125E-3</v>
      </c>
      <c r="F241" s="17">
        <f t="shared" si="32"/>
        <v>3.6101083032490976E-3</v>
      </c>
      <c r="G241" s="17">
        <f t="shared" si="34"/>
        <v>-0.66666666666666663</v>
      </c>
      <c r="H241" s="17">
        <f t="shared" si="33"/>
        <v>-5.208333333333333E-3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2.6041666666666665E-3</v>
      </c>
      <c r="F246" s="17" t="str">
        <f t="shared" si="32"/>
        <v/>
      </c>
      <c r="G246" s="17">
        <f t="shared" si="34"/>
        <v>-1</v>
      </c>
      <c r="H246" s="17">
        <f t="shared" si="33"/>
        <v>-2.6041666666666665E-3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3.6101083032490976E-3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9</v>
      </c>
      <c r="E264" s="17" t="str">
        <f t="shared" si="31"/>
        <v/>
      </c>
      <c r="F264" s="17">
        <f t="shared" si="32"/>
        <v>3.2490974729241874E-2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3.6101083032490976E-3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19</v>
      </c>
      <c r="D276" s="16">
        <v>6</v>
      </c>
      <c r="E276" s="17">
        <f t="shared" si="35"/>
        <v>4.9479166666666664E-2</v>
      </c>
      <c r="F276" s="17">
        <f t="shared" si="36"/>
        <v>2.1660649819494584E-2</v>
      </c>
      <c r="G276" s="17">
        <f t="shared" si="38"/>
        <v>-0.68421052631578949</v>
      </c>
      <c r="H276" s="17">
        <f t="shared" si="37"/>
        <v>-3.3854166666666664E-2</v>
      </c>
    </row>
    <row r="277" spans="1:8" x14ac:dyDescent="0.2">
      <c r="A277" s="14"/>
      <c r="B277" s="15" t="s">
        <v>261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3.6101083032490976E-3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3.6101083032490976E-3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3.6101083032490976E-3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5</v>
      </c>
      <c r="E288" s="17" t="str">
        <f t="shared" si="35"/>
        <v/>
      </c>
      <c r="F288" s="17">
        <f t="shared" si="36"/>
        <v>1.8050541516245487E-2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8</v>
      </c>
      <c r="E290" s="17" t="str">
        <f t="shared" si="35"/>
        <v/>
      </c>
      <c r="F290" s="17">
        <f t="shared" si="36"/>
        <v>2.8880866425992781E-2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2</v>
      </c>
      <c r="E293" s="17" t="str">
        <f t="shared" si="35"/>
        <v/>
      </c>
      <c r="F293" s="17">
        <f t="shared" si="36"/>
        <v>7.2202166064981952E-3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</v>
      </c>
      <c r="D294" s="16">
        <v>2</v>
      </c>
      <c r="E294" s="17">
        <f t="shared" si="35"/>
        <v>2.6041666666666665E-3</v>
      </c>
      <c r="F294" s="17">
        <f t="shared" si="36"/>
        <v>7.2202166064981952E-3</v>
      </c>
      <c r="G294" s="17">
        <f t="shared" si="38"/>
        <v>1</v>
      </c>
      <c r="H294" s="17">
        <f t="shared" si="37"/>
        <v>2.6041666666666665E-3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3</v>
      </c>
      <c r="D297" s="16">
        <v>1</v>
      </c>
      <c r="E297" s="17">
        <f t="shared" si="35"/>
        <v>7.8125E-3</v>
      </c>
      <c r="F297" s="17">
        <f t="shared" si="36"/>
        <v>3.6101083032490976E-3</v>
      </c>
      <c r="G297" s="17">
        <f t="shared" si="38"/>
        <v>-0.66666666666666663</v>
      </c>
      <c r="H297" s="17">
        <f t="shared" si="37"/>
        <v>-5.208333333333333E-3</v>
      </c>
    </row>
    <row r="298" spans="1:8" ht="25.5" x14ac:dyDescent="0.2">
      <c r="A298" s="14"/>
      <c r="B298" s="15" t="s">
        <v>282</v>
      </c>
      <c r="C298" s="16">
        <v>1</v>
      </c>
      <c r="D298" s="16">
        <v>0</v>
      </c>
      <c r="E298" s="17">
        <f t="shared" si="35"/>
        <v>2.6041666666666665E-3</v>
      </c>
      <c r="F298" s="17" t="str">
        <f t="shared" si="36"/>
        <v/>
      </c>
      <c r="G298" s="17">
        <f t="shared" si="38"/>
        <v>-1</v>
      </c>
      <c r="H298" s="17">
        <f t="shared" si="37"/>
        <v>-2.6041666666666665E-3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4</v>
      </c>
      <c r="D300" s="16">
        <v>0</v>
      </c>
      <c r="E300" s="17">
        <f t="shared" si="35"/>
        <v>1.0416666666666666E-2</v>
      </c>
      <c r="F300" s="17" t="str">
        <f t="shared" si="36"/>
        <v/>
      </c>
      <c r="G300" s="17">
        <f t="shared" si="38"/>
        <v>-1</v>
      </c>
      <c r="H300" s="17">
        <f t="shared" si="37"/>
        <v>-1.0416666666666666E-2</v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3.6101083032490976E-3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6</v>
      </c>
      <c r="D306" s="16">
        <v>0</v>
      </c>
      <c r="E306" s="17">
        <f t="shared" si="39"/>
        <v>1.5625E-2</v>
      </c>
      <c r="F306" s="17" t="str">
        <f t="shared" si="40"/>
        <v/>
      </c>
      <c r="G306" s="17">
        <f t="shared" si="42"/>
        <v>-1</v>
      </c>
      <c r="H306" s="17">
        <f t="shared" si="41"/>
        <v>-1.5625E-2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3.6101083032490976E-3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3.6101083032490976E-3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</v>
      </c>
      <c r="D319" s="16">
        <v>1</v>
      </c>
      <c r="E319" s="17">
        <f t="shared" si="39"/>
        <v>5.208333333333333E-3</v>
      </c>
      <c r="F319" s="17">
        <f t="shared" si="40"/>
        <v>3.6101083032490976E-3</v>
      </c>
      <c r="G319" s="17">
        <f t="shared" si="42"/>
        <v>-0.5</v>
      </c>
      <c r="H319" s="17">
        <f t="shared" si="41"/>
        <v>-2.6041666666666665E-3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3.6101083032490976E-3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2</v>
      </c>
      <c r="D324" s="16">
        <v>0</v>
      </c>
      <c r="E324" s="17">
        <f t="shared" si="39"/>
        <v>5.208333333333333E-3</v>
      </c>
      <c r="F324" s="17" t="str">
        <f t="shared" si="40"/>
        <v/>
      </c>
      <c r="G324" s="17">
        <f t="shared" si="42"/>
        <v>-1</v>
      </c>
      <c r="H324" s="17">
        <f t="shared" si="41"/>
        <v>-5.208333333333333E-3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3</v>
      </c>
      <c r="D328" s="16">
        <v>1</v>
      </c>
      <c r="E328" s="17">
        <f t="shared" si="39"/>
        <v>7.8125E-3</v>
      </c>
      <c r="F328" s="17">
        <f t="shared" si="40"/>
        <v>3.6101083032490976E-3</v>
      </c>
      <c r="G328" s="17">
        <f t="shared" si="42"/>
        <v>-0.66666666666666663</v>
      </c>
      <c r="H328" s="17">
        <f t="shared" si="41"/>
        <v>-5.208333333333333E-3</v>
      </c>
    </row>
    <row r="329" spans="1:8" x14ac:dyDescent="0.2">
      <c r="A329" s="14"/>
      <c r="B329" s="15" t="s">
        <v>313</v>
      </c>
      <c r="C329" s="16">
        <v>1</v>
      </c>
      <c r="D329" s="16">
        <v>2</v>
      </c>
      <c r="E329" s="17">
        <f t="shared" si="39"/>
        <v>2.6041666666666665E-3</v>
      </c>
      <c r="F329" s="17">
        <f t="shared" si="40"/>
        <v>7.2202166064981952E-3</v>
      </c>
      <c r="G329" s="17">
        <f t="shared" si="42"/>
        <v>1</v>
      </c>
      <c r="H329" s="17">
        <f t="shared" si="41"/>
        <v>2.6041666666666665E-3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3.6101083032490976E-3</v>
      </c>
      <c r="G341" s="17">
        <f t="shared" si="46"/>
        <v>1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1010</v>
      </c>
      <c r="D349" s="20">
        <f>SUM(D350:D576)</f>
        <v>937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-7.2277227722772272E-2</v>
      </c>
      <c r="H349" s="21">
        <f t="shared" ref="H349:H412" si="49">+IF(OR(AND(E349=""),(G349="")),"",E349*G349)</f>
        <v>-7.2277227722772272E-2</v>
      </c>
    </row>
    <row r="350" spans="1:8" x14ac:dyDescent="0.2">
      <c r="A350" s="14"/>
      <c r="B350" s="15" t="s">
        <v>328</v>
      </c>
      <c r="C350" s="16">
        <v>9</v>
      </c>
      <c r="D350" s="16">
        <v>5</v>
      </c>
      <c r="E350" s="17">
        <f t="shared" si="47"/>
        <v>8.9108910891089101E-3</v>
      </c>
      <c r="F350" s="17">
        <f t="shared" si="48"/>
        <v>5.3361792956243331E-3</v>
      </c>
      <c r="G350" s="17">
        <f t="shared" ref="G350:G413" si="50">+IF(AND(C350=0,D350=0)," ",IF(C350=0,1,IF(D350=0,-1,(D350-C350)/C350)))</f>
        <v>-0.44444444444444442</v>
      </c>
      <c r="H350" s="17">
        <f t="shared" si="49"/>
        <v>-3.9603960396039596E-3</v>
      </c>
    </row>
    <row r="351" spans="1:8" x14ac:dyDescent="0.2">
      <c r="A351" s="14"/>
      <c r="B351" s="15" t="s">
        <v>329</v>
      </c>
      <c r="C351" s="16">
        <v>3</v>
      </c>
      <c r="D351" s="16">
        <v>0</v>
      </c>
      <c r="E351" s="17">
        <f t="shared" si="47"/>
        <v>2.9702970297029703E-3</v>
      </c>
      <c r="F351" s="17" t="str">
        <f t="shared" si="48"/>
        <v/>
      </c>
      <c r="G351" s="17">
        <f t="shared" si="50"/>
        <v>-1</v>
      </c>
      <c r="H351" s="17">
        <f t="shared" si="49"/>
        <v>-2.9702970297029703E-3</v>
      </c>
    </row>
    <row r="352" spans="1:8" x14ac:dyDescent="0.2">
      <c r="A352" s="14"/>
      <c r="B352" s="15" t="s">
        <v>330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1.0672358591248667E-3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16</v>
      </c>
      <c r="D355" s="16">
        <v>8</v>
      </c>
      <c r="E355" s="17">
        <f t="shared" si="47"/>
        <v>1.5841584158415842E-2</v>
      </c>
      <c r="F355" s="17">
        <f t="shared" si="48"/>
        <v>8.5378868729989333E-3</v>
      </c>
      <c r="G355" s="17">
        <f t="shared" si="50"/>
        <v>-0.5</v>
      </c>
      <c r="H355" s="17">
        <f t="shared" si="49"/>
        <v>-7.9207920792079209E-3</v>
      </c>
    </row>
    <row r="356" spans="1:8" x14ac:dyDescent="0.2">
      <c r="A356" s="14"/>
      <c r="B356" s="15" t="s">
        <v>334</v>
      </c>
      <c r="C356" s="16">
        <v>0</v>
      </c>
      <c r="D356" s="16">
        <v>2</v>
      </c>
      <c r="E356" s="17" t="str">
        <f t="shared" si="47"/>
        <v/>
      </c>
      <c r="F356" s="17">
        <f t="shared" si="48"/>
        <v>2.1344717182497333E-3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1.0672358591248667E-3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13</v>
      </c>
      <c r="E358" s="17" t="str">
        <f t="shared" si="47"/>
        <v/>
      </c>
      <c r="F358" s="17">
        <f t="shared" si="48"/>
        <v>1.3874066168623266E-2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1</v>
      </c>
      <c r="D359" s="16">
        <v>0</v>
      </c>
      <c r="E359" s="17">
        <f t="shared" si="47"/>
        <v>9.9009900990099011E-4</v>
      </c>
      <c r="F359" s="17" t="str">
        <f t="shared" si="48"/>
        <v/>
      </c>
      <c r="G359" s="17">
        <f t="shared" si="50"/>
        <v>-1</v>
      </c>
      <c r="H359" s="17">
        <f t="shared" si="49"/>
        <v>-9.9009900990099011E-4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59</v>
      </c>
      <c r="D361" s="16">
        <v>9</v>
      </c>
      <c r="E361" s="17">
        <f t="shared" si="47"/>
        <v>5.8415841584158419E-2</v>
      </c>
      <c r="F361" s="17">
        <f t="shared" si="48"/>
        <v>9.6051227321237997E-3</v>
      </c>
      <c r="G361" s="17">
        <f t="shared" si="50"/>
        <v>-0.84745762711864403</v>
      </c>
      <c r="H361" s="17">
        <f t="shared" si="49"/>
        <v>-4.9504950495049507E-2</v>
      </c>
    </row>
    <row r="362" spans="1:8" x14ac:dyDescent="0.2">
      <c r="A362" s="14"/>
      <c r="B362" s="15" t="s">
        <v>340</v>
      </c>
      <c r="C362" s="16">
        <v>6</v>
      </c>
      <c r="D362" s="16">
        <v>1</v>
      </c>
      <c r="E362" s="17">
        <f t="shared" si="47"/>
        <v>5.9405940594059407E-3</v>
      </c>
      <c r="F362" s="17">
        <f t="shared" si="48"/>
        <v>1.0672358591248667E-3</v>
      </c>
      <c r="G362" s="17">
        <f t="shared" si="50"/>
        <v>-0.83333333333333337</v>
      </c>
      <c r="H362" s="17">
        <f t="shared" si="49"/>
        <v>-4.9504950495049506E-3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20</v>
      </c>
      <c r="D365" s="16">
        <v>3</v>
      </c>
      <c r="E365" s="17">
        <f t="shared" si="47"/>
        <v>1.9801980198019802E-2</v>
      </c>
      <c r="F365" s="17">
        <f t="shared" si="48"/>
        <v>3.2017075773745998E-3</v>
      </c>
      <c r="G365" s="17">
        <f t="shared" si="50"/>
        <v>-0.85</v>
      </c>
      <c r="H365" s="17">
        <f t="shared" si="49"/>
        <v>-1.6831683168316833E-2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82</v>
      </c>
      <c r="D369" s="16">
        <v>272</v>
      </c>
      <c r="E369" s="17">
        <f t="shared" si="47"/>
        <v>8.1188118811881191E-2</v>
      </c>
      <c r="F369" s="17">
        <f t="shared" si="48"/>
        <v>0.2902881536819637</v>
      </c>
      <c r="G369" s="17">
        <f t="shared" si="50"/>
        <v>2.3170731707317072</v>
      </c>
      <c r="H369" s="17">
        <f t="shared" si="49"/>
        <v>0.18811881188118812</v>
      </c>
    </row>
    <row r="370" spans="1:8" x14ac:dyDescent="0.2">
      <c r="A370" s="14"/>
      <c r="B370" s="15" t="s">
        <v>348</v>
      </c>
      <c r="C370" s="16">
        <v>28</v>
      </c>
      <c r="D370" s="16">
        <v>0</v>
      </c>
      <c r="E370" s="17">
        <f t="shared" si="47"/>
        <v>2.7722772277227723E-2</v>
      </c>
      <c r="F370" s="17" t="str">
        <f t="shared" si="48"/>
        <v/>
      </c>
      <c r="G370" s="17">
        <f t="shared" si="50"/>
        <v>-1</v>
      </c>
      <c r="H370" s="17">
        <f t="shared" si="49"/>
        <v>-2.7722772277227723E-2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1.0672358591248667E-3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18</v>
      </c>
      <c r="D373" s="16">
        <v>20</v>
      </c>
      <c r="E373" s="17">
        <f t="shared" si="47"/>
        <v>1.782178217821782E-2</v>
      </c>
      <c r="F373" s="17">
        <f t="shared" si="48"/>
        <v>2.1344717182497332E-2</v>
      </c>
      <c r="G373" s="17">
        <f t="shared" si="50"/>
        <v>0.1111111111111111</v>
      </c>
      <c r="H373" s="17">
        <f t="shared" si="49"/>
        <v>1.9801980198019798E-3</v>
      </c>
    </row>
    <row r="374" spans="1:8" x14ac:dyDescent="0.2">
      <c r="A374" s="14"/>
      <c r="B374" s="15" t="s">
        <v>352</v>
      </c>
      <c r="C374" s="16">
        <v>12</v>
      </c>
      <c r="D374" s="16">
        <v>3</v>
      </c>
      <c r="E374" s="17">
        <f t="shared" si="47"/>
        <v>1.1881188118811881E-2</v>
      </c>
      <c r="F374" s="17">
        <f t="shared" si="48"/>
        <v>3.2017075773745998E-3</v>
      </c>
      <c r="G374" s="17">
        <f t="shared" si="50"/>
        <v>-0.75</v>
      </c>
      <c r="H374" s="17">
        <f t="shared" si="49"/>
        <v>-8.9108910891089119E-3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2</v>
      </c>
      <c r="D380" s="16">
        <v>1</v>
      </c>
      <c r="E380" s="17">
        <f t="shared" si="47"/>
        <v>1.9801980198019802E-3</v>
      </c>
      <c r="F380" s="17">
        <f t="shared" si="48"/>
        <v>1.0672358591248667E-3</v>
      </c>
      <c r="G380" s="17">
        <f t="shared" si="50"/>
        <v>-0.5</v>
      </c>
      <c r="H380" s="17">
        <f t="shared" si="49"/>
        <v>-9.9009900990099011E-4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21</v>
      </c>
      <c r="D383" s="16">
        <v>0</v>
      </c>
      <c r="E383" s="17">
        <f t="shared" si="47"/>
        <v>2.0792079207920793E-2</v>
      </c>
      <c r="F383" s="17" t="str">
        <f t="shared" si="48"/>
        <v/>
      </c>
      <c r="G383" s="17">
        <f t="shared" si="50"/>
        <v>-1</v>
      </c>
      <c r="H383" s="17">
        <f t="shared" si="49"/>
        <v>-2.0792079207920793E-2</v>
      </c>
    </row>
    <row r="384" spans="1:8" x14ac:dyDescent="0.2">
      <c r="A384" s="14"/>
      <c r="B384" s="15" t="s">
        <v>362</v>
      </c>
      <c r="C384" s="16">
        <v>27</v>
      </c>
      <c r="D384" s="16">
        <v>5</v>
      </c>
      <c r="E384" s="17">
        <f t="shared" si="47"/>
        <v>2.6732673267326732E-2</v>
      </c>
      <c r="F384" s="17">
        <f t="shared" si="48"/>
        <v>5.3361792956243331E-3</v>
      </c>
      <c r="G384" s="17">
        <f t="shared" si="50"/>
        <v>-0.81481481481481477</v>
      </c>
      <c r="H384" s="17">
        <f t="shared" si="49"/>
        <v>-2.1782178217821781E-2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3</v>
      </c>
      <c r="D388" s="16">
        <v>4</v>
      </c>
      <c r="E388" s="17">
        <f t="shared" si="47"/>
        <v>2.9702970297029703E-3</v>
      </c>
      <c r="F388" s="17">
        <f t="shared" si="48"/>
        <v>4.2689434364994666E-3</v>
      </c>
      <c r="G388" s="17">
        <f t="shared" si="50"/>
        <v>0.33333333333333331</v>
      </c>
      <c r="H388" s="17">
        <f t="shared" si="49"/>
        <v>9.9009900990099011E-4</v>
      </c>
    </row>
    <row r="389" spans="1:8" x14ac:dyDescent="0.2">
      <c r="A389" s="14"/>
      <c r="B389" s="15" t="s">
        <v>367</v>
      </c>
      <c r="C389" s="16">
        <v>6</v>
      </c>
      <c r="D389" s="16">
        <v>0</v>
      </c>
      <c r="E389" s="17">
        <f t="shared" si="47"/>
        <v>5.9405940594059407E-3</v>
      </c>
      <c r="F389" s="17" t="str">
        <f t="shared" si="48"/>
        <v/>
      </c>
      <c r="G389" s="17">
        <f t="shared" si="50"/>
        <v>-1</v>
      </c>
      <c r="H389" s="17">
        <f t="shared" si="49"/>
        <v>-5.9405940594059407E-3</v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108</v>
      </c>
      <c r="D395" s="16">
        <v>62</v>
      </c>
      <c r="E395" s="17">
        <f t="shared" si="47"/>
        <v>0.10693069306930693</v>
      </c>
      <c r="F395" s="17">
        <f t="shared" si="48"/>
        <v>6.616862326574173E-2</v>
      </c>
      <c r="G395" s="17">
        <f t="shared" si="50"/>
        <v>-0.42592592592592593</v>
      </c>
      <c r="H395" s="17">
        <f t="shared" si="49"/>
        <v>-4.5544554455445543E-2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</v>
      </c>
      <c r="D397" s="16">
        <v>5</v>
      </c>
      <c r="E397" s="17">
        <f t="shared" si="47"/>
        <v>1.9801980198019802E-3</v>
      </c>
      <c r="F397" s="17">
        <f t="shared" si="48"/>
        <v>5.3361792956243331E-3</v>
      </c>
      <c r="G397" s="17">
        <f t="shared" si="50"/>
        <v>1.5</v>
      </c>
      <c r="H397" s="17">
        <f t="shared" si="49"/>
        <v>2.9702970297029703E-3</v>
      </c>
    </row>
    <row r="398" spans="1:8" x14ac:dyDescent="0.2">
      <c r="A398" s="14"/>
      <c r="B398" s="15" t="s">
        <v>376</v>
      </c>
      <c r="C398" s="16">
        <v>17</v>
      </c>
      <c r="D398" s="16">
        <v>63</v>
      </c>
      <c r="E398" s="17">
        <f t="shared" si="47"/>
        <v>1.6831683168316833E-2</v>
      </c>
      <c r="F398" s="17">
        <f t="shared" si="48"/>
        <v>6.7235859124866598E-2</v>
      </c>
      <c r="G398" s="17">
        <f t="shared" si="50"/>
        <v>2.7058823529411766</v>
      </c>
      <c r="H398" s="17">
        <f t="shared" si="49"/>
        <v>4.554455445544555E-2</v>
      </c>
    </row>
    <row r="399" spans="1:8" x14ac:dyDescent="0.2">
      <c r="A399" s="14"/>
      <c r="B399" s="15" t="s">
        <v>377</v>
      </c>
      <c r="C399" s="16">
        <v>25</v>
      </c>
      <c r="D399" s="16">
        <v>1</v>
      </c>
      <c r="E399" s="17">
        <f t="shared" si="47"/>
        <v>2.4752475247524754E-2</v>
      </c>
      <c r="F399" s="17">
        <f t="shared" si="48"/>
        <v>1.0672358591248667E-3</v>
      </c>
      <c r="G399" s="17">
        <f t="shared" si="50"/>
        <v>-0.96</v>
      </c>
      <c r="H399" s="17">
        <f t="shared" si="49"/>
        <v>-2.3762376237623763E-2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3</v>
      </c>
      <c r="D403" s="16">
        <v>0</v>
      </c>
      <c r="E403" s="17">
        <f t="shared" si="47"/>
        <v>2.9702970297029703E-3</v>
      </c>
      <c r="F403" s="17" t="str">
        <f t="shared" si="48"/>
        <v/>
      </c>
      <c r="G403" s="17">
        <f t="shared" si="50"/>
        <v>-1</v>
      </c>
      <c r="H403" s="17">
        <f t="shared" si="49"/>
        <v>-2.9702970297029703E-3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6</v>
      </c>
      <c r="D408" s="16">
        <v>3</v>
      </c>
      <c r="E408" s="17">
        <f t="shared" si="47"/>
        <v>5.9405940594059407E-3</v>
      </c>
      <c r="F408" s="17">
        <f t="shared" si="48"/>
        <v>3.2017075773745998E-3</v>
      </c>
      <c r="G408" s="17">
        <f t="shared" si="50"/>
        <v>-0.5</v>
      </c>
      <c r="H408" s="17">
        <f t="shared" si="49"/>
        <v>-2.9702970297029703E-3</v>
      </c>
    </row>
    <row r="409" spans="1:8" x14ac:dyDescent="0.2">
      <c r="A409" s="14"/>
      <c r="B409" s="15" t="s">
        <v>387</v>
      </c>
      <c r="C409" s="16">
        <v>1</v>
      </c>
      <c r="D409" s="16">
        <v>6</v>
      </c>
      <c r="E409" s="17">
        <f t="shared" si="47"/>
        <v>9.9009900990099011E-4</v>
      </c>
      <c r="F409" s="17">
        <f t="shared" si="48"/>
        <v>6.4034151547491995E-3</v>
      </c>
      <c r="G409" s="17">
        <f t="shared" si="50"/>
        <v>5</v>
      </c>
      <c r="H409" s="17">
        <f t="shared" si="49"/>
        <v>4.9504950495049506E-3</v>
      </c>
    </row>
    <row r="410" spans="1:8" x14ac:dyDescent="0.2">
      <c r="A410" s="14"/>
      <c r="B410" s="15" t="s">
        <v>388</v>
      </c>
      <c r="C410" s="16">
        <v>12</v>
      </c>
      <c r="D410" s="16">
        <v>8</v>
      </c>
      <c r="E410" s="17">
        <f t="shared" si="47"/>
        <v>1.1881188118811881E-2</v>
      </c>
      <c r="F410" s="17">
        <f t="shared" si="48"/>
        <v>8.5378868729989333E-3</v>
      </c>
      <c r="G410" s="17">
        <f t="shared" si="50"/>
        <v>-0.33333333333333331</v>
      </c>
      <c r="H410" s="17">
        <f t="shared" si="49"/>
        <v>-3.9603960396039604E-3</v>
      </c>
    </row>
    <row r="411" spans="1:8" x14ac:dyDescent="0.2">
      <c r="A411" s="14"/>
      <c r="B411" s="15" t="s">
        <v>389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1.0672358591248667E-3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19</v>
      </c>
      <c r="D412" s="16">
        <v>3</v>
      </c>
      <c r="E412" s="17">
        <f t="shared" si="47"/>
        <v>1.8811881188118811E-2</v>
      </c>
      <c r="F412" s="17">
        <f t="shared" si="48"/>
        <v>3.2017075773745998E-3</v>
      </c>
      <c r="G412" s="17">
        <f t="shared" si="50"/>
        <v>-0.84210526315789469</v>
      </c>
      <c r="H412" s="17">
        <f t="shared" si="49"/>
        <v>-1.5841584158415842E-2</v>
      </c>
    </row>
    <row r="413" spans="1:8" x14ac:dyDescent="0.2">
      <c r="A413" s="14"/>
      <c r="B413" s="15" t="s">
        <v>391</v>
      </c>
      <c r="C413" s="16">
        <v>3</v>
      </c>
      <c r="D413" s="16">
        <v>2</v>
      </c>
      <c r="E413" s="17">
        <f t="shared" ref="E413:E476" si="51">+IF(C413=0,"",C413/C$349)</f>
        <v>2.9702970297029703E-3</v>
      </c>
      <c r="F413" s="17">
        <f t="shared" ref="F413:F476" si="52">+IF(D413=0,"",D413/D$349)</f>
        <v>2.1344717182497333E-3</v>
      </c>
      <c r="G413" s="17">
        <f t="shared" si="50"/>
        <v>-0.33333333333333331</v>
      </c>
      <c r="H413" s="17">
        <f t="shared" ref="H413:H476" si="53">+IF(OR(AND(E413=""),(G413="")),"",E413*G413)</f>
        <v>-9.9009900990099011E-4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1.0672358591248667E-3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193</v>
      </c>
      <c r="D420" s="16">
        <v>22</v>
      </c>
      <c r="E420" s="17">
        <f t="shared" si="51"/>
        <v>0.19108910891089109</v>
      </c>
      <c r="F420" s="17">
        <f t="shared" si="52"/>
        <v>2.3479188900747065E-2</v>
      </c>
      <c r="G420" s="17">
        <f t="shared" si="54"/>
        <v>-0.88601036269430056</v>
      </c>
      <c r="H420" s="17">
        <f t="shared" si="53"/>
        <v>-0.16930693069306932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1.0672358591248667E-3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1</v>
      </c>
      <c r="E428" s="17" t="str">
        <f t="shared" si="51"/>
        <v/>
      </c>
      <c r="F428" s="17">
        <f t="shared" si="52"/>
        <v>1.0672358591248667E-3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1.0672358591248667E-3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2</v>
      </c>
      <c r="D442" s="16">
        <v>1</v>
      </c>
      <c r="E442" s="17">
        <f t="shared" si="51"/>
        <v>1.9801980198019802E-3</v>
      </c>
      <c r="F442" s="17">
        <f t="shared" si="52"/>
        <v>1.0672358591248667E-3</v>
      </c>
      <c r="G442" s="17">
        <f t="shared" si="54"/>
        <v>-0.5</v>
      </c>
      <c r="H442" s="17">
        <f t="shared" si="53"/>
        <v>-9.9009900990099011E-4</v>
      </c>
    </row>
    <row r="443" spans="1:8" x14ac:dyDescent="0.2">
      <c r="A443" s="14"/>
      <c r="B443" s="15" t="s">
        <v>421</v>
      </c>
      <c r="C443" s="16">
        <v>25</v>
      </c>
      <c r="D443" s="16">
        <v>0</v>
      </c>
      <c r="E443" s="17">
        <f t="shared" si="51"/>
        <v>2.4752475247524754E-2</v>
      </c>
      <c r="F443" s="17" t="str">
        <f t="shared" si="52"/>
        <v/>
      </c>
      <c r="G443" s="17">
        <f t="shared" si="54"/>
        <v>-1</v>
      </c>
      <c r="H443" s="17">
        <f t="shared" si="53"/>
        <v>-2.4752475247524754E-2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4</v>
      </c>
      <c r="D445" s="16">
        <v>8</v>
      </c>
      <c r="E445" s="17">
        <f t="shared" si="51"/>
        <v>3.9603960396039604E-3</v>
      </c>
      <c r="F445" s="17">
        <f t="shared" si="52"/>
        <v>8.5378868729989333E-3</v>
      </c>
      <c r="G445" s="17">
        <f t="shared" si="54"/>
        <v>1</v>
      </c>
      <c r="H445" s="17">
        <f t="shared" si="53"/>
        <v>3.9603960396039604E-3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1</v>
      </c>
      <c r="D458" s="16">
        <v>0</v>
      </c>
      <c r="E458" s="17">
        <f t="shared" si="51"/>
        <v>9.9009900990099011E-4</v>
      </c>
      <c r="F458" s="17" t="str">
        <f t="shared" si="52"/>
        <v/>
      </c>
      <c r="G458" s="17">
        <f t="shared" si="54"/>
        <v>-1</v>
      </c>
      <c r="H458" s="17">
        <f t="shared" si="53"/>
        <v>-9.9009900990099011E-4</v>
      </c>
    </row>
    <row r="459" spans="1:8" ht="25.5" x14ac:dyDescent="0.2">
      <c r="A459" s="14"/>
      <c r="B459" s="15" t="s">
        <v>437</v>
      </c>
      <c r="C459" s="16">
        <v>1</v>
      </c>
      <c r="D459" s="16">
        <v>0</v>
      </c>
      <c r="E459" s="17">
        <f t="shared" si="51"/>
        <v>9.9009900990099011E-4</v>
      </c>
      <c r="F459" s="17" t="str">
        <f t="shared" si="52"/>
        <v/>
      </c>
      <c r="G459" s="17">
        <f t="shared" si="54"/>
        <v>-1</v>
      </c>
      <c r="H459" s="17">
        <f t="shared" si="53"/>
        <v>-9.9009900990099011E-4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</v>
      </c>
      <c r="D465" s="16">
        <v>5</v>
      </c>
      <c r="E465" s="17">
        <f t="shared" si="51"/>
        <v>9.9009900990099011E-4</v>
      </c>
      <c r="F465" s="17">
        <f t="shared" si="52"/>
        <v>5.3361792956243331E-3</v>
      </c>
      <c r="G465" s="17">
        <f t="shared" si="54"/>
        <v>4</v>
      </c>
      <c r="H465" s="17">
        <f t="shared" si="53"/>
        <v>3.9603960396039604E-3</v>
      </c>
    </row>
    <row r="466" spans="1:8" x14ac:dyDescent="0.2">
      <c r="A466" s="14"/>
      <c r="B466" s="15" t="s">
        <v>444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1.0672358591248667E-3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1</v>
      </c>
      <c r="D469" s="16">
        <v>0</v>
      </c>
      <c r="E469" s="17">
        <f t="shared" si="51"/>
        <v>9.9009900990099011E-4</v>
      </c>
      <c r="F469" s="17" t="str">
        <f t="shared" si="52"/>
        <v/>
      </c>
      <c r="G469" s="17">
        <f t="shared" si="54"/>
        <v>-1</v>
      </c>
      <c r="H469" s="17">
        <f t="shared" si="53"/>
        <v>-9.9009900990099011E-4</v>
      </c>
    </row>
    <row r="470" spans="1:8" x14ac:dyDescent="0.2">
      <c r="A470" s="14"/>
      <c r="B470" s="15" t="s">
        <v>448</v>
      </c>
      <c r="C470" s="16">
        <v>1</v>
      </c>
      <c r="D470" s="16">
        <v>0</v>
      </c>
      <c r="E470" s="17">
        <f t="shared" si="51"/>
        <v>9.9009900990099011E-4</v>
      </c>
      <c r="F470" s="17" t="str">
        <f t="shared" si="52"/>
        <v/>
      </c>
      <c r="G470" s="17">
        <f t="shared" si="54"/>
        <v>-1</v>
      </c>
      <c r="H470" s="17">
        <f t="shared" si="53"/>
        <v>-9.9009900990099011E-4</v>
      </c>
    </row>
    <row r="471" spans="1:8" x14ac:dyDescent="0.2">
      <c r="A471" s="14"/>
      <c r="B471" s="15" t="s">
        <v>449</v>
      </c>
      <c r="C471" s="16">
        <v>105</v>
      </c>
      <c r="D471" s="16">
        <v>38</v>
      </c>
      <c r="E471" s="17">
        <f t="shared" si="51"/>
        <v>0.10396039603960396</v>
      </c>
      <c r="F471" s="17">
        <f t="shared" si="52"/>
        <v>4.0554962646744928E-2</v>
      </c>
      <c r="G471" s="17">
        <f t="shared" si="54"/>
        <v>-0.63809523809523805</v>
      </c>
      <c r="H471" s="17">
        <f t="shared" si="53"/>
        <v>-6.6336633663366326E-2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4</v>
      </c>
      <c r="D479" s="16">
        <v>6</v>
      </c>
      <c r="E479" s="17">
        <f t="shared" si="55"/>
        <v>3.9603960396039604E-3</v>
      </c>
      <c r="F479" s="17">
        <f t="shared" si="56"/>
        <v>6.4034151547491995E-3</v>
      </c>
      <c r="G479" s="17">
        <f t="shared" si="58"/>
        <v>0.5</v>
      </c>
      <c r="H479" s="17">
        <f t="shared" si="57"/>
        <v>1.9801980198019802E-3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3</v>
      </c>
      <c r="E481" s="17" t="str">
        <f t="shared" si="55"/>
        <v/>
      </c>
      <c r="F481" s="17">
        <f t="shared" si="56"/>
        <v>3.2017075773745998E-3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2</v>
      </c>
      <c r="E483" s="17" t="str">
        <f t="shared" si="55"/>
        <v/>
      </c>
      <c r="F483" s="17">
        <f t="shared" si="56"/>
        <v>2.1344717182497333E-3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3</v>
      </c>
      <c r="E484" s="17">
        <f t="shared" si="55"/>
        <v>9.9009900990099011E-4</v>
      </c>
      <c r="F484" s="17">
        <f t="shared" si="56"/>
        <v>3.2017075773745998E-3</v>
      </c>
      <c r="G484" s="17">
        <f t="shared" si="58"/>
        <v>2</v>
      </c>
      <c r="H484" s="17">
        <f t="shared" si="57"/>
        <v>1.9801980198019802E-3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1.0672358591248667E-3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5</v>
      </c>
      <c r="D489" s="16">
        <v>0</v>
      </c>
      <c r="E489" s="17">
        <f t="shared" si="55"/>
        <v>4.9504950495049506E-3</v>
      </c>
      <c r="F489" s="17" t="str">
        <f t="shared" si="56"/>
        <v/>
      </c>
      <c r="G489" s="17">
        <f t="shared" si="58"/>
        <v>-1</v>
      </c>
      <c r="H489" s="17">
        <f t="shared" si="57"/>
        <v>-4.9504950495049506E-3</v>
      </c>
    </row>
    <row r="490" spans="1:8" x14ac:dyDescent="0.2">
      <c r="A490" s="14"/>
      <c r="B490" s="15" t="s">
        <v>468</v>
      </c>
      <c r="C490" s="16">
        <v>4</v>
      </c>
      <c r="D490" s="16">
        <v>0</v>
      </c>
      <c r="E490" s="17">
        <f t="shared" si="55"/>
        <v>3.9603960396039604E-3</v>
      </c>
      <c r="F490" s="17" t="str">
        <f t="shared" si="56"/>
        <v/>
      </c>
      <c r="G490" s="17">
        <f t="shared" si="58"/>
        <v>-1</v>
      </c>
      <c r="H490" s="17">
        <f t="shared" si="57"/>
        <v>-3.9603960396039604E-3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1.0672358591248667E-3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1.0672358591248667E-3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1.0672358591248667E-3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179</v>
      </c>
      <c r="E510" s="17" t="str">
        <f t="shared" si="55"/>
        <v/>
      </c>
      <c r="F510" s="17">
        <f t="shared" si="56"/>
        <v>0.19103521878335111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10</v>
      </c>
      <c r="D511" s="16">
        <v>2</v>
      </c>
      <c r="E511" s="17">
        <f t="shared" si="55"/>
        <v>9.9009900990099011E-3</v>
      </c>
      <c r="F511" s="17">
        <f t="shared" si="56"/>
        <v>2.1344717182497333E-3</v>
      </c>
      <c r="G511" s="17">
        <f t="shared" si="58"/>
        <v>-0.8</v>
      </c>
      <c r="H511" s="17">
        <f t="shared" si="57"/>
        <v>-7.9207920792079209E-3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5</v>
      </c>
      <c r="E515" s="17" t="str">
        <f t="shared" si="55"/>
        <v/>
      </c>
      <c r="F515" s="17">
        <f t="shared" si="56"/>
        <v>5.3361792956243331E-3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59</v>
      </c>
      <c r="D516" s="16">
        <v>6</v>
      </c>
      <c r="E516" s="17">
        <f t="shared" si="55"/>
        <v>5.8415841584158419E-2</v>
      </c>
      <c r="F516" s="17">
        <f t="shared" si="56"/>
        <v>6.4034151547491995E-3</v>
      </c>
      <c r="G516" s="17">
        <f t="shared" si="58"/>
        <v>-0.89830508474576276</v>
      </c>
      <c r="H516" s="17">
        <f t="shared" si="57"/>
        <v>-5.247524752475248E-2</v>
      </c>
    </row>
    <row r="517" spans="1:8" ht="25.5" x14ac:dyDescent="0.2">
      <c r="A517" s="14"/>
      <c r="B517" s="15" t="s">
        <v>495</v>
      </c>
      <c r="C517" s="16">
        <v>0</v>
      </c>
      <c r="D517" s="16">
        <v>15</v>
      </c>
      <c r="E517" s="17" t="str">
        <f t="shared" si="55"/>
        <v/>
      </c>
      <c r="F517" s="17">
        <f t="shared" si="56"/>
        <v>1.6008537886872998E-2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1.0672358591248667E-3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1</v>
      </c>
      <c r="D529" s="16">
        <v>0</v>
      </c>
      <c r="E529" s="17">
        <f t="shared" si="55"/>
        <v>9.9009900990099011E-4</v>
      </c>
      <c r="F529" s="17" t="str">
        <f t="shared" si="56"/>
        <v/>
      </c>
      <c r="G529" s="17">
        <f t="shared" si="58"/>
        <v>-1</v>
      </c>
      <c r="H529" s="17">
        <f t="shared" si="57"/>
        <v>-9.9009900990099011E-4</v>
      </c>
    </row>
    <row r="530" spans="1:8" ht="25.5" x14ac:dyDescent="0.2">
      <c r="A530" s="14"/>
      <c r="B530" s="15" t="s">
        <v>508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1.0672358591248667E-3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2</v>
      </c>
      <c r="D535" s="16">
        <v>5</v>
      </c>
      <c r="E535" s="17">
        <f t="shared" si="55"/>
        <v>1.9801980198019802E-3</v>
      </c>
      <c r="F535" s="17">
        <f t="shared" si="56"/>
        <v>5.3361792956243331E-3</v>
      </c>
      <c r="G535" s="17">
        <f t="shared" si="58"/>
        <v>1.5</v>
      </c>
      <c r="H535" s="17">
        <f t="shared" si="57"/>
        <v>2.9702970297029703E-3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</v>
      </c>
      <c r="D538" s="16">
        <v>1</v>
      </c>
      <c r="E538" s="17">
        <f t="shared" si="55"/>
        <v>9.9009900990099011E-4</v>
      </c>
      <c r="F538" s="17">
        <f t="shared" si="56"/>
        <v>1.0672358591248667E-3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1</v>
      </c>
      <c r="E541" s="17" t="str">
        <f t="shared" ref="E541:E576" si="59">+IF(C541=0,"",C541/C$349)</f>
        <v/>
      </c>
      <c r="F541" s="17">
        <f t="shared" ref="F541:F576" si="60">+IF(D541=0,"",D541/D$349)</f>
        <v>1.0672358591248667E-3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4</v>
      </c>
      <c r="D548" s="16">
        <v>30</v>
      </c>
      <c r="E548" s="17">
        <f t="shared" si="59"/>
        <v>3.9603960396039604E-3</v>
      </c>
      <c r="F548" s="17">
        <f t="shared" si="60"/>
        <v>3.2017075773745997E-2</v>
      </c>
      <c r="G548" s="17">
        <f t="shared" si="62"/>
        <v>6.5</v>
      </c>
      <c r="H548" s="17">
        <f t="shared" si="61"/>
        <v>2.5742574257425745E-2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1.0672358591248667E-3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</v>
      </c>
      <c r="D554" s="16">
        <v>1</v>
      </c>
      <c r="E554" s="17">
        <f t="shared" si="59"/>
        <v>9.9009900990099011E-4</v>
      </c>
      <c r="F554" s="17">
        <f t="shared" si="60"/>
        <v>1.0672358591248667E-3</v>
      </c>
      <c r="G554" s="17">
        <f t="shared" si="62"/>
        <v>0</v>
      </c>
      <c r="H554" s="17">
        <f t="shared" si="61"/>
        <v>0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4</v>
      </c>
      <c r="D559" s="16">
        <v>19</v>
      </c>
      <c r="E559" s="17">
        <f t="shared" si="59"/>
        <v>3.9603960396039604E-3</v>
      </c>
      <c r="F559" s="17">
        <f t="shared" si="60"/>
        <v>2.0277481323372464E-2</v>
      </c>
      <c r="G559" s="17">
        <f t="shared" si="62"/>
        <v>3.75</v>
      </c>
      <c r="H559" s="17">
        <f t="shared" si="61"/>
        <v>1.4851485148514851E-2</v>
      </c>
    </row>
    <row r="560" spans="1:8" ht="25.5" x14ac:dyDescent="0.2">
      <c r="A560" s="14"/>
      <c r="B560" s="15" t="s">
        <v>538</v>
      </c>
      <c r="C560" s="16">
        <v>24</v>
      </c>
      <c r="D560" s="16">
        <v>34</v>
      </c>
      <c r="E560" s="17">
        <f t="shared" si="59"/>
        <v>2.3762376237623763E-2</v>
      </c>
      <c r="F560" s="17">
        <f t="shared" si="60"/>
        <v>3.6286019210245463E-2</v>
      </c>
      <c r="G560" s="17">
        <f t="shared" si="62"/>
        <v>0.41666666666666669</v>
      </c>
      <c r="H560" s="17">
        <f t="shared" si="61"/>
        <v>9.9009900990099011E-3</v>
      </c>
    </row>
    <row r="561" spans="1:8" x14ac:dyDescent="0.2">
      <c r="A561" s="14"/>
      <c r="B561" s="15" t="s">
        <v>539</v>
      </c>
      <c r="C561" s="16">
        <v>3</v>
      </c>
      <c r="D561" s="16">
        <v>20</v>
      </c>
      <c r="E561" s="17">
        <f t="shared" si="59"/>
        <v>2.9702970297029703E-3</v>
      </c>
      <c r="F561" s="17">
        <f t="shared" si="60"/>
        <v>2.1344717182497332E-2</v>
      </c>
      <c r="G561" s="17">
        <f t="shared" si="62"/>
        <v>5.666666666666667</v>
      </c>
      <c r="H561" s="17">
        <f t="shared" si="61"/>
        <v>1.6831683168316833E-2</v>
      </c>
    </row>
    <row r="562" spans="1:8" x14ac:dyDescent="0.2">
      <c r="A562" s="14"/>
      <c r="B562" s="15" t="s">
        <v>540</v>
      </c>
      <c r="C562" s="16">
        <v>43</v>
      </c>
      <c r="D562" s="16">
        <v>1</v>
      </c>
      <c r="E562" s="17">
        <f t="shared" si="59"/>
        <v>4.2574257425742577E-2</v>
      </c>
      <c r="F562" s="17">
        <f t="shared" si="60"/>
        <v>1.0672358591248667E-3</v>
      </c>
      <c r="G562" s="17">
        <f t="shared" si="62"/>
        <v>-0.97674418604651159</v>
      </c>
      <c r="H562" s="17">
        <f t="shared" si="61"/>
        <v>-4.1584158415841586E-2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8</v>
      </c>
      <c r="E568" s="17">
        <f t="shared" si="59"/>
        <v>9.9009900990099011E-4</v>
      </c>
      <c r="F568" s="17">
        <f t="shared" si="60"/>
        <v>8.5378868729989333E-3</v>
      </c>
      <c r="G568" s="17">
        <f t="shared" si="62"/>
        <v>7</v>
      </c>
      <c r="H568" s="17">
        <f t="shared" si="61"/>
        <v>6.9306930693069308E-3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2</v>
      </c>
      <c r="E570" s="17" t="str">
        <f t="shared" si="59"/>
        <v/>
      </c>
      <c r="F570" s="17">
        <f t="shared" si="60"/>
        <v>2.1344717182497333E-3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5</v>
      </c>
      <c r="E574" s="17" t="str">
        <f t="shared" si="59"/>
        <v/>
      </c>
      <c r="F574" s="17">
        <f t="shared" si="60"/>
        <v>5.3361792956243331E-3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585</v>
      </c>
      <c r="D582" s="20">
        <f>SUM(D583:D609)</f>
        <v>505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-0.13675213675213677</v>
      </c>
      <c r="H582" s="21">
        <f t="shared" ref="H582:H609" si="65">+IF(OR(AND(E582=""),(G582="")),"",E582*G582)</f>
        <v>-0.13675213675213677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27</v>
      </c>
      <c r="D584" s="16">
        <v>8</v>
      </c>
      <c r="E584" s="17">
        <f t="shared" si="63"/>
        <v>4.6153846153846156E-2</v>
      </c>
      <c r="F584" s="17">
        <f t="shared" si="64"/>
        <v>1.5841584158415842E-2</v>
      </c>
      <c r="G584" s="17">
        <f t="shared" si="66"/>
        <v>-0.70370370370370372</v>
      </c>
      <c r="H584" s="17">
        <f t="shared" si="65"/>
        <v>-3.2478632478632481E-2</v>
      </c>
    </row>
    <row r="585" spans="1:8" ht="25.5" x14ac:dyDescent="0.2">
      <c r="A585" s="14"/>
      <c r="B585" s="15" t="s">
        <v>557</v>
      </c>
      <c r="C585" s="16">
        <v>12</v>
      </c>
      <c r="D585" s="16">
        <v>17</v>
      </c>
      <c r="E585" s="17">
        <f t="shared" si="63"/>
        <v>2.0512820512820513E-2</v>
      </c>
      <c r="F585" s="17">
        <f t="shared" si="64"/>
        <v>3.3663366336633666E-2</v>
      </c>
      <c r="G585" s="17">
        <f t="shared" si="66"/>
        <v>0.41666666666666669</v>
      </c>
      <c r="H585" s="17">
        <f t="shared" si="65"/>
        <v>8.5470085470085479E-3</v>
      </c>
    </row>
    <row r="586" spans="1:8" x14ac:dyDescent="0.2">
      <c r="A586" s="14"/>
      <c r="B586" s="15" t="s">
        <v>558</v>
      </c>
      <c r="C586" s="16">
        <v>4</v>
      </c>
      <c r="D586" s="16">
        <v>13</v>
      </c>
      <c r="E586" s="17">
        <f t="shared" si="63"/>
        <v>6.8376068376068376E-3</v>
      </c>
      <c r="F586" s="17">
        <f t="shared" si="64"/>
        <v>2.5742574257425741E-2</v>
      </c>
      <c r="G586" s="17">
        <f t="shared" si="66"/>
        <v>2.25</v>
      </c>
      <c r="H586" s="17">
        <f t="shared" si="65"/>
        <v>1.5384615384615385E-2</v>
      </c>
    </row>
    <row r="587" spans="1:8" x14ac:dyDescent="0.2">
      <c r="A587" s="14"/>
      <c r="B587" s="15" t="s">
        <v>559</v>
      </c>
      <c r="C587" s="16">
        <v>1</v>
      </c>
      <c r="D587" s="16">
        <v>4</v>
      </c>
      <c r="E587" s="17">
        <f t="shared" si="63"/>
        <v>1.7094017094017094E-3</v>
      </c>
      <c r="F587" s="17">
        <f t="shared" si="64"/>
        <v>7.9207920792079209E-3</v>
      </c>
      <c r="G587" s="17">
        <f t="shared" si="66"/>
        <v>3</v>
      </c>
      <c r="H587" s="17">
        <f t="shared" si="65"/>
        <v>5.1282051282051282E-3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6</v>
      </c>
      <c r="D593" s="16">
        <v>1</v>
      </c>
      <c r="E593" s="17">
        <f t="shared" si="63"/>
        <v>1.0256410256410256E-2</v>
      </c>
      <c r="F593" s="17">
        <f t="shared" si="64"/>
        <v>1.9801980198019802E-3</v>
      </c>
      <c r="G593" s="17">
        <f t="shared" si="66"/>
        <v>-0.83333333333333337</v>
      </c>
      <c r="H593" s="17">
        <f t="shared" si="65"/>
        <v>-8.5470085470085479E-3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35</v>
      </c>
      <c r="E598" s="17" t="str">
        <f t="shared" si="63"/>
        <v/>
      </c>
      <c r="F598" s="17">
        <f t="shared" si="64"/>
        <v>6.9306930693069313E-2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3.9603960396039604E-3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252</v>
      </c>
      <c r="D600" s="16">
        <v>114</v>
      </c>
      <c r="E600" s="17">
        <f t="shared" si="63"/>
        <v>0.43076923076923079</v>
      </c>
      <c r="F600" s="17">
        <f t="shared" si="64"/>
        <v>0.22574257425742575</v>
      </c>
      <c r="G600" s="17">
        <f t="shared" si="66"/>
        <v>-0.54761904761904767</v>
      </c>
      <c r="H600" s="17">
        <f t="shared" si="65"/>
        <v>-0.23589743589743592</v>
      </c>
    </row>
    <row r="601" spans="1:8" x14ac:dyDescent="0.2">
      <c r="A601" s="14"/>
      <c r="B601" s="15" t="s">
        <v>573</v>
      </c>
      <c r="C601" s="16">
        <v>117</v>
      </c>
      <c r="D601" s="16">
        <v>40</v>
      </c>
      <c r="E601" s="17">
        <f t="shared" si="63"/>
        <v>0.2</v>
      </c>
      <c r="F601" s="17">
        <f t="shared" si="64"/>
        <v>7.9207920792079209E-2</v>
      </c>
      <c r="G601" s="17">
        <f t="shared" si="66"/>
        <v>-0.65811965811965811</v>
      </c>
      <c r="H601" s="17">
        <f t="shared" si="65"/>
        <v>-0.13162393162393163</v>
      </c>
    </row>
    <row r="602" spans="1:8" x14ac:dyDescent="0.2">
      <c r="A602" s="14"/>
      <c r="B602" s="15" t="s">
        <v>574</v>
      </c>
      <c r="C602" s="16">
        <v>0</v>
      </c>
      <c r="D602" s="16">
        <v>15</v>
      </c>
      <c r="E602" s="17" t="str">
        <f t="shared" si="63"/>
        <v/>
      </c>
      <c r="F602" s="17">
        <f t="shared" si="64"/>
        <v>2.9702970297029702E-2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8</v>
      </c>
      <c r="E605" s="17" t="str">
        <f t="shared" si="63"/>
        <v/>
      </c>
      <c r="F605" s="17">
        <f t="shared" si="64"/>
        <v>1.5841584158415842E-2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18</v>
      </c>
      <c r="D608" s="16">
        <v>4</v>
      </c>
      <c r="E608" s="17">
        <f t="shared" si="63"/>
        <v>3.0769230769230771E-2</v>
      </c>
      <c r="F608" s="17">
        <f t="shared" si="64"/>
        <v>7.9207920792079209E-3</v>
      </c>
      <c r="G608" s="17">
        <f t="shared" si="66"/>
        <v>-0.77777777777777779</v>
      </c>
      <c r="H608" s="17">
        <f t="shared" si="65"/>
        <v>-2.3931623931623933E-2</v>
      </c>
    </row>
    <row r="609" spans="1:8" ht="25.5" x14ac:dyDescent="0.2">
      <c r="A609" s="14"/>
      <c r="B609" s="15" t="s">
        <v>581</v>
      </c>
      <c r="C609" s="16">
        <v>148</v>
      </c>
      <c r="D609" s="16">
        <v>244</v>
      </c>
      <c r="E609" s="17">
        <f t="shared" si="63"/>
        <v>0.25299145299145298</v>
      </c>
      <c r="F609" s="17">
        <f t="shared" si="64"/>
        <v>0.48316831683168315</v>
      </c>
      <c r="G609" s="17">
        <f t="shared" si="66"/>
        <v>0.64864864864864868</v>
      </c>
      <c r="H609" s="17">
        <f t="shared" si="65"/>
        <v>0.1641025641025641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631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632</v>
      </c>
      <c r="C8" s="12">
        <f>+C19+C75+C173+C349+C582</f>
        <v>3564</v>
      </c>
      <c r="D8" s="13">
        <f>+D19+D75+D173+D349+D582</f>
        <v>4271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0.19837261503928172</v>
      </c>
      <c r="H8" s="10">
        <f t="shared" ref="H8:H13" si="1">+IF(OR(AND(E8=""),(G8="")),"",E8*G8)</f>
        <v>0.19837261503928169</v>
      </c>
    </row>
    <row r="9" spans="1:8" x14ac:dyDescent="0.2">
      <c r="A9" s="14"/>
      <c r="B9" s="15" t="s">
        <v>8</v>
      </c>
      <c r="C9" s="16">
        <f>+C19</f>
        <v>26</v>
      </c>
      <c r="D9" s="16">
        <f>+D19</f>
        <v>29</v>
      </c>
      <c r="E9" s="17">
        <f t="shared" ref="E9:F13" si="2">+C9/C$8</f>
        <v>7.2951739618406283E-3</v>
      </c>
      <c r="F9" s="17">
        <f t="shared" si="2"/>
        <v>6.7899789276516034E-3</v>
      </c>
      <c r="G9" s="17">
        <f t="shared" si="0"/>
        <v>0.11538461538461539</v>
      </c>
      <c r="H9" s="17">
        <f t="shared" si="1"/>
        <v>8.4175084175084182E-4</v>
      </c>
    </row>
    <row r="10" spans="1:8" x14ac:dyDescent="0.2">
      <c r="A10" s="14"/>
      <c r="B10" s="15" t="s">
        <v>9</v>
      </c>
      <c r="C10" s="16">
        <f>+C75</f>
        <v>310</v>
      </c>
      <c r="D10" s="16">
        <f>+D75</f>
        <v>204</v>
      </c>
      <c r="E10" s="17">
        <f t="shared" si="2"/>
        <v>8.6980920314253654E-2</v>
      </c>
      <c r="F10" s="17">
        <f t="shared" si="2"/>
        <v>4.7763989697963007E-2</v>
      </c>
      <c r="G10" s="17">
        <f t="shared" si="0"/>
        <v>-0.34193548387096773</v>
      </c>
      <c r="H10" s="17">
        <f t="shared" si="1"/>
        <v>-2.9741863075196408E-2</v>
      </c>
    </row>
    <row r="11" spans="1:8" ht="25.5" x14ac:dyDescent="0.2">
      <c r="A11" s="14"/>
      <c r="B11" s="15" t="s">
        <v>10</v>
      </c>
      <c r="C11" s="16">
        <f>+C173</f>
        <v>435</v>
      </c>
      <c r="D11" s="16">
        <f>+D173</f>
        <v>368</v>
      </c>
      <c r="E11" s="17">
        <f t="shared" si="2"/>
        <v>0.12205387205387205</v>
      </c>
      <c r="F11" s="17">
        <f t="shared" si="2"/>
        <v>8.6162491219854836E-2</v>
      </c>
      <c r="G11" s="17">
        <f t="shared" si="0"/>
        <v>-0.15402298850574714</v>
      </c>
      <c r="H11" s="17">
        <f t="shared" si="1"/>
        <v>-1.8799102132435467E-2</v>
      </c>
    </row>
    <row r="12" spans="1:8" x14ac:dyDescent="0.2">
      <c r="A12" s="14"/>
      <c r="B12" s="15" t="s">
        <v>11</v>
      </c>
      <c r="C12" s="16">
        <f>+C349</f>
        <v>2380</v>
      </c>
      <c r="D12" s="16">
        <f>+D349</f>
        <v>3336</v>
      </c>
      <c r="E12" s="17">
        <f t="shared" si="2"/>
        <v>0.66778900112233441</v>
      </c>
      <c r="F12" s="17">
        <f t="shared" si="2"/>
        <v>0.78108171388433623</v>
      </c>
      <c r="G12" s="17">
        <f t="shared" si="0"/>
        <v>0.40168067226890758</v>
      </c>
      <c r="H12" s="17">
        <f t="shared" si="1"/>
        <v>0.26823793490460157</v>
      </c>
    </row>
    <row r="13" spans="1:8" x14ac:dyDescent="0.2">
      <c r="A13" s="14"/>
      <c r="B13" s="15" t="s">
        <v>12</v>
      </c>
      <c r="C13" s="16">
        <f>+C582</f>
        <v>413</v>
      </c>
      <c r="D13" s="16">
        <f>+D582</f>
        <v>334</v>
      </c>
      <c r="E13" s="17">
        <f t="shared" si="2"/>
        <v>0.11588103254769921</v>
      </c>
      <c r="F13" s="17">
        <f t="shared" si="2"/>
        <v>7.8201826270194327E-2</v>
      </c>
      <c r="G13" s="17">
        <f t="shared" si="0"/>
        <v>-0.19128329297820823</v>
      </c>
      <c r="H13" s="17">
        <f t="shared" si="1"/>
        <v>-2.2166105499438832E-2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26</v>
      </c>
      <c r="D19" s="20">
        <f>SUM(D20:D69)</f>
        <v>29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0.11538461538461539</v>
      </c>
      <c r="H19" s="21">
        <f t="shared" ref="H19:H50" si="5">+IF(OR(AND(E19=""),(G19="")),"",E19*G19)</f>
        <v>0.11538461538461539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1</v>
      </c>
      <c r="E27" s="17">
        <f t="shared" si="3"/>
        <v>7.6923076923076927E-2</v>
      </c>
      <c r="F27" s="17">
        <f t="shared" si="4"/>
        <v>3.4482758620689655E-2</v>
      </c>
      <c r="G27" s="17">
        <f t="shared" si="6"/>
        <v>-0.5</v>
      </c>
      <c r="H27" s="17">
        <f t="shared" si="5"/>
        <v>-3.8461538461538464E-2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3.8461538461538464E-2</v>
      </c>
      <c r="F29" s="17" t="str">
        <f t="shared" si="4"/>
        <v/>
      </c>
      <c r="G29" s="17">
        <f t="shared" si="6"/>
        <v>-1</v>
      </c>
      <c r="H29" s="17">
        <f t="shared" si="5"/>
        <v>-3.8461538461538464E-2</v>
      </c>
    </row>
    <row r="30" spans="1:8" x14ac:dyDescent="0.2">
      <c r="A30" s="14"/>
      <c r="B30" s="15" t="s">
        <v>26</v>
      </c>
      <c r="C30" s="16">
        <v>2</v>
      </c>
      <c r="D30" s="16">
        <v>16</v>
      </c>
      <c r="E30" s="17">
        <f t="shared" si="3"/>
        <v>7.6923076923076927E-2</v>
      </c>
      <c r="F30" s="17">
        <f t="shared" si="4"/>
        <v>0.55172413793103448</v>
      </c>
      <c r="G30" s="17">
        <f t="shared" si="6"/>
        <v>7</v>
      </c>
      <c r="H30" s="17">
        <f t="shared" si="5"/>
        <v>0.53846153846153855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7</v>
      </c>
      <c r="E36" s="17" t="str">
        <f t="shared" si="3"/>
        <v/>
      </c>
      <c r="F36" s="17">
        <f t="shared" si="4"/>
        <v>0.2413793103448276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3.4482758620689655E-2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8</v>
      </c>
      <c r="D49" s="16">
        <v>0</v>
      </c>
      <c r="E49" s="17">
        <f t="shared" si="3"/>
        <v>0.30769230769230771</v>
      </c>
      <c r="F49" s="17" t="str">
        <f t="shared" si="4"/>
        <v/>
      </c>
      <c r="G49" s="17">
        <f t="shared" si="6"/>
        <v>-1</v>
      </c>
      <c r="H49" s="17">
        <f t="shared" si="5"/>
        <v>-0.30769230769230771</v>
      </c>
    </row>
    <row r="50" spans="1:8" x14ac:dyDescent="0.2">
      <c r="A50" s="14"/>
      <c r="B50" s="15" t="s">
        <v>46</v>
      </c>
      <c r="C50" s="16">
        <v>4</v>
      </c>
      <c r="D50" s="16">
        <v>2</v>
      </c>
      <c r="E50" s="17">
        <f t="shared" si="3"/>
        <v>0.15384615384615385</v>
      </c>
      <c r="F50" s="17">
        <f t="shared" si="4"/>
        <v>6.8965517241379309E-2</v>
      </c>
      <c r="G50" s="17">
        <f t="shared" si="6"/>
        <v>-0.5</v>
      </c>
      <c r="H50" s="17">
        <f t="shared" si="5"/>
        <v>-7.6923076923076927E-2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1</v>
      </c>
      <c r="E53" s="17" t="str">
        <f t="shared" si="7"/>
        <v/>
      </c>
      <c r="F53" s="17">
        <f t="shared" si="8"/>
        <v>3.4482758620689655E-2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2</v>
      </c>
      <c r="D61" s="16">
        <v>0</v>
      </c>
      <c r="E61" s="17">
        <f t="shared" si="7"/>
        <v>7.6923076923076927E-2</v>
      </c>
      <c r="F61" s="17" t="str">
        <f t="shared" si="8"/>
        <v/>
      </c>
      <c r="G61" s="17">
        <f t="shared" si="10"/>
        <v>-1</v>
      </c>
      <c r="H61" s="17">
        <f t="shared" si="9"/>
        <v>-7.6923076923076927E-2</v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5</v>
      </c>
      <c r="D64" s="16">
        <v>0</v>
      </c>
      <c r="E64" s="17">
        <f t="shared" si="7"/>
        <v>0.19230769230769232</v>
      </c>
      <c r="F64" s="17" t="str">
        <f t="shared" si="8"/>
        <v/>
      </c>
      <c r="G64" s="17">
        <f t="shared" si="10"/>
        <v>-1</v>
      </c>
      <c r="H64" s="17">
        <f t="shared" si="9"/>
        <v>-0.19230769230769232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2</v>
      </c>
      <c r="D67" s="16">
        <v>1</v>
      </c>
      <c r="E67" s="17">
        <f t="shared" si="7"/>
        <v>7.6923076923076927E-2</v>
      </c>
      <c r="F67" s="17">
        <f t="shared" si="8"/>
        <v>3.4482758620689655E-2</v>
      </c>
      <c r="G67" s="17">
        <f t="shared" si="10"/>
        <v>-0.5</v>
      </c>
      <c r="H67" s="17">
        <f t="shared" si="9"/>
        <v>-3.8461538461538464E-2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310</v>
      </c>
      <c r="D75" s="20">
        <f>SUM(D76:D167)</f>
        <v>204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-0.34193548387096773</v>
      </c>
      <c r="H75" s="21">
        <f t="shared" ref="H75:H106" si="13">+IF(OR(AND(E75=""),(G75="")),"",E75*G75)</f>
        <v>-0.34193548387096773</v>
      </c>
    </row>
    <row r="76" spans="1:8" x14ac:dyDescent="0.2">
      <c r="A76" s="14"/>
      <c r="B76" s="15" t="s">
        <v>66</v>
      </c>
      <c r="C76" s="16">
        <v>5</v>
      </c>
      <c r="D76" s="16">
        <v>5</v>
      </c>
      <c r="E76" s="17">
        <f t="shared" si="11"/>
        <v>1.6129032258064516E-2</v>
      </c>
      <c r="F76" s="17">
        <f t="shared" si="12"/>
        <v>2.4509803921568627E-2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3.2258064516129032E-3</v>
      </c>
      <c r="F78" s="17" t="str">
        <f t="shared" si="12"/>
        <v/>
      </c>
      <c r="G78" s="17">
        <f t="shared" si="14"/>
        <v>-1</v>
      </c>
      <c r="H78" s="17">
        <f t="shared" si="13"/>
        <v>-3.2258064516129032E-3</v>
      </c>
    </row>
    <row r="79" spans="1:8" x14ac:dyDescent="0.2">
      <c r="A79" s="14"/>
      <c r="B79" s="15" t="s">
        <v>69</v>
      </c>
      <c r="C79" s="16">
        <v>10</v>
      </c>
      <c r="D79" s="16">
        <v>13</v>
      </c>
      <c r="E79" s="17">
        <f t="shared" si="11"/>
        <v>3.2258064516129031E-2</v>
      </c>
      <c r="F79" s="17">
        <f t="shared" si="12"/>
        <v>6.3725490196078427E-2</v>
      </c>
      <c r="G79" s="17">
        <f t="shared" si="14"/>
        <v>0.3</v>
      </c>
      <c r="H79" s="17">
        <f t="shared" si="13"/>
        <v>9.6774193548387084E-3</v>
      </c>
    </row>
    <row r="80" spans="1:8" ht="25.5" x14ac:dyDescent="0.2">
      <c r="A80" s="14"/>
      <c r="B80" s="15" t="s">
        <v>70</v>
      </c>
      <c r="C80" s="16">
        <v>3</v>
      </c>
      <c r="D80" s="16">
        <v>8</v>
      </c>
      <c r="E80" s="17">
        <f t="shared" si="11"/>
        <v>9.6774193548387101E-3</v>
      </c>
      <c r="F80" s="17">
        <f t="shared" si="12"/>
        <v>3.9215686274509803E-2</v>
      </c>
      <c r="G80" s="17">
        <f t="shared" si="14"/>
        <v>1.6666666666666667</v>
      </c>
      <c r="H80" s="17">
        <f t="shared" si="13"/>
        <v>1.6129032258064519E-2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21</v>
      </c>
      <c r="E82" s="17" t="str">
        <f t="shared" si="11"/>
        <v/>
      </c>
      <c r="F82" s="17">
        <f t="shared" si="12"/>
        <v>0.10294117647058823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3.2258064516129032E-3</v>
      </c>
      <c r="F84" s="17" t="str">
        <f t="shared" si="12"/>
        <v/>
      </c>
      <c r="G84" s="17">
        <f t="shared" si="14"/>
        <v>-1</v>
      </c>
      <c r="H84" s="17">
        <f t="shared" si="13"/>
        <v>-3.2258064516129032E-3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2</v>
      </c>
      <c r="E89" s="17" t="str">
        <f t="shared" si="11"/>
        <v/>
      </c>
      <c r="F89" s="17">
        <f t="shared" si="12"/>
        <v>9.8039215686274508E-3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3.2258064516129032E-3</v>
      </c>
      <c r="F90" s="17" t="str">
        <f t="shared" si="12"/>
        <v/>
      </c>
      <c r="G90" s="17">
        <f t="shared" si="14"/>
        <v>-1</v>
      </c>
      <c r="H90" s="17">
        <f t="shared" si="13"/>
        <v>-3.2258064516129032E-3</v>
      </c>
    </row>
    <row r="91" spans="1:8" x14ac:dyDescent="0.2">
      <c r="A91" s="14"/>
      <c r="B91" s="15" t="s">
        <v>81</v>
      </c>
      <c r="C91" s="16">
        <v>2</v>
      </c>
      <c r="D91" s="16">
        <v>7</v>
      </c>
      <c r="E91" s="17">
        <f t="shared" si="11"/>
        <v>6.4516129032258064E-3</v>
      </c>
      <c r="F91" s="17">
        <f t="shared" si="12"/>
        <v>3.4313725490196081E-2</v>
      </c>
      <c r="G91" s="17">
        <f t="shared" si="14"/>
        <v>2.5</v>
      </c>
      <c r="H91" s="17">
        <f t="shared" si="13"/>
        <v>1.6129032258064516E-2</v>
      </c>
    </row>
    <row r="92" spans="1:8" x14ac:dyDescent="0.2">
      <c r="A92" s="14"/>
      <c r="B92" s="15" t="s">
        <v>82</v>
      </c>
      <c r="C92" s="16">
        <v>2</v>
      </c>
      <c r="D92" s="16">
        <v>2</v>
      </c>
      <c r="E92" s="17">
        <f t="shared" si="11"/>
        <v>6.4516129032258064E-3</v>
      </c>
      <c r="F92" s="17">
        <f t="shared" si="12"/>
        <v>9.8039215686274508E-3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83</v>
      </c>
      <c r="C93" s="16">
        <v>3</v>
      </c>
      <c r="D93" s="16">
        <v>2</v>
      </c>
      <c r="E93" s="17">
        <f t="shared" si="11"/>
        <v>9.6774193548387101E-3</v>
      </c>
      <c r="F93" s="17">
        <f t="shared" si="12"/>
        <v>9.8039215686274508E-3</v>
      </c>
      <c r="G93" s="17">
        <f t="shared" si="14"/>
        <v>-0.33333333333333331</v>
      </c>
      <c r="H93" s="17">
        <f t="shared" si="13"/>
        <v>-3.2258064516129032E-3</v>
      </c>
    </row>
    <row r="94" spans="1:8" x14ac:dyDescent="0.2">
      <c r="A94" s="14"/>
      <c r="B94" s="15" t="s">
        <v>84</v>
      </c>
      <c r="C94" s="16">
        <v>2</v>
      </c>
      <c r="D94" s="16">
        <v>0</v>
      </c>
      <c r="E94" s="17">
        <f t="shared" si="11"/>
        <v>6.4516129032258064E-3</v>
      </c>
      <c r="F94" s="17" t="str">
        <f t="shared" si="12"/>
        <v/>
      </c>
      <c r="G94" s="17">
        <f t="shared" si="14"/>
        <v>-1</v>
      </c>
      <c r="H94" s="17">
        <f t="shared" si="13"/>
        <v>-6.4516129032258064E-3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1</v>
      </c>
      <c r="E99" s="17" t="str">
        <f t="shared" si="11"/>
        <v/>
      </c>
      <c r="F99" s="17">
        <f t="shared" si="12"/>
        <v>4.9019607843137254E-3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13</v>
      </c>
      <c r="D103" s="16">
        <v>5</v>
      </c>
      <c r="E103" s="17">
        <f t="shared" si="11"/>
        <v>4.1935483870967745E-2</v>
      </c>
      <c r="F103" s="17">
        <f t="shared" si="12"/>
        <v>2.4509803921568627E-2</v>
      </c>
      <c r="G103" s="17">
        <f t="shared" si="14"/>
        <v>-0.61538461538461542</v>
      </c>
      <c r="H103" s="17">
        <f t="shared" si="13"/>
        <v>-2.5806451612903229E-2</v>
      </c>
    </row>
    <row r="104" spans="1:8" x14ac:dyDescent="0.2">
      <c r="A104" s="14"/>
      <c r="B104" s="15" t="s">
        <v>94</v>
      </c>
      <c r="C104" s="16">
        <v>2</v>
      </c>
      <c r="D104" s="16">
        <v>1</v>
      </c>
      <c r="E104" s="17">
        <f t="shared" si="11"/>
        <v>6.4516129032258064E-3</v>
      </c>
      <c r="F104" s="17">
        <f t="shared" si="12"/>
        <v>4.9019607843137254E-3</v>
      </c>
      <c r="G104" s="17">
        <f t="shared" si="14"/>
        <v>-0.5</v>
      </c>
      <c r="H104" s="17">
        <f t="shared" si="13"/>
        <v>-3.2258064516129032E-3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25</v>
      </c>
      <c r="E109" s="17" t="str">
        <f t="shared" si="15"/>
        <v/>
      </c>
      <c r="F109" s="17">
        <f t="shared" si="16"/>
        <v>0.12254901960784313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110</v>
      </c>
      <c r="D111" s="16">
        <v>11</v>
      </c>
      <c r="E111" s="17">
        <f t="shared" si="15"/>
        <v>0.35483870967741937</v>
      </c>
      <c r="F111" s="17">
        <f t="shared" si="16"/>
        <v>5.3921568627450983E-2</v>
      </c>
      <c r="G111" s="17">
        <f t="shared" si="18"/>
        <v>-0.9</v>
      </c>
      <c r="H111" s="17">
        <f t="shared" si="17"/>
        <v>-0.31935483870967746</v>
      </c>
    </row>
    <row r="112" spans="1:8" ht="25.5" x14ac:dyDescent="0.2">
      <c r="A112" s="14"/>
      <c r="B112" s="15" t="s">
        <v>102</v>
      </c>
      <c r="C112" s="16">
        <v>107</v>
      </c>
      <c r="D112" s="16">
        <v>5</v>
      </c>
      <c r="E112" s="17">
        <f t="shared" si="15"/>
        <v>0.34516129032258064</v>
      </c>
      <c r="F112" s="17">
        <f t="shared" si="16"/>
        <v>2.4509803921568627E-2</v>
      </c>
      <c r="G112" s="17">
        <f t="shared" si="18"/>
        <v>-0.95327102803738317</v>
      </c>
      <c r="H112" s="17">
        <f t="shared" si="17"/>
        <v>-0.32903225806451614</v>
      </c>
    </row>
    <row r="113" spans="1:8" ht="25.5" x14ac:dyDescent="0.2">
      <c r="A113" s="14"/>
      <c r="B113" s="15" t="s">
        <v>103</v>
      </c>
      <c r="C113" s="16">
        <v>5</v>
      </c>
      <c r="D113" s="16">
        <v>6</v>
      </c>
      <c r="E113" s="17">
        <f t="shared" si="15"/>
        <v>1.6129032258064516E-2</v>
      </c>
      <c r="F113" s="17">
        <f t="shared" si="16"/>
        <v>2.9411764705882353E-2</v>
      </c>
      <c r="G113" s="17">
        <f t="shared" si="18"/>
        <v>0.2</v>
      </c>
      <c r="H113" s="17">
        <f t="shared" si="17"/>
        <v>3.2258064516129032E-3</v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2</v>
      </c>
      <c r="D115" s="16">
        <v>1</v>
      </c>
      <c r="E115" s="17">
        <f t="shared" si="15"/>
        <v>6.4516129032258064E-3</v>
      </c>
      <c r="F115" s="17">
        <f t="shared" si="16"/>
        <v>4.9019607843137254E-3</v>
      </c>
      <c r="G115" s="17">
        <f t="shared" si="18"/>
        <v>-0.5</v>
      </c>
      <c r="H115" s="17">
        <f t="shared" si="17"/>
        <v>-3.2258064516129032E-3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</v>
      </c>
      <c r="D117" s="16">
        <v>0</v>
      </c>
      <c r="E117" s="17">
        <f t="shared" si="15"/>
        <v>3.2258064516129032E-3</v>
      </c>
      <c r="F117" s="17" t="str">
        <f t="shared" si="16"/>
        <v/>
      </c>
      <c r="G117" s="17">
        <f t="shared" si="18"/>
        <v>-1</v>
      </c>
      <c r="H117" s="17">
        <f t="shared" si="17"/>
        <v>-3.2258064516129032E-3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3</v>
      </c>
      <c r="D120" s="16">
        <v>4</v>
      </c>
      <c r="E120" s="17">
        <f t="shared" si="15"/>
        <v>9.6774193548387101E-3</v>
      </c>
      <c r="F120" s="17">
        <f t="shared" si="16"/>
        <v>1.9607843137254902E-2</v>
      </c>
      <c r="G120" s="17">
        <f t="shared" si="18"/>
        <v>0.33333333333333331</v>
      </c>
      <c r="H120" s="17">
        <f t="shared" si="17"/>
        <v>3.2258064516129032E-3</v>
      </c>
    </row>
    <row r="121" spans="1:8" x14ac:dyDescent="0.2">
      <c r="A121" s="14"/>
      <c r="B121" s="15" t="s">
        <v>111</v>
      </c>
      <c r="C121" s="16">
        <v>12</v>
      </c>
      <c r="D121" s="16">
        <v>0</v>
      </c>
      <c r="E121" s="17">
        <f t="shared" si="15"/>
        <v>3.870967741935484E-2</v>
      </c>
      <c r="F121" s="17" t="str">
        <f t="shared" si="16"/>
        <v/>
      </c>
      <c r="G121" s="17">
        <f t="shared" si="18"/>
        <v>-1</v>
      </c>
      <c r="H121" s="17">
        <f t="shared" si="17"/>
        <v>-3.870967741935484E-2</v>
      </c>
    </row>
    <row r="122" spans="1:8" x14ac:dyDescent="0.2">
      <c r="A122" s="14"/>
      <c r="B122" s="15" t="s">
        <v>112</v>
      </c>
      <c r="C122" s="16">
        <v>0</v>
      </c>
      <c r="D122" s="16">
        <v>2</v>
      </c>
      <c r="E122" s="17" t="str">
        <f t="shared" si="15"/>
        <v/>
      </c>
      <c r="F122" s="17">
        <f t="shared" si="16"/>
        <v>9.8039215686274508E-3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4.9019607843137254E-3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3</v>
      </c>
      <c r="D125" s="16">
        <v>2</v>
      </c>
      <c r="E125" s="17">
        <f t="shared" si="15"/>
        <v>9.6774193548387101E-3</v>
      </c>
      <c r="F125" s="17">
        <f t="shared" si="16"/>
        <v>9.8039215686274508E-3</v>
      </c>
      <c r="G125" s="17">
        <f t="shared" si="18"/>
        <v>-0.33333333333333331</v>
      </c>
      <c r="H125" s="17">
        <f t="shared" si="17"/>
        <v>-3.2258064516129032E-3</v>
      </c>
    </row>
    <row r="126" spans="1:8" x14ac:dyDescent="0.2">
      <c r="A126" s="14"/>
      <c r="B126" s="15" t="s">
        <v>116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4.9019607843137254E-3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5</v>
      </c>
      <c r="D129" s="16">
        <v>2</v>
      </c>
      <c r="E129" s="17">
        <f t="shared" si="15"/>
        <v>1.6129032258064516E-2</v>
      </c>
      <c r="F129" s="17">
        <f t="shared" si="16"/>
        <v>9.8039215686274508E-3</v>
      </c>
      <c r="G129" s="17">
        <f t="shared" si="18"/>
        <v>-0.6</v>
      </c>
      <c r="H129" s="17">
        <f t="shared" si="17"/>
        <v>-9.6774193548387084E-3</v>
      </c>
    </row>
    <row r="130" spans="1:8" x14ac:dyDescent="0.2">
      <c r="A130" s="14"/>
      <c r="B130" s="15" t="s">
        <v>120</v>
      </c>
      <c r="C130" s="16">
        <v>0</v>
      </c>
      <c r="D130" s="16">
        <v>6</v>
      </c>
      <c r="E130" s="17" t="str">
        <f t="shared" si="15"/>
        <v/>
      </c>
      <c r="F130" s="17">
        <f t="shared" si="16"/>
        <v>2.9411764705882353E-2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16</v>
      </c>
      <c r="D131" s="16">
        <v>29</v>
      </c>
      <c r="E131" s="17">
        <f t="shared" si="15"/>
        <v>5.1612903225806452E-2</v>
      </c>
      <c r="F131" s="17">
        <f t="shared" si="16"/>
        <v>0.14215686274509803</v>
      </c>
      <c r="G131" s="17">
        <f t="shared" si="18"/>
        <v>0.8125</v>
      </c>
      <c r="H131" s="17">
        <f t="shared" si="17"/>
        <v>4.1935483870967745E-2</v>
      </c>
    </row>
    <row r="132" spans="1:8" ht="25.5" x14ac:dyDescent="0.2">
      <c r="A132" s="14"/>
      <c r="B132" s="15" t="s">
        <v>122</v>
      </c>
      <c r="C132" s="16">
        <v>1</v>
      </c>
      <c r="D132" s="16">
        <v>4</v>
      </c>
      <c r="E132" s="17">
        <f t="shared" si="15"/>
        <v>3.2258064516129032E-3</v>
      </c>
      <c r="F132" s="17">
        <f t="shared" si="16"/>
        <v>1.9607843137254902E-2</v>
      </c>
      <c r="G132" s="17">
        <f t="shared" si="18"/>
        <v>3</v>
      </c>
      <c r="H132" s="17">
        <f t="shared" si="17"/>
        <v>9.6774193548387101E-3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4.9019607843137254E-3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4.9019607843137254E-3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2</v>
      </c>
      <c r="E143" s="17" t="str">
        <f t="shared" si="19"/>
        <v/>
      </c>
      <c r="F143" s="17">
        <f t="shared" si="20"/>
        <v>9.8039215686274508E-3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6</v>
      </c>
      <c r="E152" s="17" t="str">
        <f t="shared" si="19"/>
        <v/>
      </c>
      <c r="F152" s="17">
        <f t="shared" si="20"/>
        <v>2.9411764705882353E-2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20</v>
      </c>
      <c r="E154" s="17" t="str">
        <f t="shared" si="19"/>
        <v/>
      </c>
      <c r="F154" s="17">
        <f t="shared" si="20"/>
        <v>9.8039215686274508E-2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8</v>
      </c>
      <c r="E164" s="17" t="str">
        <f t="shared" si="19"/>
        <v/>
      </c>
      <c r="F164" s="17">
        <f t="shared" si="20"/>
        <v>3.9215686274509803E-2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435</v>
      </c>
      <c r="D173" s="20">
        <f>SUM(D174:D343)</f>
        <v>368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-0.15402298850574714</v>
      </c>
      <c r="H173" s="21">
        <f t="shared" ref="H173:H204" si="25">+IF(OR(AND(E173=""),(G173="")),"",E173*G173)</f>
        <v>-0.15402298850574714</v>
      </c>
    </row>
    <row r="174" spans="1:8" x14ac:dyDescent="0.2">
      <c r="A174" s="14"/>
      <c r="B174" s="15" t="s">
        <v>158</v>
      </c>
      <c r="C174" s="16">
        <v>2</v>
      </c>
      <c r="D174" s="16">
        <v>16</v>
      </c>
      <c r="E174" s="17">
        <f t="shared" si="23"/>
        <v>4.5977011494252873E-3</v>
      </c>
      <c r="F174" s="17">
        <f t="shared" si="24"/>
        <v>4.3478260869565216E-2</v>
      </c>
      <c r="G174" s="17">
        <f t="shared" ref="G174:G205" si="26">+IF(AND(C174=0,D174=0)," ",IF(C174=0,1,IF(D174=0,-1,(D174-C174)/C174)))</f>
        <v>7</v>
      </c>
      <c r="H174" s="17">
        <f t="shared" si="25"/>
        <v>3.2183908045977011E-2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14</v>
      </c>
      <c r="D176" s="16">
        <v>0</v>
      </c>
      <c r="E176" s="17">
        <f t="shared" si="23"/>
        <v>3.2183908045977011E-2</v>
      </c>
      <c r="F176" s="17" t="str">
        <f t="shared" si="24"/>
        <v/>
      </c>
      <c r="G176" s="17">
        <f t="shared" si="26"/>
        <v>-1</v>
      </c>
      <c r="H176" s="17">
        <f t="shared" si="25"/>
        <v>-3.2183908045977011E-2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4</v>
      </c>
      <c r="D178" s="16">
        <v>39</v>
      </c>
      <c r="E178" s="17">
        <f t="shared" si="23"/>
        <v>9.1954022988505746E-3</v>
      </c>
      <c r="F178" s="17">
        <f t="shared" si="24"/>
        <v>0.10597826086956522</v>
      </c>
      <c r="G178" s="17">
        <f t="shared" si="26"/>
        <v>8.75</v>
      </c>
      <c r="H178" s="17">
        <f t="shared" si="25"/>
        <v>8.0459770114942528E-2</v>
      </c>
    </row>
    <row r="179" spans="1:8" x14ac:dyDescent="0.2">
      <c r="A179" s="14"/>
      <c r="B179" s="15" t="s">
        <v>163</v>
      </c>
      <c r="C179" s="16">
        <v>10</v>
      </c>
      <c r="D179" s="16">
        <v>12</v>
      </c>
      <c r="E179" s="17">
        <f t="shared" si="23"/>
        <v>2.2988505747126436E-2</v>
      </c>
      <c r="F179" s="17">
        <f t="shared" si="24"/>
        <v>3.2608695652173912E-2</v>
      </c>
      <c r="G179" s="17">
        <f t="shared" si="26"/>
        <v>0.2</v>
      </c>
      <c r="H179" s="17">
        <f t="shared" si="25"/>
        <v>4.5977011494252873E-3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2.2988505747126436E-3</v>
      </c>
      <c r="F180" s="17" t="str">
        <f t="shared" si="24"/>
        <v/>
      </c>
      <c r="G180" s="17">
        <f t="shared" si="26"/>
        <v>-1</v>
      </c>
      <c r="H180" s="17">
        <f t="shared" si="25"/>
        <v>-2.2988505747126436E-3</v>
      </c>
    </row>
    <row r="181" spans="1:8" x14ac:dyDescent="0.2">
      <c r="A181" s="14"/>
      <c r="B181" s="15" t="s">
        <v>165</v>
      </c>
      <c r="C181" s="16">
        <v>2</v>
      </c>
      <c r="D181" s="16">
        <v>4</v>
      </c>
      <c r="E181" s="17">
        <f t="shared" si="23"/>
        <v>4.5977011494252873E-3</v>
      </c>
      <c r="F181" s="17">
        <f t="shared" si="24"/>
        <v>1.0869565217391304E-2</v>
      </c>
      <c r="G181" s="17">
        <f t="shared" si="26"/>
        <v>1</v>
      </c>
      <c r="H181" s="17">
        <f t="shared" si="25"/>
        <v>4.5977011494252873E-3</v>
      </c>
    </row>
    <row r="182" spans="1:8" x14ac:dyDescent="0.2">
      <c r="A182" s="14"/>
      <c r="B182" s="15" t="s">
        <v>166</v>
      </c>
      <c r="C182" s="16">
        <v>1</v>
      </c>
      <c r="D182" s="16">
        <v>7</v>
      </c>
      <c r="E182" s="17">
        <f t="shared" si="23"/>
        <v>2.2988505747126436E-3</v>
      </c>
      <c r="F182" s="17">
        <f t="shared" si="24"/>
        <v>1.9021739130434784E-2</v>
      </c>
      <c r="G182" s="17">
        <f t="shared" si="26"/>
        <v>6</v>
      </c>
      <c r="H182" s="17">
        <f t="shared" si="25"/>
        <v>1.3793103448275862E-2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3</v>
      </c>
      <c r="E185" s="17" t="str">
        <f t="shared" si="23"/>
        <v/>
      </c>
      <c r="F185" s="17">
        <f t="shared" si="24"/>
        <v>8.152173913043478E-3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37</v>
      </c>
      <c r="D186" s="16">
        <v>1</v>
      </c>
      <c r="E186" s="17">
        <f t="shared" si="23"/>
        <v>8.5057471264367815E-2</v>
      </c>
      <c r="F186" s="17">
        <f t="shared" si="24"/>
        <v>2.717391304347826E-3</v>
      </c>
      <c r="G186" s="17">
        <f t="shared" si="26"/>
        <v>-0.97297297297297303</v>
      </c>
      <c r="H186" s="17">
        <f t="shared" si="25"/>
        <v>-8.2758620689655171E-2</v>
      </c>
    </row>
    <row r="187" spans="1:8" x14ac:dyDescent="0.2">
      <c r="A187" s="14"/>
      <c r="B187" s="15" t="s">
        <v>171</v>
      </c>
      <c r="C187" s="16">
        <v>5</v>
      </c>
      <c r="D187" s="16">
        <v>2</v>
      </c>
      <c r="E187" s="17">
        <f t="shared" si="23"/>
        <v>1.1494252873563218E-2</v>
      </c>
      <c r="F187" s="17">
        <f t="shared" si="24"/>
        <v>5.434782608695652E-3</v>
      </c>
      <c r="G187" s="17">
        <f t="shared" si="26"/>
        <v>-0.6</v>
      </c>
      <c r="H187" s="17">
        <f t="shared" si="25"/>
        <v>-6.8965517241379309E-3</v>
      </c>
    </row>
    <row r="188" spans="1:8" ht="25.5" x14ac:dyDescent="0.2">
      <c r="A188" s="14"/>
      <c r="B188" s="15" t="s">
        <v>172</v>
      </c>
      <c r="C188" s="16">
        <v>50</v>
      </c>
      <c r="D188" s="16">
        <v>27</v>
      </c>
      <c r="E188" s="17">
        <f t="shared" si="23"/>
        <v>0.11494252873563218</v>
      </c>
      <c r="F188" s="17">
        <f t="shared" si="24"/>
        <v>7.3369565217391311E-2</v>
      </c>
      <c r="G188" s="17">
        <f t="shared" si="26"/>
        <v>-0.46</v>
      </c>
      <c r="H188" s="17">
        <f t="shared" si="25"/>
        <v>-5.2873563218390804E-2</v>
      </c>
    </row>
    <row r="189" spans="1:8" ht="25.5" x14ac:dyDescent="0.2">
      <c r="A189" s="14"/>
      <c r="B189" s="15" t="s">
        <v>173</v>
      </c>
      <c r="C189" s="16">
        <v>1</v>
      </c>
      <c r="D189" s="16">
        <v>30</v>
      </c>
      <c r="E189" s="17">
        <f t="shared" si="23"/>
        <v>2.2988505747126436E-3</v>
      </c>
      <c r="F189" s="17">
        <f t="shared" si="24"/>
        <v>8.1521739130434784E-2</v>
      </c>
      <c r="G189" s="17">
        <f t="shared" si="26"/>
        <v>29</v>
      </c>
      <c r="H189" s="17">
        <f t="shared" si="25"/>
        <v>6.6666666666666666E-2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5.434782608695652E-3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2</v>
      </c>
      <c r="D193" s="16">
        <v>95</v>
      </c>
      <c r="E193" s="17">
        <f t="shared" si="23"/>
        <v>4.5977011494252873E-3</v>
      </c>
      <c r="F193" s="17">
        <f t="shared" si="24"/>
        <v>0.25815217391304346</v>
      </c>
      <c r="G193" s="17">
        <f t="shared" si="26"/>
        <v>46.5</v>
      </c>
      <c r="H193" s="17">
        <f t="shared" si="25"/>
        <v>0.21379310344827585</v>
      </c>
    </row>
    <row r="194" spans="1:8" x14ac:dyDescent="0.2">
      <c r="A194" s="14"/>
      <c r="B194" s="15" t="s">
        <v>178</v>
      </c>
      <c r="C194" s="16">
        <v>1</v>
      </c>
      <c r="D194" s="16">
        <v>0</v>
      </c>
      <c r="E194" s="17">
        <f t="shared" si="23"/>
        <v>2.2988505747126436E-3</v>
      </c>
      <c r="F194" s="17" t="str">
        <f t="shared" si="24"/>
        <v/>
      </c>
      <c r="G194" s="17">
        <f t="shared" si="26"/>
        <v>-1</v>
      </c>
      <c r="H194" s="17">
        <f t="shared" si="25"/>
        <v>-2.2988505747126436E-3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2</v>
      </c>
      <c r="D197" s="16">
        <v>0</v>
      </c>
      <c r="E197" s="17">
        <f t="shared" si="23"/>
        <v>4.5977011494252873E-3</v>
      </c>
      <c r="F197" s="17" t="str">
        <f t="shared" si="24"/>
        <v/>
      </c>
      <c r="G197" s="17">
        <f t="shared" si="26"/>
        <v>-1</v>
      </c>
      <c r="H197" s="17">
        <f t="shared" si="25"/>
        <v>-4.5977011494252873E-3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2.2988505747126436E-3</v>
      </c>
      <c r="F199" s="17" t="str">
        <f t="shared" si="24"/>
        <v/>
      </c>
      <c r="G199" s="17">
        <f t="shared" si="26"/>
        <v>-1</v>
      </c>
      <c r="H199" s="17">
        <f t="shared" si="25"/>
        <v>-2.2988505747126436E-3</v>
      </c>
    </row>
    <row r="200" spans="1:8" ht="25.5" x14ac:dyDescent="0.2">
      <c r="A200" s="14"/>
      <c r="B200" s="15" t="s">
        <v>184</v>
      </c>
      <c r="C200" s="16">
        <v>1</v>
      </c>
      <c r="D200" s="16">
        <v>0</v>
      </c>
      <c r="E200" s="17">
        <f t="shared" si="23"/>
        <v>2.2988505747126436E-3</v>
      </c>
      <c r="F200" s="17" t="str">
        <f t="shared" si="24"/>
        <v/>
      </c>
      <c r="G200" s="17">
        <f t="shared" si="26"/>
        <v>-1</v>
      </c>
      <c r="H200" s="17">
        <f t="shared" si="25"/>
        <v>-2.2988505747126436E-3</v>
      </c>
    </row>
    <row r="201" spans="1:8" x14ac:dyDescent="0.2">
      <c r="A201" s="14"/>
      <c r="B201" s="15" t="s">
        <v>185</v>
      </c>
      <c r="C201" s="16">
        <v>36</v>
      </c>
      <c r="D201" s="16">
        <v>23</v>
      </c>
      <c r="E201" s="17">
        <f t="shared" si="23"/>
        <v>8.2758620689655171E-2</v>
      </c>
      <c r="F201" s="17">
        <f t="shared" si="24"/>
        <v>6.25E-2</v>
      </c>
      <c r="G201" s="17">
        <f t="shared" si="26"/>
        <v>-0.3611111111111111</v>
      </c>
      <c r="H201" s="17">
        <f t="shared" si="25"/>
        <v>-2.9885057471264367E-2</v>
      </c>
    </row>
    <row r="202" spans="1:8" x14ac:dyDescent="0.2">
      <c r="A202" s="14"/>
      <c r="B202" s="15" t="s">
        <v>186</v>
      </c>
      <c r="C202" s="16">
        <v>3</v>
      </c>
      <c r="D202" s="16">
        <v>11</v>
      </c>
      <c r="E202" s="17">
        <f t="shared" si="23"/>
        <v>6.8965517241379309E-3</v>
      </c>
      <c r="F202" s="17">
        <f t="shared" si="24"/>
        <v>2.9891304347826088E-2</v>
      </c>
      <c r="G202" s="17">
        <f t="shared" si="26"/>
        <v>2.6666666666666665</v>
      </c>
      <c r="H202" s="17">
        <f t="shared" si="25"/>
        <v>1.8390804597701149E-2</v>
      </c>
    </row>
    <row r="203" spans="1:8" x14ac:dyDescent="0.2">
      <c r="A203" s="14"/>
      <c r="B203" s="15" t="s">
        <v>187</v>
      </c>
      <c r="C203" s="16">
        <v>12</v>
      </c>
      <c r="D203" s="16">
        <v>3</v>
      </c>
      <c r="E203" s="17">
        <f t="shared" si="23"/>
        <v>2.7586206896551724E-2</v>
      </c>
      <c r="F203" s="17">
        <f t="shared" si="24"/>
        <v>8.152173913043478E-3</v>
      </c>
      <c r="G203" s="17">
        <f t="shared" si="26"/>
        <v>-0.75</v>
      </c>
      <c r="H203" s="17">
        <f t="shared" si="25"/>
        <v>-2.0689655172413793E-2</v>
      </c>
    </row>
    <row r="204" spans="1:8" x14ac:dyDescent="0.2">
      <c r="A204" s="14"/>
      <c r="B204" s="15" t="s">
        <v>188</v>
      </c>
      <c r="C204" s="16">
        <v>5</v>
      </c>
      <c r="D204" s="16">
        <v>7</v>
      </c>
      <c r="E204" s="17">
        <f t="shared" si="23"/>
        <v>1.1494252873563218E-2</v>
      </c>
      <c r="F204" s="17">
        <f t="shared" si="24"/>
        <v>1.9021739130434784E-2</v>
      </c>
      <c r="G204" s="17">
        <f t="shared" si="26"/>
        <v>0.4</v>
      </c>
      <c r="H204" s="17">
        <f t="shared" si="25"/>
        <v>4.5977011494252873E-3</v>
      </c>
    </row>
    <row r="205" spans="1:8" x14ac:dyDescent="0.2">
      <c r="A205" s="14"/>
      <c r="B205" s="15" t="s">
        <v>189</v>
      </c>
      <c r="C205" s="16">
        <v>3</v>
      </c>
      <c r="D205" s="16">
        <v>7</v>
      </c>
      <c r="E205" s="17">
        <f t="shared" ref="E205:E236" si="27">+IF(C205=0,"",C205/C$173)</f>
        <v>6.8965517241379309E-3</v>
      </c>
      <c r="F205" s="17">
        <f t="shared" ref="F205:F236" si="28">+IF(D205=0,"",D205/D$173)</f>
        <v>1.9021739130434784E-2</v>
      </c>
      <c r="G205" s="17">
        <f t="shared" si="26"/>
        <v>1.3333333333333333</v>
      </c>
      <c r="H205" s="17">
        <f t="shared" ref="H205:H236" si="29">+IF(OR(AND(E205=""),(G205="")),"",E205*G205)</f>
        <v>9.1954022988505746E-3</v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2.717391304347826E-3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2</v>
      </c>
      <c r="D209" s="16">
        <v>2</v>
      </c>
      <c r="E209" s="17">
        <f t="shared" si="27"/>
        <v>4.5977011494252873E-3</v>
      </c>
      <c r="F209" s="17">
        <f t="shared" si="28"/>
        <v>5.434782608695652E-3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194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2.717391304347826E-3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5</v>
      </c>
      <c r="D213" s="16">
        <v>9</v>
      </c>
      <c r="E213" s="17">
        <f t="shared" si="27"/>
        <v>1.1494252873563218E-2</v>
      </c>
      <c r="F213" s="17">
        <f t="shared" si="28"/>
        <v>2.4456521739130436E-2</v>
      </c>
      <c r="G213" s="17">
        <f t="shared" si="30"/>
        <v>0.8</v>
      </c>
      <c r="H213" s="17">
        <f t="shared" si="29"/>
        <v>9.1954022988505746E-3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2</v>
      </c>
      <c r="E218" s="17">
        <f t="shared" si="27"/>
        <v>2.2988505747126436E-3</v>
      </c>
      <c r="F218" s="17">
        <f t="shared" si="28"/>
        <v>5.434782608695652E-3</v>
      </c>
      <c r="G218" s="17">
        <f t="shared" si="30"/>
        <v>1</v>
      </c>
      <c r="H218" s="17">
        <f t="shared" si="29"/>
        <v>2.2988505747126436E-3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44</v>
      </c>
      <c r="D225" s="16">
        <v>10</v>
      </c>
      <c r="E225" s="17">
        <f t="shared" si="27"/>
        <v>0.10114942528735632</v>
      </c>
      <c r="F225" s="17">
        <f t="shared" si="28"/>
        <v>2.717391304347826E-2</v>
      </c>
      <c r="G225" s="17">
        <f t="shared" si="30"/>
        <v>-0.77272727272727271</v>
      </c>
      <c r="H225" s="17">
        <f t="shared" si="29"/>
        <v>-7.8160919540229884E-2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1</v>
      </c>
      <c r="D227" s="16">
        <v>0</v>
      </c>
      <c r="E227" s="17">
        <f t="shared" si="27"/>
        <v>2.2988505747126436E-3</v>
      </c>
      <c r="F227" s="17" t="str">
        <f t="shared" si="28"/>
        <v/>
      </c>
      <c r="G227" s="17">
        <f t="shared" si="30"/>
        <v>-1</v>
      </c>
      <c r="H227" s="17">
        <f t="shared" si="29"/>
        <v>-2.2988505747126436E-3</v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4</v>
      </c>
      <c r="D232" s="16">
        <v>3</v>
      </c>
      <c r="E232" s="17">
        <f t="shared" si="27"/>
        <v>9.1954022988505746E-3</v>
      </c>
      <c r="F232" s="17">
        <f t="shared" si="28"/>
        <v>8.152173913043478E-3</v>
      </c>
      <c r="G232" s="17">
        <f t="shared" si="30"/>
        <v>-0.25</v>
      </c>
      <c r="H232" s="17">
        <f t="shared" si="29"/>
        <v>-2.2988505747126436E-3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3</v>
      </c>
      <c r="D238" s="16">
        <v>0</v>
      </c>
      <c r="E238" s="17">
        <f t="shared" si="31"/>
        <v>6.8965517241379309E-3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-6.8965517241379309E-3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6</v>
      </c>
      <c r="D241" s="16">
        <v>7</v>
      </c>
      <c r="E241" s="17">
        <f t="shared" si="31"/>
        <v>1.3793103448275862E-2</v>
      </c>
      <c r="F241" s="17">
        <f t="shared" si="32"/>
        <v>1.9021739130434784E-2</v>
      </c>
      <c r="G241" s="17">
        <f t="shared" si="34"/>
        <v>0.16666666666666666</v>
      </c>
      <c r="H241" s="17">
        <f t="shared" si="33"/>
        <v>2.2988505747126436E-3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1</v>
      </c>
      <c r="D244" s="16">
        <v>1</v>
      </c>
      <c r="E244" s="17">
        <f t="shared" si="31"/>
        <v>2.2988505747126436E-3</v>
      </c>
      <c r="F244" s="17">
        <f t="shared" si="32"/>
        <v>2.717391304347826E-3</v>
      </c>
      <c r="G244" s="17">
        <f t="shared" si="34"/>
        <v>0</v>
      </c>
      <c r="H244" s="17">
        <f t="shared" si="33"/>
        <v>0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24</v>
      </c>
      <c r="D249" s="16">
        <v>0</v>
      </c>
      <c r="E249" s="17">
        <f t="shared" si="31"/>
        <v>5.5172413793103448E-2</v>
      </c>
      <c r="F249" s="17" t="str">
        <f t="shared" si="32"/>
        <v/>
      </c>
      <c r="G249" s="17">
        <f t="shared" si="34"/>
        <v>-1</v>
      </c>
      <c r="H249" s="17">
        <f t="shared" si="33"/>
        <v>-5.5172413793103448E-2</v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9</v>
      </c>
      <c r="E255" s="17" t="str">
        <f t="shared" si="31"/>
        <v/>
      </c>
      <c r="F255" s="17">
        <f t="shared" si="32"/>
        <v>2.4456521739130436E-2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3</v>
      </c>
      <c r="E259" s="17" t="str">
        <f t="shared" si="31"/>
        <v/>
      </c>
      <c r="F259" s="17">
        <f t="shared" si="32"/>
        <v>8.152173913043478E-3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2</v>
      </c>
      <c r="D260" s="16">
        <v>0</v>
      </c>
      <c r="E260" s="17">
        <f t="shared" si="31"/>
        <v>4.5977011494252873E-3</v>
      </c>
      <c r="F260" s="17" t="str">
        <f t="shared" si="32"/>
        <v/>
      </c>
      <c r="G260" s="17">
        <f t="shared" si="34"/>
        <v>-1</v>
      </c>
      <c r="H260" s="17">
        <f t="shared" si="33"/>
        <v>-4.5977011494252873E-3</v>
      </c>
    </row>
    <row r="261" spans="1:8" x14ac:dyDescent="0.2">
      <c r="A261" s="14"/>
      <c r="B261" s="15" t="s">
        <v>245</v>
      </c>
      <c r="C261" s="16">
        <v>0</v>
      </c>
      <c r="D261" s="16">
        <v>3</v>
      </c>
      <c r="E261" s="17" t="str">
        <f t="shared" si="31"/>
        <v/>
      </c>
      <c r="F261" s="17">
        <f t="shared" si="32"/>
        <v>8.152173913043478E-3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5</v>
      </c>
      <c r="D264" s="16">
        <v>3</v>
      </c>
      <c r="E264" s="17">
        <f t="shared" si="31"/>
        <v>1.1494252873563218E-2</v>
      </c>
      <c r="F264" s="17">
        <f t="shared" si="32"/>
        <v>8.152173913043478E-3</v>
      </c>
      <c r="G264" s="17">
        <f t="shared" si="34"/>
        <v>-0.4</v>
      </c>
      <c r="H264" s="17">
        <f t="shared" si="33"/>
        <v>-4.5977011494252873E-3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2</v>
      </c>
      <c r="D275" s="16">
        <v>1</v>
      </c>
      <c r="E275" s="17">
        <f t="shared" si="35"/>
        <v>4.5977011494252873E-3</v>
      </c>
      <c r="F275" s="17">
        <f t="shared" si="36"/>
        <v>2.717391304347826E-3</v>
      </c>
      <c r="G275" s="17">
        <f t="shared" si="38"/>
        <v>-0.5</v>
      </c>
      <c r="H275" s="17">
        <f t="shared" si="37"/>
        <v>-2.2988505747126436E-3</v>
      </c>
    </row>
    <row r="276" spans="1:8" ht="25.5" x14ac:dyDescent="0.2">
      <c r="A276" s="14"/>
      <c r="B276" s="15" t="s">
        <v>260</v>
      </c>
      <c r="C276" s="16">
        <v>0</v>
      </c>
      <c r="D276" s="16">
        <v>7</v>
      </c>
      <c r="E276" s="17" t="str">
        <f t="shared" si="35"/>
        <v/>
      </c>
      <c r="F276" s="17">
        <f t="shared" si="36"/>
        <v>1.9021739130434784E-2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2.2988505747126436E-3</v>
      </c>
      <c r="F277" s="17" t="str">
        <f t="shared" si="36"/>
        <v/>
      </c>
      <c r="G277" s="17">
        <f t="shared" si="38"/>
        <v>-1</v>
      </c>
      <c r="H277" s="17">
        <f t="shared" si="37"/>
        <v>-2.2988505747126436E-3</v>
      </c>
    </row>
    <row r="278" spans="1:8" x14ac:dyDescent="0.2">
      <c r="A278" s="14"/>
      <c r="B278" s="15" t="s">
        <v>262</v>
      </c>
      <c r="C278" s="16">
        <v>2</v>
      </c>
      <c r="D278" s="16">
        <v>0</v>
      </c>
      <c r="E278" s="17">
        <f t="shared" si="35"/>
        <v>4.5977011494252873E-3</v>
      </c>
      <c r="F278" s="17" t="str">
        <f t="shared" si="36"/>
        <v/>
      </c>
      <c r="G278" s="17">
        <f t="shared" si="38"/>
        <v>-1</v>
      </c>
      <c r="H278" s="17">
        <f t="shared" si="37"/>
        <v>-4.5977011494252873E-3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9</v>
      </c>
      <c r="D283" s="16">
        <v>0</v>
      </c>
      <c r="E283" s="17">
        <f t="shared" si="35"/>
        <v>2.0689655172413793E-2</v>
      </c>
      <c r="F283" s="17" t="str">
        <f t="shared" si="36"/>
        <v/>
      </c>
      <c r="G283" s="17">
        <f t="shared" si="38"/>
        <v>-1</v>
      </c>
      <c r="H283" s="17">
        <f t="shared" si="37"/>
        <v>-2.0689655172413793E-2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1</v>
      </c>
      <c r="D287" s="16">
        <v>1</v>
      </c>
      <c r="E287" s="17">
        <f t="shared" si="35"/>
        <v>2.2988505747126436E-3</v>
      </c>
      <c r="F287" s="17">
        <f t="shared" si="36"/>
        <v>2.717391304347826E-3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272</v>
      </c>
      <c r="C288" s="16">
        <v>29</v>
      </c>
      <c r="D288" s="16">
        <v>1</v>
      </c>
      <c r="E288" s="17">
        <f t="shared" si="35"/>
        <v>6.6666666666666666E-2</v>
      </c>
      <c r="F288" s="17">
        <f t="shared" si="36"/>
        <v>2.717391304347826E-3</v>
      </c>
      <c r="G288" s="17">
        <f t="shared" si="38"/>
        <v>-0.96551724137931039</v>
      </c>
      <c r="H288" s="17">
        <f t="shared" si="37"/>
        <v>-6.4367816091954022E-2</v>
      </c>
    </row>
    <row r="289" spans="1:8" x14ac:dyDescent="0.2">
      <c r="A289" s="14"/>
      <c r="B289" s="15" t="s">
        <v>273</v>
      </c>
      <c r="C289" s="16">
        <v>28</v>
      </c>
      <c r="D289" s="16">
        <v>0</v>
      </c>
      <c r="E289" s="17">
        <f t="shared" si="35"/>
        <v>6.4367816091954022E-2</v>
      </c>
      <c r="F289" s="17" t="str">
        <f t="shared" si="36"/>
        <v/>
      </c>
      <c r="G289" s="17">
        <f t="shared" si="38"/>
        <v>-1</v>
      </c>
      <c r="H289" s="17">
        <f t="shared" si="37"/>
        <v>-6.4367816091954022E-2</v>
      </c>
    </row>
    <row r="290" spans="1:8" x14ac:dyDescent="0.2">
      <c r="A290" s="14"/>
      <c r="B290" s="15" t="s">
        <v>274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2.717391304347826E-3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2</v>
      </c>
      <c r="E291" s="17" t="str">
        <f t="shared" si="35"/>
        <v/>
      </c>
      <c r="F291" s="17">
        <f t="shared" si="36"/>
        <v>5.434782608695652E-3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1</v>
      </c>
      <c r="D293" s="16">
        <v>1</v>
      </c>
      <c r="E293" s="17">
        <f t="shared" si="35"/>
        <v>2.2988505747126436E-3</v>
      </c>
      <c r="F293" s="17">
        <f t="shared" si="36"/>
        <v>2.717391304347826E-3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278</v>
      </c>
      <c r="C294" s="16">
        <v>6</v>
      </c>
      <c r="D294" s="16">
        <v>1</v>
      </c>
      <c r="E294" s="17">
        <f t="shared" si="35"/>
        <v>1.3793103448275862E-2</v>
      </c>
      <c r="F294" s="17">
        <f t="shared" si="36"/>
        <v>2.717391304347826E-3</v>
      </c>
      <c r="G294" s="17">
        <f t="shared" si="38"/>
        <v>-0.83333333333333337</v>
      </c>
      <c r="H294" s="17">
        <f t="shared" si="37"/>
        <v>-1.1494252873563218E-2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5</v>
      </c>
      <c r="D296" s="16">
        <v>0</v>
      </c>
      <c r="E296" s="17">
        <f t="shared" si="35"/>
        <v>1.1494252873563218E-2</v>
      </c>
      <c r="F296" s="17" t="str">
        <f t="shared" si="36"/>
        <v/>
      </c>
      <c r="G296" s="17">
        <f t="shared" si="38"/>
        <v>-1</v>
      </c>
      <c r="H296" s="17">
        <f t="shared" si="37"/>
        <v>-1.1494252873563218E-2</v>
      </c>
    </row>
    <row r="297" spans="1:8" x14ac:dyDescent="0.2">
      <c r="A297" s="14"/>
      <c r="B297" s="15" t="s">
        <v>281</v>
      </c>
      <c r="C297" s="16">
        <v>0</v>
      </c>
      <c r="D297" s="16">
        <v>3</v>
      </c>
      <c r="E297" s="17" t="str">
        <f t="shared" si="35"/>
        <v/>
      </c>
      <c r="F297" s="17">
        <f t="shared" si="36"/>
        <v>8.152173913043478E-3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5</v>
      </c>
      <c r="D300" s="16">
        <v>0</v>
      </c>
      <c r="E300" s="17">
        <f t="shared" si="35"/>
        <v>1.1494252873563218E-2</v>
      </c>
      <c r="F300" s="17" t="str">
        <f t="shared" si="36"/>
        <v/>
      </c>
      <c r="G300" s="17">
        <f t="shared" si="38"/>
        <v>-1</v>
      </c>
      <c r="H300" s="17">
        <f t="shared" si="37"/>
        <v>-1.1494252873563218E-2</v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1</v>
      </c>
      <c r="D305" s="16">
        <v>0</v>
      </c>
      <c r="E305" s="17">
        <f t="shared" si="39"/>
        <v>2.2988505747126436E-3</v>
      </c>
      <c r="F305" s="17" t="str">
        <f t="shared" si="40"/>
        <v/>
      </c>
      <c r="G305" s="17">
        <f t="shared" si="42"/>
        <v>-1</v>
      </c>
      <c r="H305" s="17">
        <f t="shared" si="41"/>
        <v>-2.2988505747126436E-3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0</v>
      </c>
      <c r="E308" s="17">
        <f t="shared" si="39"/>
        <v>2.2988505747126436E-3</v>
      </c>
      <c r="F308" s="17" t="str">
        <f t="shared" si="40"/>
        <v/>
      </c>
      <c r="G308" s="17">
        <f t="shared" si="42"/>
        <v>-1</v>
      </c>
      <c r="H308" s="17">
        <f t="shared" si="41"/>
        <v>-2.2988505747126436E-3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0</v>
      </c>
      <c r="E317" s="17">
        <f t="shared" si="39"/>
        <v>2.2988505747126436E-3</v>
      </c>
      <c r="F317" s="17" t="str">
        <f t="shared" si="40"/>
        <v/>
      </c>
      <c r="G317" s="17">
        <f t="shared" si="42"/>
        <v>-1</v>
      </c>
      <c r="H317" s="17">
        <f t="shared" si="41"/>
        <v>-2.2988505747126436E-3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5</v>
      </c>
      <c r="D319" s="16">
        <v>4</v>
      </c>
      <c r="E319" s="17">
        <f t="shared" si="39"/>
        <v>1.1494252873563218E-2</v>
      </c>
      <c r="F319" s="17">
        <f t="shared" si="40"/>
        <v>1.0869565217391304E-2</v>
      </c>
      <c r="G319" s="17">
        <f t="shared" si="42"/>
        <v>-0.2</v>
      </c>
      <c r="H319" s="17">
        <f t="shared" si="41"/>
        <v>-2.2988505747126436E-3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2.717391304347826E-3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2</v>
      </c>
      <c r="D324" s="16">
        <v>1</v>
      </c>
      <c r="E324" s="17">
        <f t="shared" si="39"/>
        <v>4.5977011494252873E-3</v>
      </c>
      <c r="F324" s="17">
        <f t="shared" si="40"/>
        <v>2.717391304347826E-3</v>
      </c>
      <c r="G324" s="17">
        <f t="shared" si="42"/>
        <v>-0.5</v>
      </c>
      <c r="H324" s="17">
        <f t="shared" si="41"/>
        <v>-2.2988505747126436E-3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2.717391304347826E-3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6</v>
      </c>
      <c r="D328" s="16">
        <v>0</v>
      </c>
      <c r="E328" s="17">
        <f t="shared" si="39"/>
        <v>1.3793103448275862E-2</v>
      </c>
      <c r="F328" s="17" t="str">
        <f t="shared" si="40"/>
        <v/>
      </c>
      <c r="G328" s="17">
        <f t="shared" si="42"/>
        <v>-1</v>
      </c>
      <c r="H328" s="17">
        <f t="shared" si="41"/>
        <v>-1.3793103448275862E-2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34</v>
      </c>
      <c r="D333" s="16">
        <v>0</v>
      </c>
      <c r="E333" s="17">
        <f t="shared" ref="E333:E343" si="43">+IF(C333=0,"",C333/C$173)</f>
        <v>7.8160919540229884E-2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-7.8160919540229884E-2</v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5</v>
      </c>
      <c r="D343" s="16">
        <v>0</v>
      </c>
      <c r="E343" s="17">
        <f t="shared" si="43"/>
        <v>1.1494252873563218E-2</v>
      </c>
      <c r="F343" s="17" t="str">
        <f t="shared" si="44"/>
        <v/>
      </c>
      <c r="G343" s="17">
        <f t="shared" si="46"/>
        <v>-1</v>
      </c>
      <c r="H343" s="17">
        <f t="shared" si="45"/>
        <v>-1.1494252873563218E-2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2380</v>
      </c>
      <c r="D349" s="20">
        <f>SUM(D350:D576)</f>
        <v>3336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0.40168067226890758</v>
      </c>
      <c r="H349" s="21">
        <f t="shared" ref="H349:H412" si="49">+IF(OR(AND(E349=""),(G349="")),"",E349*G349)</f>
        <v>0.40168067226890758</v>
      </c>
    </row>
    <row r="350" spans="1:8" x14ac:dyDescent="0.2">
      <c r="A350" s="14"/>
      <c r="B350" s="15" t="s">
        <v>328</v>
      </c>
      <c r="C350" s="16">
        <v>16</v>
      </c>
      <c r="D350" s="16">
        <v>14</v>
      </c>
      <c r="E350" s="17">
        <f t="shared" si="47"/>
        <v>6.7226890756302525E-3</v>
      </c>
      <c r="F350" s="17">
        <f t="shared" si="48"/>
        <v>4.1966426858513189E-3</v>
      </c>
      <c r="G350" s="17">
        <f t="shared" ref="G350:G413" si="50">+IF(AND(C350=0,D350=0)," ",IF(C350=0,1,IF(D350=0,-1,(D350-C350)/C350)))</f>
        <v>-0.125</v>
      </c>
      <c r="H350" s="17">
        <f t="shared" si="49"/>
        <v>-8.4033613445378156E-4</v>
      </c>
    </row>
    <row r="351" spans="1:8" x14ac:dyDescent="0.2">
      <c r="A351" s="14"/>
      <c r="B351" s="15" t="s">
        <v>329</v>
      </c>
      <c r="C351" s="16">
        <v>1</v>
      </c>
      <c r="D351" s="16">
        <v>2</v>
      </c>
      <c r="E351" s="17">
        <f t="shared" si="47"/>
        <v>4.2016806722689078E-4</v>
      </c>
      <c r="F351" s="17">
        <f t="shared" si="48"/>
        <v>5.9952038369304552E-4</v>
      </c>
      <c r="G351" s="17">
        <f t="shared" si="50"/>
        <v>1</v>
      </c>
      <c r="H351" s="17">
        <f t="shared" si="49"/>
        <v>4.2016806722689078E-4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15</v>
      </c>
      <c r="D354" s="16">
        <v>0</v>
      </c>
      <c r="E354" s="17">
        <f t="shared" si="47"/>
        <v>6.3025210084033615E-3</v>
      </c>
      <c r="F354" s="17" t="str">
        <f t="shared" si="48"/>
        <v/>
      </c>
      <c r="G354" s="17">
        <f t="shared" si="50"/>
        <v>-1</v>
      </c>
      <c r="H354" s="17">
        <f t="shared" si="49"/>
        <v>-6.3025210084033615E-3</v>
      </c>
    </row>
    <row r="355" spans="1:8" x14ac:dyDescent="0.2">
      <c r="A355" s="14"/>
      <c r="B355" s="15" t="s">
        <v>333</v>
      </c>
      <c r="C355" s="16">
        <v>52</v>
      </c>
      <c r="D355" s="16">
        <v>41</v>
      </c>
      <c r="E355" s="17">
        <f t="shared" si="47"/>
        <v>2.1848739495798318E-2</v>
      </c>
      <c r="F355" s="17">
        <f t="shared" si="48"/>
        <v>1.2290167865707434E-2</v>
      </c>
      <c r="G355" s="17">
        <f t="shared" si="50"/>
        <v>-0.21153846153846154</v>
      </c>
      <c r="H355" s="17">
        <f t="shared" si="49"/>
        <v>-4.6218487394957984E-3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29</v>
      </c>
      <c r="D357" s="16">
        <v>1</v>
      </c>
      <c r="E357" s="17">
        <f t="shared" si="47"/>
        <v>1.2184873949579832E-2</v>
      </c>
      <c r="F357" s="17">
        <f t="shared" si="48"/>
        <v>2.9976019184652276E-4</v>
      </c>
      <c r="G357" s="17">
        <f t="shared" si="50"/>
        <v>-0.96551724137931039</v>
      </c>
      <c r="H357" s="17">
        <f t="shared" si="49"/>
        <v>-1.1764705882352941E-2</v>
      </c>
    </row>
    <row r="358" spans="1:8" x14ac:dyDescent="0.2">
      <c r="A358" s="14"/>
      <c r="B358" s="15" t="s">
        <v>336</v>
      </c>
      <c r="C358" s="16">
        <v>31</v>
      </c>
      <c r="D358" s="16">
        <v>4</v>
      </c>
      <c r="E358" s="17">
        <f t="shared" si="47"/>
        <v>1.3025210084033614E-2</v>
      </c>
      <c r="F358" s="17">
        <f t="shared" si="48"/>
        <v>1.199040767386091E-3</v>
      </c>
      <c r="G358" s="17">
        <f t="shared" si="50"/>
        <v>-0.87096774193548387</v>
      </c>
      <c r="H358" s="17">
        <f t="shared" si="49"/>
        <v>-1.1344537815126052E-2</v>
      </c>
    </row>
    <row r="359" spans="1:8" x14ac:dyDescent="0.2">
      <c r="A359" s="14"/>
      <c r="B359" s="15" t="s">
        <v>337</v>
      </c>
      <c r="C359" s="16">
        <v>2</v>
      </c>
      <c r="D359" s="16">
        <v>0</v>
      </c>
      <c r="E359" s="17">
        <f t="shared" si="47"/>
        <v>8.4033613445378156E-4</v>
      </c>
      <c r="F359" s="17" t="str">
        <f t="shared" si="48"/>
        <v/>
      </c>
      <c r="G359" s="17">
        <f t="shared" si="50"/>
        <v>-1</v>
      </c>
      <c r="H359" s="17">
        <f t="shared" si="49"/>
        <v>-8.4033613445378156E-4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15</v>
      </c>
      <c r="D361" s="16">
        <v>191</v>
      </c>
      <c r="E361" s="17">
        <f t="shared" si="47"/>
        <v>6.3025210084033615E-3</v>
      </c>
      <c r="F361" s="17">
        <f t="shared" si="48"/>
        <v>5.7254196642685849E-2</v>
      </c>
      <c r="G361" s="17">
        <f t="shared" si="50"/>
        <v>11.733333333333333</v>
      </c>
      <c r="H361" s="17">
        <f t="shared" si="49"/>
        <v>7.3949579831932774E-2</v>
      </c>
    </row>
    <row r="362" spans="1:8" x14ac:dyDescent="0.2">
      <c r="A362" s="14"/>
      <c r="B362" s="15" t="s">
        <v>340</v>
      </c>
      <c r="C362" s="16">
        <v>9</v>
      </c>
      <c r="D362" s="16">
        <v>71</v>
      </c>
      <c r="E362" s="17">
        <f t="shared" si="47"/>
        <v>3.7815126050420168E-3</v>
      </c>
      <c r="F362" s="17">
        <f t="shared" si="48"/>
        <v>2.1282973621103117E-2</v>
      </c>
      <c r="G362" s="17">
        <f t="shared" si="50"/>
        <v>6.8888888888888893</v>
      </c>
      <c r="H362" s="17">
        <f t="shared" si="49"/>
        <v>2.6050420168067228E-2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4</v>
      </c>
      <c r="D364" s="16">
        <v>71</v>
      </c>
      <c r="E364" s="17">
        <f t="shared" si="47"/>
        <v>1.6806722689075631E-3</v>
      </c>
      <c r="F364" s="17">
        <f t="shared" si="48"/>
        <v>2.1282973621103117E-2</v>
      </c>
      <c r="G364" s="17">
        <f t="shared" si="50"/>
        <v>16.75</v>
      </c>
      <c r="H364" s="17">
        <f t="shared" si="49"/>
        <v>2.8151260504201681E-2</v>
      </c>
    </row>
    <row r="365" spans="1:8" x14ac:dyDescent="0.2">
      <c r="A365" s="14"/>
      <c r="B365" s="15" t="s">
        <v>343</v>
      </c>
      <c r="C365" s="16">
        <v>6</v>
      </c>
      <c r="D365" s="16">
        <v>25</v>
      </c>
      <c r="E365" s="17">
        <f t="shared" si="47"/>
        <v>2.5210084033613447E-3</v>
      </c>
      <c r="F365" s="17">
        <f t="shared" si="48"/>
        <v>7.4940047961630698E-3</v>
      </c>
      <c r="G365" s="17">
        <f t="shared" si="50"/>
        <v>3.1666666666666665</v>
      </c>
      <c r="H365" s="17">
        <f t="shared" si="49"/>
        <v>7.9831932773109238E-3</v>
      </c>
    </row>
    <row r="366" spans="1:8" x14ac:dyDescent="0.2">
      <c r="A366" s="14"/>
      <c r="B366" s="15" t="s">
        <v>344</v>
      </c>
      <c r="C366" s="16">
        <v>3</v>
      </c>
      <c r="D366" s="16">
        <v>0</v>
      </c>
      <c r="E366" s="17">
        <f t="shared" si="47"/>
        <v>1.2605042016806723E-3</v>
      </c>
      <c r="F366" s="17" t="str">
        <f t="shared" si="48"/>
        <v/>
      </c>
      <c r="G366" s="17">
        <f t="shared" si="50"/>
        <v>-1</v>
      </c>
      <c r="H366" s="17">
        <f t="shared" si="49"/>
        <v>-1.2605042016806723E-3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479</v>
      </c>
      <c r="D369" s="16">
        <v>1436</v>
      </c>
      <c r="E369" s="17">
        <f t="shared" si="47"/>
        <v>0.20126050420168068</v>
      </c>
      <c r="F369" s="17">
        <f t="shared" si="48"/>
        <v>0.4304556354916067</v>
      </c>
      <c r="G369" s="17">
        <f t="shared" si="50"/>
        <v>1.9979123173277662</v>
      </c>
      <c r="H369" s="17">
        <f t="shared" si="49"/>
        <v>0.40210084033613447</v>
      </c>
    </row>
    <row r="370" spans="1:8" x14ac:dyDescent="0.2">
      <c r="A370" s="14"/>
      <c r="B370" s="15" t="s">
        <v>348</v>
      </c>
      <c r="C370" s="16">
        <v>52</v>
      </c>
      <c r="D370" s="16">
        <v>0</v>
      </c>
      <c r="E370" s="17">
        <f t="shared" si="47"/>
        <v>2.1848739495798318E-2</v>
      </c>
      <c r="F370" s="17" t="str">
        <f t="shared" si="48"/>
        <v/>
      </c>
      <c r="G370" s="17">
        <f t="shared" si="50"/>
        <v>-1</v>
      </c>
      <c r="H370" s="17">
        <f t="shared" si="49"/>
        <v>-2.1848739495798318E-2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15</v>
      </c>
      <c r="D372" s="16">
        <v>8</v>
      </c>
      <c r="E372" s="17">
        <f t="shared" si="47"/>
        <v>6.3025210084033615E-3</v>
      </c>
      <c r="F372" s="17">
        <f t="shared" si="48"/>
        <v>2.3980815347721821E-3</v>
      </c>
      <c r="G372" s="17">
        <f t="shared" si="50"/>
        <v>-0.46666666666666667</v>
      </c>
      <c r="H372" s="17">
        <f t="shared" si="49"/>
        <v>-2.9411764705882353E-3</v>
      </c>
    </row>
    <row r="373" spans="1:8" x14ac:dyDescent="0.2">
      <c r="A373" s="14"/>
      <c r="B373" s="15" t="s">
        <v>351</v>
      </c>
      <c r="C373" s="16">
        <v>28</v>
      </c>
      <c r="D373" s="16">
        <v>152</v>
      </c>
      <c r="E373" s="17">
        <f t="shared" si="47"/>
        <v>1.1764705882352941E-2</v>
      </c>
      <c r="F373" s="17">
        <f t="shared" si="48"/>
        <v>4.5563549160671464E-2</v>
      </c>
      <c r="G373" s="17">
        <f t="shared" si="50"/>
        <v>4.4285714285714288</v>
      </c>
      <c r="H373" s="17">
        <f t="shared" si="49"/>
        <v>5.2100840336134456E-2</v>
      </c>
    </row>
    <row r="374" spans="1:8" x14ac:dyDescent="0.2">
      <c r="A374" s="14"/>
      <c r="B374" s="15" t="s">
        <v>352</v>
      </c>
      <c r="C374" s="16">
        <v>4</v>
      </c>
      <c r="D374" s="16">
        <v>1</v>
      </c>
      <c r="E374" s="17">
        <f t="shared" si="47"/>
        <v>1.6806722689075631E-3</v>
      </c>
      <c r="F374" s="17">
        <f t="shared" si="48"/>
        <v>2.9976019184652276E-4</v>
      </c>
      <c r="G374" s="17">
        <f t="shared" si="50"/>
        <v>-0.75</v>
      </c>
      <c r="H374" s="17">
        <f t="shared" si="49"/>
        <v>-1.2605042016806723E-3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3</v>
      </c>
      <c r="D376" s="16">
        <v>30</v>
      </c>
      <c r="E376" s="17">
        <f t="shared" si="47"/>
        <v>1.2605042016806723E-3</v>
      </c>
      <c r="F376" s="17">
        <f t="shared" si="48"/>
        <v>8.9928057553956831E-3</v>
      </c>
      <c r="G376" s="17">
        <f t="shared" si="50"/>
        <v>9</v>
      </c>
      <c r="H376" s="17">
        <f t="shared" si="49"/>
        <v>1.1344537815126052E-2</v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34</v>
      </c>
      <c r="D380" s="16">
        <v>31</v>
      </c>
      <c r="E380" s="17">
        <f t="shared" si="47"/>
        <v>1.4285714285714285E-2</v>
      </c>
      <c r="F380" s="17">
        <f t="shared" si="48"/>
        <v>9.2925659472422057E-3</v>
      </c>
      <c r="G380" s="17">
        <f t="shared" si="50"/>
        <v>-8.8235294117647065E-2</v>
      </c>
      <c r="H380" s="17">
        <f t="shared" si="49"/>
        <v>-1.2605042016806723E-3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3</v>
      </c>
      <c r="D382" s="16">
        <v>0</v>
      </c>
      <c r="E382" s="17">
        <f t="shared" si="47"/>
        <v>1.2605042016806723E-3</v>
      </c>
      <c r="F382" s="17" t="str">
        <f t="shared" si="48"/>
        <v/>
      </c>
      <c r="G382" s="17">
        <f t="shared" si="50"/>
        <v>-1</v>
      </c>
      <c r="H382" s="17">
        <f t="shared" si="49"/>
        <v>-1.2605042016806723E-3</v>
      </c>
    </row>
    <row r="383" spans="1:8" ht="25.5" x14ac:dyDescent="0.2">
      <c r="A383" s="14"/>
      <c r="B383" s="15" t="s">
        <v>361</v>
      </c>
      <c r="C383" s="16">
        <v>1</v>
      </c>
      <c r="D383" s="16">
        <v>27</v>
      </c>
      <c r="E383" s="17">
        <f t="shared" si="47"/>
        <v>4.2016806722689078E-4</v>
      </c>
      <c r="F383" s="17">
        <f t="shared" si="48"/>
        <v>8.0935251798561151E-3</v>
      </c>
      <c r="G383" s="17">
        <f t="shared" si="50"/>
        <v>26</v>
      </c>
      <c r="H383" s="17">
        <f t="shared" si="49"/>
        <v>1.0924369747899161E-2</v>
      </c>
    </row>
    <row r="384" spans="1:8" x14ac:dyDescent="0.2">
      <c r="A384" s="14"/>
      <c r="B384" s="15" t="s">
        <v>362</v>
      </c>
      <c r="C384" s="16">
        <v>9</v>
      </c>
      <c r="D384" s="16">
        <v>9</v>
      </c>
      <c r="E384" s="17">
        <f t="shared" si="47"/>
        <v>3.7815126050420168E-3</v>
      </c>
      <c r="F384" s="17">
        <f t="shared" si="48"/>
        <v>2.6978417266187052E-3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363</v>
      </c>
      <c r="C385" s="16">
        <v>1</v>
      </c>
      <c r="D385" s="16">
        <v>2</v>
      </c>
      <c r="E385" s="17">
        <f t="shared" si="47"/>
        <v>4.2016806722689078E-4</v>
      </c>
      <c r="F385" s="17">
        <f t="shared" si="48"/>
        <v>5.9952038369304552E-4</v>
      </c>
      <c r="G385" s="17">
        <f t="shared" si="50"/>
        <v>1</v>
      </c>
      <c r="H385" s="17">
        <f t="shared" si="49"/>
        <v>4.2016806722689078E-4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18</v>
      </c>
      <c r="D388" s="16">
        <v>14</v>
      </c>
      <c r="E388" s="17">
        <f t="shared" si="47"/>
        <v>7.5630252100840336E-3</v>
      </c>
      <c r="F388" s="17">
        <f t="shared" si="48"/>
        <v>4.1966426858513189E-3</v>
      </c>
      <c r="G388" s="17">
        <f t="shared" si="50"/>
        <v>-0.22222222222222221</v>
      </c>
      <c r="H388" s="17">
        <f t="shared" si="49"/>
        <v>-1.6806722689075629E-3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13</v>
      </c>
      <c r="D392" s="16">
        <v>0</v>
      </c>
      <c r="E392" s="17">
        <f t="shared" si="47"/>
        <v>5.4621848739495795E-3</v>
      </c>
      <c r="F392" s="17" t="str">
        <f t="shared" si="48"/>
        <v/>
      </c>
      <c r="G392" s="17">
        <f t="shared" si="50"/>
        <v>-1</v>
      </c>
      <c r="H392" s="17">
        <f t="shared" si="49"/>
        <v>-5.4621848739495795E-3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191</v>
      </c>
      <c r="D395" s="16">
        <v>201</v>
      </c>
      <c r="E395" s="17">
        <f t="shared" si="47"/>
        <v>8.0252100840336141E-2</v>
      </c>
      <c r="F395" s="17">
        <f t="shared" si="48"/>
        <v>6.0251798561151079E-2</v>
      </c>
      <c r="G395" s="17">
        <f t="shared" si="50"/>
        <v>5.2356020942408377E-2</v>
      </c>
      <c r="H395" s="17">
        <f t="shared" si="49"/>
        <v>4.2016806722689082E-3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166</v>
      </c>
      <c r="D397" s="16">
        <v>4</v>
      </c>
      <c r="E397" s="17">
        <f t="shared" si="47"/>
        <v>6.9747899159663868E-2</v>
      </c>
      <c r="F397" s="17">
        <f t="shared" si="48"/>
        <v>1.199040767386091E-3</v>
      </c>
      <c r="G397" s="17">
        <f t="shared" si="50"/>
        <v>-0.97590361445783136</v>
      </c>
      <c r="H397" s="17">
        <f t="shared" si="49"/>
        <v>-6.806722689075631E-2</v>
      </c>
    </row>
    <row r="398" spans="1:8" x14ac:dyDescent="0.2">
      <c r="A398" s="14"/>
      <c r="B398" s="15" t="s">
        <v>376</v>
      </c>
      <c r="C398" s="16">
        <v>97</v>
      </c>
      <c r="D398" s="16">
        <v>332</v>
      </c>
      <c r="E398" s="17">
        <f t="shared" si="47"/>
        <v>4.0756302521008404E-2</v>
      </c>
      <c r="F398" s="17">
        <f t="shared" si="48"/>
        <v>9.9520383693045569E-2</v>
      </c>
      <c r="G398" s="17">
        <f t="shared" si="50"/>
        <v>2.4226804123711339</v>
      </c>
      <c r="H398" s="17">
        <f t="shared" si="49"/>
        <v>9.8739495798319324E-2</v>
      </c>
    </row>
    <row r="399" spans="1:8" x14ac:dyDescent="0.2">
      <c r="A399" s="14"/>
      <c r="B399" s="15" t="s">
        <v>377</v>
      </c>
      <c r="C399" s="16">
        <v>9</v>
      </c>
      <c r="D399" s="16">
        <v>72</v>
      </c>
      <c r="E399" s="17">
        <f t="shared" si="47"/>
        <v>3.7815126050420168E-3</v>
      </c>
      <c r="F399" s="17">
        <f t="shared" si="48"/>
        <v>2.1582733812949641E-2</v>
      </c>
      <c r="G399" s="17">
        <f t="shared" si="50"/>
        <v>7</v>
      </c>
      <c r="H399" s="17">
        <f t="shared" si="49"/>
        <v>2.6470588235294117E-2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23</v>
      </c>
      <c r="D401" s="16">
        <v>0</v>
      </c>
      <c r="E401" s="17">
        <f t="shared" si="47"/>
        <v>9.6638655462184878E-3</v>
      </c>
      <c r="F401" s="17" t="str">
        <f t="shared" si="48"/>
        <v/>
      </c>
      <c r="G401" s="17">
        <f t="shared" si="50"/>
        <v>-1</v>
      </c>
      <c r="H401" s="17">
        <f t="shared" si="49"/>
        <v>-9.6638655462184878E-3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2</v>
      </c>
      <c r="D403" s="16">
        <v>0</v>
      </c>
      <c r="E403" s="17">
        <f t="shared" si="47"/>
        <v>8.4033613445378156E-4</v>
      </c>
      <c r="F403" s="17" t="str">
        <f t="shared" si="48"/>
        <v/>
      </c>
      <c r="G403" s="17">
        <f t="shared" si="50"/>
        <v>-1</v>
      </c>
      <c r="H403" s="17">
        <f t="shared" si="49"/>
        <v>-8.4033613445378156E-4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4</v>
      </c>
      <c r="D409" s="16">
        <v>4</v>
      </c>
      <c r="E409" s="17">
        <f t="shared" si="47"/>
        <v>1.6806722689075631E-3</v>
      </c>
      <c r="F409" s="17">
        <f t="shared" si="48"/>
        <v>1.199040767386091E-3</v>
      </c>
      <c r="G409" s="17">
        <f t="shared" si="50"/>
        <v>0</v>
      </c>
      <c r="H409" s="17">
        <f t="shared" si="49"/>
        <v>0</v>
      </c>
    </row>
    <row r="410" spans="1:8" x14ac:dyDescent="0.2">
      <c r="A410" s="14"/>
      <c r="B410" s="15" t="s">
        <v>388</v>
      </c>
      <c r="C410" s="16">
        <v>13</v>
      </c>
      <c r="D410" s="16">
        <v>4</v>
      </c>
      <c r="E410" s="17">
        <f t="shared" si="47"/>
        <v>5.4621848739495795E-3</v>
      </c>
      <c r="F410" s="17">
        <f t="shared" si="48"/>
        <v>1.199040767386091E-3</v>
      </c>
      <c r="G410" s="17">
        <f t="shared" si="50"/>
        <v>-0.69230769230769229</v>
      </c>
      <c r="H410" s="17">
        <f t="shared" si="49"/>
        <v>-3.7815126050420164E-3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8</v>
      </c>
      <c r="D412" s="16">
        <v>10</v>
      </c>
      <c r="E412" s="17">
        <f t="shared" si="47"/>
        <v>3.3613445378151263E-3</v>
      </c>
      <c r="F412" s="17">
        <f t="shared" si="48"/>
        <v>2.9976019184652278E-3</v>
      </c>
      <c r="G412" s="17">
        <f t="shared" si="50"/>
        <v>0.25</v>
      </c>
      <c r="H412" s="17">
        <f t="shared" si="49"/>
        <v>8.4033613445378156E-4</v>
      </c>
    </row>
    <row r="413" spans="1:8" x14ac:dyDescent="0.2">
      <c r="A413" s="14"/>
      <c r="B413" s="15" t="s">
        <v>391</v>
      </c>
      <c r="C413" s="16">
        <v>8</v>
      </c>
      <c r="D413" s="16">
        <v>12</v>
      </c>
      <c r="E413" s="17">
        <f t="shared" ref="E413:E476" si="51">+IF(C413=0,"",C413/C$349)</f>
        <v>3.3613445378151263E-3</v>
      </c>
      <c r="F413" s="17">
        <f t="shared" ref="F413:F476" si="52">+IF(D413=0,"",D413/D$349)</f>
        <v>3.5971223021582736E-3</v>
      </c>
      <c r="G413" s="17">
        <f t="shared" si="50"/>
        <v>0.5</v>
      </c>
      <c r="H413" s="17">
        <f t="shared" ref="H413:H476" si="53">+IF(OR(AND(E413=""),(G413="")),"",E413*G413)</f>
        <v>1.6806722689075631E-3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384</v>
      </c>
      <c r="D420" s="16">
        <v>3</v>
      </c>
      <c r="E420" s="17">
        <f t="shared" si="51"/>
        <v>0.16134453781512606</v>
      </c>
      <c r="F420" s="17">
        <f t="shared" si="52"/>
        <v>8.9928057553956839E-4</v>
      </c>
      <c r="G420" s="17">
        <f t="shared" si="54"/>
        <v>-0.9921875</v>
      </c>
      <c r="H420" s="17">
        <f t="shared" si="53"/>
        <v>-0.16008403361344539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3</v>
      </c>
      <c r="D424" s="16">
        <v>0</v>
      </c>
      <c r="E424" s="17">
        <f t="shared" si="51"/>
        <v>1.2605042016806723E-3</v>
      </c>
      <c r="F424" s="17" t="str">
        <f t="shared" si="52"/>
        <v/>
      </c>
      <c r="G424" s="17">
        <f t="shared" si="54"/>
        <v>-1</v>
      </c>
      <c r="H424" s="17">
        <f t="shared" si="53"/>
        <v>-1.2605042016806723E-3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1</v>
      </c>
      <c r="D426" s="16">
        <v>0</v>
      </c>
      <c r="E426" s="17">
        <f t="shared" si="51"/>
        <v>4.2016806722689078E-4</v>
      </c>
      <c r="F426" s="17" t="str">
        <f t="shared" si="52"/>
        <v/>
      </c>
      <c r="G426" s="17">
        <f t="shared" si="54"/>
        <v>-1</v>
      </c>
      <c r="H426" s="17">
        <f t="shared" si="53"/>
        <v>-4.2016806722689078E-4</v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2</v>
      </c>
      <c r="D428" s="16">
        <v>1</v>
      </c>
      <c r="E428" s="17">
        <f t="shared" si="51"/>
        <v>8.4033613445378156E-4</v>
      </c>
      <c r="F428" s="17">
        <f t="shared" si="52"/>
        <v>2.9976019184652276E-4</v>
      </c>
      <c r="G428" s="17">
        <f t="shared" si="54"/>
        <v>-0.5</v>
      </c>
      <c r="H428" s="17">
        <f t="shared" si="53"/>
        <v>-4.2016806722689078E-4</v>
      </c>
    </row>
    <row r="429" spans="1:8" x14ac:dyDescent="0.2">
      <c r="A429" s="14"/>
      <c r="B429" s="15" t="s">
        <v>407</v>
      </c>
      <c r="C429" s="16">
        <v>5</v>
      </c>
      <c r="D429" s="16">
        <v>2</v>
      </c>
      <c r="E429" s="17">
        <f t="shared" si="51"/>
        <v>2.1008403361344537E-3</v>
      </c>
      <c r="F429" s="17">
        <f t="shared" si="52"/>
        <v>5.9952038369304552E-4</v>
      </c>
      <c r="G429" s="17">
        <f t="shared" si="54"/>
        <v>-0.6</v>
      </c>
      <c r="H429" s="17">
        <f t="shared" si="53"/>
        <v>-1.2605042016806721E-3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2</v>
      </c>
      <c r="E442" s="17" t="str">
        <f t="shared" si="51"/>
        <v/>
      </c>
      <c r="F442" s="17">
        <f t="shared" si="52"/>
        <v>5.9952038369304552E-4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2</v>
      </c>
      <c r="D445" s="16">
        <v>0</v>
      </c>
      <c r="E445" s="17">
        <f t="shared" si="51"/>
        <v>8.4033613445378156E-4</v>
      </c>
      <c r="F445" s="17" t="str">
        <f t="shared" si="52"/>
        <v/>
      </c>
      <c r="G445" s="17">
        <f t="shared" si="54"/>
        <v>-1</v>
      </c>
      <c r="H445" s="17">
        <f t="shared" si="53"/>
        <v>-8.4033613445378156E-4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2</v>
      </c>
      <c r="D453" s="16">
        <v>0</v>
      </c>
      <c r="E453" s="17">
        <f t="shared" si="51"/>
        <v>8.4033613445378156E-4</v>
      </c>
      <c r="F453" s="17" t="str">
        <f t="shared" si="52"/>
        <v/>
      </c>
      <c r="G453" s="17">
        <f t="shared" si="54"/>
        <v>-1</v>
      </c>
      <c r="H453" s="17">
        <f t="shared" si="53"/>
        <v>-8.4033613445378156E-4</v>
      </c>
    </row>
    <row r="454" spans="1:8" x14ac:dyDescent="0.2">
      <c r="A454" s="14"/>
      <c r="B454" s="15" t="s">
        <v>432</v>
      </c>
      <c r="C454" s="16">
        <v>1</v>
      </c>
      <c r="D454" s="16">
        <v>0</v>
      </c>
      <c r="E454" s="17">
        <f t="shared" si="51"/>
        <v>4.2016806722689078E-4</v>
      </c>
      <c r="F454" s="17" t="str">
        <f t="shared" si="52"/>
        <v/>
      </c>
      <c r="G454" s="17">
        <f t="shared" si="54"/>
        <v>-1</v>
      </c>
      <c r="H454" s="17">
        <f t="shared" si="53"/>
        <v>-4.2016806722689078E-4</v>
      </c>
    </row>
    <row r="455" spans="1:8" x14ac:dyDescent="0.2">
      <c r="A455" s="14"/>
      <c r="B455" s="15" t="s">
        <v>433</v>
      </c>
      <c r="C455" s="16">
        <v>6</v>
      </c>
      <c r="D455" s="16">
        <v>3</v>
      </c>
      <c r="E455" s="17">
        <f t="shared" si="51"/>
        <v>2.5210084033613447E-3</v>
      </c>
      <c r="F455" s="17">
        <f t="shared" si="52"/>
        <v>8.9928057553956839E-4</v>
      </c>
      <c r="G455" s="17">
        <f t="shared" si="54"/>
        <v>-0.5</v>
      </c>
      <c r="H455" s="17">
        <f t="shared" si="53"/>
        <v>-1.2605042016806723E-3</v>
      </c>
    </row>
    <row r="456" spans="1:8" x14ac:dyDescent="0.2">
      <c r="A456" s="14"/>
      <c r="B456" s="15" t="s">
        <v>434</v>
      </c>
      <c r="C456" s="16">
        <v>5</v>
      </c>
      <c r="D456" s="16">
        <v>0</v>
      </c>
      <c r="E456" s="17">
        <f t="shared" si="51"/>
        <v>2.1008403361344537E-3</v>
      </c>
      <c r="F456" s="17" t="str">
        <f t="shared" si="52"/>
        <v/>
      </c>
      <c r="G456" s="17">
        <f t="shared" si="54"/>
        <v>-1</v>
      </c>
      <c r="H456" s="17">
        <f t="shared" si="53"/>
        <v>-2.1008403361344537E-3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1</v>
      </c>
      <c r="D458" s="16">
        <v>1</v>
      </c>
      <c r="E458" s="17">
        <f t="shared" si="51"/>
        <v>4.2016806722689078E-4</v>
      </c>
      <c r="F458" s="17">
        <f t="shared" si="52"/>
        <v>2.9976019184652276E-4</v>
      </c>
      <c r="G458" s="17">
        <f t="shared" si="54"/>
        <v>0</v>
      </c>
      <c r="H458" s="17">
        <f t="shared" si="53"/>
        <v>0</v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1</v>
      </c>
      <c r="D461" s="16">
        <v>2</v>
      </c>
      <c r="E461" s="17">
        <f t="shared" si="51"/>
        <v>4.2016806722689078E-4</v>
      </c>
      <c r="F461" s="17">
        <f t="shared" si="52"/>
        <v>5.9952038369304552E-4</v>
      </c>
      <c r="G461" s="17">
        <f t="shared" si="54"/>
        <v>1</v>
      </c>
      <c r="H461" s="17">
        <f t="shared" si="53"/>
        <v>4.2016806722689078E-4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11</v>
      </c>
      <c r="E463" s="17" t="str">
        <f t="shared" si="51"/>
        <v/>
      </c>
      <c r="F463" s="17">
        <f t="shared" si="52"/>
        <v>3.2973621103117505E-3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2.9976019184652276E-4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109</v>
      </c>
      <c r="D465" s="16">
        <v>33</v>
      </c>
      <c r="E465" s="17">
        <f t="shared" si="51"/>
        <v>4.5798319327731089E-2</v>
      </c>
      <c r="F465" s="17">
        <f t="shared" si="52"/>
        <v>9.892086330935251E-3</v>
      </c>
      <c r="G465" s="17">
        <f t="shared" si="54"/>
        <v>-0.69724770642201839</v>
      </c>
      <c r="H465" s="17">
        <f t="shared" si="53"/>
        <v>-3.1932773109243695E-2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6</v>
      </c>
      <c r="D470" s="16">
        <v>1</v>
      </c>
      <c r="E470" s="17">
        <f t="shared" si="51"/>
        <v>2.5210084033613447E-3</v>
      </c>
      <c r="F470" s="17">
        <f t="shared" si="52"/>
        <v>2.9976019184652276E-4</v>
      </c>
      <c r="G470" s="17">
        <f t="shared" si="54"/>
        <v>-0.83333333333333337</v>
      </c>
      <c r="H470" s="17">
        <f t="shared" si="53"/>
        <v>-2.1008403361344541E-3</v>
      </c>
    </row>
    <row r="471" spans="1:8" x14ac:dyDescent="0.2">
      <c r="A471" s="14"/>
      <c r="B471" s="15" t="s">
        <v>449</v>
      </c>
      <c r="C471" s="16">
        <v>11</v>
      </c>
      <c r="D471" s="16">
        <v>20</v>
      </c>
      <c r="E471" s="17">
        <f t="shared" si="51"/>
        <v>4.6218487394957984E-3</v>
      </c>
      <c r="F471" s="17">
        <f t="shared" si="52"/>
        <v>5.9952038369304557E-3</v>
      </c>
      <c r="G471" s="17">
        <f t="shared" si="54"/>
        <v>0.81818181818181823</v>
      </c>
      <c r="H471" s="17">
        <f t="shared" si="53"/>
        <v>3.7815126050420172E-3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3</v>
      </c>
      <c r="D476" s="16">
        <v>0</v>
      </c>
      <c r="E476" s="17">
        <f t="shared" si="51"/>
        <v>1.2605042016806723E-3</v>
      </c>
      <c r="F476" s="17" t="str">
        <f t="shared" si="52"/>
        <v/>
      </c>
      <c r="G476" s="17">
        <f t="shared" si="54"/>
        <v>-1</v>
      </c>
      <c r="H476" s="17">
        <f t="shared" si="53"/>
        <v>-1.2605042016806723E-3</v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9</v>
      </c>
      <c r="D479" s="16">
        <v>5</v>
      </c>
      <c r="E479" s="17">
        <f t="shared" si="55"/>
        <v>3.7815126050420168E-3</v>
      </c>
      <c r="F479" s="17">
        <f t="shared" si="56"/>
        <v>1.4988009592326139E-3</v>
      </c>
      <c r="G479" s="17">
        <f t="shared" si="58"/>
        <v>-0.44444444444444442</v>
      </c>
      <c r="H479" s="17">
        <f t="shared" si="57"/>
        <v>-1.6806722689075629E-3</v>
      </c>
    </row>
    <row r="480" spans="1:8" ht="25.5" x14ac:dyDescent="0.2">
      <c r="A480" s="14"/>
      <c r="B480" s="15" t="s">
        <v>458</v>
      </c>
      <c r="C480" s="16">
        <v>0</v>
      </c>
      <c r="D480" s="16">
        <v>3</v>
      </c>
      <c r="E480" s="17" t="str">
        <f t="shared" si="55"/>
        <v/>
      </c>
      <c r="F480" s="17">
        <f t="shared" si="56"/>
        <v>8.9928057553956839E-4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3</v>
      </c>
      <c r="D481" s="16">
        <v>1</v>
      </c>
      <c r="E481" s="17">
        <f t="shared" si="55"/>
        <v>1.2605042016806723E-3</v>
      </c>
      <c r="F481" s="17">
        <f t="shared" si="56"/>
        <v>2.9976019184652276E-4</v>
      </c>
      <c r="G481" s="17">
        <f t="shared" si="58"/>
        <v>-0.66666666666666663</v>
      </c>
      <c r="H481" s="17">
        <f t="shared" si="57"/>
        <v>-8.4033613445378156E-4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5</v>
      </c>
      <c r="D483" s="16">
        <v>5</v>
      </c>
      <c r="E483" s="17">
        <f t="shared" si="55"/>
        <v>2.1008403361344537E-3</v>
      </c>
      <c r="F483" s="17">
        <f t="shared" si="56"/>
        <v>1.4988009592326139E-3</v>
      </c>
      <c r="G483" s="17">
        <f t="shared" si="58"/>
        <v>0</v>
      </c>
      <c r="H483" s="17">
        <f t="shared" si="57"/>
        <v>0</v>
      </c>
    </row>
    <row r="484" spans="1:8" x14ac:dyDescent="0.2">
      <c r="A484" s="14"/>
      <c r="B484" s="15" t="s">
        <v>462</v>
      </c>
      <c r="C484" s="16">
        <v>9</v>
      </c>
      <c r="D484" s="16">
        <v>10</v>
      </c>
      <c r="E484" s="17">
        <f t="shared" si="55"/>
        <v>3.7815126050420168E-3</v>
      </c>
      <c r="F484" s="17">
        <f t="shared" si="56"/>
        <v>2.9976019184652278E-3</v>
      </c>
      <c r="G484" s="17">
        <f t="shared" si="58"/>
        <v>0.1111111111111111</v>
      </c>
      <c r="H484" s="17">
        <f t="shared" si="57"/>
        <v>4.2016806722689073E-4</v>
      </c>
    </row>
    <row r="485" spans="1:8" x14ac:dyDescent="0.2">
      <c r="A485" s="14"/>
      <c r="B485" s="15" t="s">
        <v>463</v>
      </c>
      <c r="C485" s="16">
        <v>2</v>
      </c>
      <c r="D485" s="16">
        <v>0</v>
      </c>
      <c r="E485" s="17">
        <f t="shared" si="55"/>
        <v>8.4033613445378156E-4</v>
      </c>
      <c r="F485" s="17" t="str">
        <f t="shared" si="56"/>
        <v/>
      </c>
      <c r="G485" s="17">
        <f t="shared" si="58"/>
        <v>-1</v>
      </c>
      <c r="H485" s="17">
        <f t="shared" si="57"/>
        <v>-8.4033613445378156E-4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2</v>
      </c>
      <c r="D489" s="16">
        <v>0</v>
      </c>
      <c r="E489" s="17">
        <f t="shared" si="55"/>
        <v>8.4033613445378156E-4</v>
      </c>
      <c r="F489" s="17" t="str">
        <f t="shared" si="56"/>
        <v/>
      </c>
      <c r="G489" s="17">
        <f t="shared" si="58"/>
        <v>-1</v>
      </c>
      <c r="H489" s="17">
        <f t="shared" si="57"/>
        <v>-8.4033613445378156E-4</v>
      </c>
    </row>
    <row r="490" spans="1:8" x14ac:dyDescent="0.2">
      <c r="A490" s="14"/>
      <c r="B490" s="15" t="s">
        <v>468</v>
      </c>
      <c r="C490" s="16">
        <v>3</v>
      </c>
      <c r="D490" s="16">
        <v>3</v>
      </c>
      <c r="E490" s="17">
        <f t="shared" si="55"/>
        <v>1.2605042016806723E-3</v>
      </c>
      <c r="F490" s="17">
        <f t="shared" si="56"/>
        <v>8.9928057553956839E-4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469</v>
      </c>
      <c r="C491" s="16">
        <v>0</v>
      </c>
      <c r="D491" s="16">
        <v>20</v>
      </c>
      <c r="E491" s="17" t="str">
        <f t="shared" si="55"/>
        <v/>
      </c>
      <c r="F491" s="17">
        <f t="shared" si="56"/>
        <v>5.9952038369304557E-3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2.9976019184652276E-4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105</v>
      </c>
      <c r="D498" s="16">
        <v>5</v>
      </c>
      <c r="E498" s="17">
        <f t="shared" si="55"/>
        <v>4.4117647058823532E-2</v>
      </c>
      <c r="F498" s="17">
        <f t="shared" si="56"/>
        <v>1.4988009592326139E-3</v>
      </c>
      <c r="G498" s="17">
        <f t="shared" si="58"/>
        <v>-0.95238095238095233</v>
      </c>
      <c r="H498" s="17">
        <f t="shared" si="57"/>
        <v>-4.2016806722689079E-2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5.9952038369304552E-4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4</v>
      </c>
      <c r="D508" s="16">
        <v>1</v>
      </c>
      <c r="E508" s="17">
        <f t="shared" si="55"/>
        <v>1.6806722689075631E-3</v>
      </c>
      <c r="F508" s="17">
        <f t="shared" si="56"/>
        <v>2.9976019184652276E-4</v>
      </c>
      <c r="G508" s="17">
        <f t="shared" si="58"/>
        <v>-0.75</v>
      </c>
      <c r="H508" s="17">
        <f t="shared" si="57"/>
        <v>-1.2605042016806723E-3</v>
      </c>
    </row>
    <row r="509" spans="1:8" x14ac:dyDescent="0.2">
      <c r="A509" s="14"/>
      <c r="B509" s="15" t="s">
        <v>487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2.9976019184652276E-4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185</v>
      </c>
      <c r="D510" s="16">
        <v>158</v>
      </c>
      <c r="E510" s="17">
        <f t="shared" si="55"/>
        <v>7.7731092436974791E-2</v>
      </c>
      <c r="F510" s="17">
        <f t="shared" si="56"/>
        <v>4.7362110311750596E-2</v>
      </c>
      <c r="G510" s="17">
        <f t="shared" si="58"/>
        <v>-0.14594594594594595</v>
      </c>
      <c r="H510" s="17">
        <f t="shared" si="57"/>
        <v>-1.1344537815126052E-2</v>
      </c>
    </row>
    <row r="511" spans="1:8" x14ac:dyDescent="0.2">
      <c r="A511" s="14"/>
      <c r="B511" s="15" t="s">
        <v>489</v>
      </c>
      <c r="C511" s="16">
        <v>1</v>
      </c>
      <c r="D511" s="16">
        <v>6</v>
      </c>
      <c r="E511" s="17">
        <f t="shared" si="55"/>
        <v>4.2016806722689078E-4</v>
      </c>
      <c r="F511" s="17">
        <f t="shared" si="56"/>
        <v>1.7985611510791368E-3</v>
      </c>
      <c r="G511" s="17">
        <f t="shared" si="58"/>
        <v>5</v>
      </c>
      <c r="H511" s="17">
        <f t="shared" si="57"/>
        <v>2.1008403361344541E-3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2</v>
      </c>
      <c r="D514" s="16">
        <v>0</v>
      </c>
      <c r="E514" s="17">
        <f t="shared" si="55"/>
        <v>8.4033613445378156E-4</v>
      </c>
      <c r="F514" s="17" t="str">
        <f t="shared" si="56"/>
        <v/>
      </c>
      <c r="G514" s="17">
        <f t="shared" si="58"/>
        <v>-1</v>
      </c>
      <c r="H514" s="17">
        <f t="shared" si="57"/>
        <v>-8.4033613445378156E-4</v>
      </c>
    </row>
    <row r="515" spans="1:8" ht="25.5" x14ac:dyDescent="0.2">
      <c r="A515" s="14"/>
      <c r="B515" s="15" t="s">
        <v>493</v>
      </c>
      <c r="C515" s="16">
        <v>54</v>
      </c>
      <c r="D515" s="16">
        <v>1</v>
      </c>
      <c r="E515" s="17">
        <f t="shared" si="55"/>
        <v>2.26890756302521E-2</v>
      </c>
      <c r="F515" s="17">
        <f t="shared" si="56"/>
        <v>2.9976019184652276E-4</v>
      </c>
      <c r="G515" s="17">
        <f t="shared" si="58"/>
        <v>-0.98148148148148151</v>
      </c>
      <c r="H515" s="17">
        <f t="shared" si="57"/>
        <v>-2.2268907563025211E-2</v>
      </c>
    </row>
    <row r="516" spans="1:8" x14ac:dyDescent="0.2">
      <c r="A516" s="14"/>
      <c r="B516" s="15" t="s">
        <v>494</v>
      </c>
      <c r="C516" s="16">
        <v>4</v>
      </c>
      <c r="D516" s="16">
        <v>0</v>
      </c>
      <c r="E516" s="17">
        <f t="shared" si="55"/>
        <v>1.6806722689075631E-3</v>
      </c>
      <c r="F516" s="17" t="str">
        <f t="shared" si="56"/>
        <v/>
      </c>
      <c r="G516" s="17">
        <f t="shared" si="58"/>
        <v>-1</v>
      </c>
      <c r="H516" s="17">
        <f t="shared" si="57"/>
        <v>-1.6806722689075631E-3</v>
      </c>
    </row>
    <row r="517" spans="1:8" ht="25.5" x14ac:dyDescent="0.2">
      <c r="A517" s="14"/>
      <c r="B517" s="15" t="s">
        <v>495</v>
      </c>
      <c r="C517" s="16">
        <v>1</v>
      </c>
      <c r="D517" s="16">
        <v>0</v>
      </c>
      <c r="E517" s="17">
        <f t="shared" si="55"/>
        <v>4.2016806722689078E-4</v>
      </c>
      <c r="F517" s="17" t="str">
        <f t="shared" si="56"/>
        <v/>
      </c>
      <c r="G517" s="17">
        <f t="shared" si="58"/>
        <v>-1</v>
      </c>
      <c r="H517" s="17">
        <f t="shared" si="57"/>
        <v>-4.2016806722689078E-4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5.9952038369304552E-4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1</v>
      </c>
      <c r="D522" s="16">
        <v>0</v>
      </c>
      <c r="E522" s="17">
        <f t="shared" si="55"/>
        <v>4.2016806722689078E-4</v>
      </c>
      <c r="F522" s="17" t="str">
        <f t="shared" si="56"/>
        <v/>
      </c>
      <c r="G522" s="17">
        <f t="shared" si="58"/>
        <v>-1</v>
      </c>
      <c r="H522" s="17">
        <f t="shared" si="57"/>
        <v>-4.2016806722689078E-4</v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10</v>
      </c>
      <c r="D529" s="16">
        <v>0</v>
      </c>
      <c r="E529" s="17">
        <f t="shared" si="55"/>
        <v>4.2016806722689074E-3</v>
      </c>
      <c r="F529" s="17" t="str">
        <f t="shared" si="56"/>
        <v/>
      </c>
      <c r="G529" s="17">
        <f t="shared" si="58"/>
        <v>-1</v>
      </c>
      <c r="H529" s="17">
        <f t="shared" si="57"/>
        <v>-4.2016806722689074E-3</v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2</v>
      </c>
      <c r="D532" s="16">
        <v>5</v>
      </c>
      <c r="E532" s="17">
        <f t="shared" si="55"/>
        <v>8.4033613445378156E-4</v>
      </c>
      <c r="F532" s="17">
        <f t="shared" si="56"/>
        <v>1.4988009592326139E-3</v>
      </c>
      <c r="G532" s="17">
        <f t="shared" si="58"/>
        <v>1.5</v>
      </c>
      <c r="H532" s="17">
        <f t="shared" si="57"/>
        <v>1.2605042016806723E-3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2</v>
      </c>
      <c r="D534" s="16">
        <v>0</v>
      </c>
      <c r="E534" s="17">
        <f t="shared" si="55"/>
        <v>8.4033613445378156E-4</v>
      </c>
      <c r="F534" s="17" t="str">
        <f t="shared" si="56"/>
        <v/>
      </c>
      <c r="G534" s="17">
        <f t="shared" si="58"/>
        <v>-1</v>
      </c>
      <c r="H534" s="17">
        <f t="shared" si="57"/>
        <v>-8.4033613445378156E-4</v>
      </c>
    </row>
    <row r="535" spans="1:8" x14ac:dyDescent="0.2">
      <c r="A535" s="14"/>
      <c r="B535" s="15" t="s">
        <v>513</v>
      </c>
      <c r="C535" s="16">
        <v>4</v>
      </c>
      <c r="D535" s="16">
        <v>7</v>
      </c>
      <c r="E535" s="17">
        <f t="shared" si="55"/>
        <v>1.6806722689075631E-3</v>
      </c>
      <c r="F535" s="17">
        <f t="shared" si="56"/>
        <v>2.0983213429256594E-3</v>
      </c>
      <c r="G535" s="17">
        <f t="shared" si="58"/>
        <v>0.75</v>
      </c>
      <c r="H535" s="17">
        <f t="shared" si="57"/>
        <v>1.2605042016806723E-3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6</v>
      </c>
      <c r="D538" s="16">
        <v>3</v>
      </c>
      <c r="E538" s="17">
        <f t="shared" si="55"/>
        <v>2.5210084033613447E-3</v>
      </c>
      <c r="F538" s="17">
        <f t="shared" si="56"/>
        <v>8.9928057553956839E-4</v>
      </c>
      <c r="G538" s="17">
        <f t="shared" si="58"/>
        <v>-0.5</v>
      </c>
      <c r="H538" s="17">
        <f t="shared" si="57"/>
        <v>-1.2605042016806723E-3</v>
      </c>
    </row>
    <row r="539" spans="1:8" x14ac:dyDescent="0.2">
      <c r="A539" s="14"/>
      <c r="B539" s="15" t="s">
        <v>517</v>
      </c>
      <c r="C539" s="16">
        <v>3</v>
      </c>
      <c r="D539" s="16">
        <v>1</v>
      </c>
      <c r="E539" s="17">
        <f t="shared" si="55"/>
        <v>1.2605042016806723E-3</v>
      </c>
      <c r="F539" s="17">
        <f t="shared" si="56"/>
        <v>2.9976019184652276E-4</v>
      </c>
      <c r="G539" s="17">
        <f t="shared" si="58"/>
        <v>-0.66666666666666663</v>
      </c>
      <c r="H539" s="17">
        <f t="shared" si="57"/>
        <v>-8.4033613445378156E-4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3</v>
      </c>
      <c r="D541" s="16">
        <v>0</v>
      </c>
      <c r="E541" s="17">
        <f t="shared" ref="E541:E576" si="59">+IF(C541=0,"",C541/C$349)</f>
        <v>1.2605042016806723E-3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-1.2605042016806723E-3</v>
      </c>
    </row>
    <row r="542" spans="1:8" x14ac:dyDescent="0.2">
      <c r="A542" s="14"/>
      <c r="B542" s="15" t="s">
        <v>520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2.9976019184652276E-4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3</v>
      </c>
      <c r="E548" s="17" t="str">
        <f t="shared" si="59"/>
        <v/>
      </c>
      <c r="F548" s="17">
        <f t="shared" si="60"/>
        <v>8.9928057553956839E-4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5</v>
      </c>
      <c r="D551" s="16">
        <v>0</v>
      </c>
      <c r="E551" s="17">
        <f t="shared" si="59"/>
        <v>2.1008403361344537E-3</v>
      </c>
      <c r="F551" s="17" t="str">
        <f t="shared" si="60"/>
        <v/>
      </c>
      <c r="G551" s="17">
        <f t="shared" si="62"/>
        <v>-1</v>
      </c>
      <c r="H551" s="17">
        <f t="shared" si="61"/>
        <v>-2.1008403361344537E-3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</v>
      </c>
      <c r="D554" s="16">
        <v>22</v>
      </c>
      <c r="E554" s="17">
        <f t="shared" si="59"/>
        <v>4.2016806722689078E-4</v>
      </c>
      <c r="F554" s="17">
        <f t="shared" si="60"/>
        <v>6.594724220623501E-3</v>
      </c>
      <c r="G554" s="17">
        <f t="shared" si="62"/>
        <v>21</v>
      </c>
      <c r="H554" s="17">
        <f t="shared" si="61"/>
        <v>8.8235294117647058E-3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2.9976019184652276E-4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19</v>
      </c>
      <c r="D559" s="16">
        <v>85</v>
      </c>
      <c r="E559" s="17">
        <f t="shared" si="59"/>
        <v>7.9831932773109238E-3</v>
      </c>
      <c r="F559" s="17">
        <f t="shared" si="60"/>
        <v>2.5479616306954438E-2</v>
      </c>
      <c r="G559" s="17">
        <f t="shared" si="62"/>
        <v>3.4736842105263159</v>
      </c>
      <c r="H559" s="17">
        <f t="shared" si="61"/>
        <v>2.7731092436974789E-2</v>
      </c>
    </row>
    <row r="560" spans="1:8" ht="25.5" x14ac:dyDescent="0.2">
      <c r="A560" s="14"/>
      <c r="B560" s="15" t="s">
        <v>538</v>
      </c>
      <c r="C560" s="16">
        <v>0</v>
      </c>
      <c r="D560" s="16">
        <v>90</v>
      </c>
      <c r="E560" s="17" t="str">
        <f t="shared" si="59"/>
        <v/>
      </c>
      <c r="F560" s="17">
        <f t="shared" si="60"/>
        <v>2.6978417266187049E-2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18</v>
      </c>
      <c r="D561" s="16">
        <v>15</v>
      </c>
      <c r="E561" s="17">
        <f t="shared" si="59"/>
        <v>7.5630252100840336E-3</v>
      </c>
      <c r="F561" s="17">
        <f t="shared" si="60"/>
        <v>4.4964028776978415E-3</v>
      </c>
      <c r="G561" s="17">
        <f t="shared" si="62"/>
        <v>-0.16666666666666666</v>
      </c>
      <c r="H561" s="17">
        <f t="shared" si="61"/>
        <v>-1.2605042016806721E-3</v>
      </c>
    </row>
    <row r="562" spans="1:8" x14ac:dyDescent="0.2">
      <c r="A562" s="14"/>
      <c r="B562" s="15" t="s">
        <v>540</v>
      </c>
      <c r="C562" s="16">
        <v>2</v>
      </c>
      <c r="D562" s="16">
        <v>1</v>
      </c>
      <c r="E562" s="17">
        <f t="shared" si="59"/>
        <v>8.4033613445378156E-4</v>
      </c>
      <c r="F562" s="17">
        <f t="shared" si="60"/>
        <v>2.9976019184652276E-4</v>
      </c>
      <c r="G562" s="17">
        <f t="shared" si="62"/>
        <v>-0.5</v>
      </c>
      <c r="H562" s="17">
        <f t="shared" si="61"/>
        <v>-4.2016806722689078E-4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4</v>
      </c>
      <c r="E568" s="17">
        <f t="shared" si="59"/>
        <v>4.2016806722689078E-4</v>
      </c>
      <c r="F568" s="17">
        <f t="shared" si="60"/>
        <v>1.199040767386091E-3</v>
      </c>
      <c r="G568" s="17">
        <f t="shared" si="62"/>
        <v>3</v>
      </c>
      <c r="H568" s="17">
        <f t="shared" si="61"/>
        <v>1.2605042016806723E-3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3</v>
      </c>
      <c r="D570" s="16">
        <v>4</v>
      </c>
      <c r="E570" s="17">
        <f t="shared" si="59"/>
        <v>1.2605042016806723E-3</v>
      </c>
      <c r="F570" s="17">
        <f t="shared" si="60"/>
        <v>1.199040767386091E-3</v>
      </c>
      <c r="G570" s="17">
        <f t="shared" si="62"/>
        <v>0.33333333333333331</v>
      </c>
      <c r="H570" s="17">
        <f t="shared" si="61"/>
        <v>4.2016806722689078E-4</v>
      </c>
    </row>
    <row r="571" spans="1:8" ht="25.5" x14ac:dyDescent="0.2">
      <c r="A571" s="14"/>
      <c r="B571" s="15" t="s">
        <v>549</v>
      </c>
      <c r="C571" s="16">
        <v>3</v>
      </c>
      <c r="D571" s="16">
        <v>0</v>
      </c>
      <c r="E571" s="17">
        <f t="shared" si="59"/>
        <v>1.2605042016806723E-3</v>
      </c>
      <c r="F571" s="17" t="str">
        <f t="shared" si="60"/>
        <v/>
      </c>
      <c r="G571" s="17">
        <f t="shared" si="62"/>
        <v>-1</v>
      </c>
      <c r="H571" s="17">
        <f t="shared" si="61"/>
        <v>-1.2605042016806723E-3</v>
      </c>
    </row>
    <row r="572" spans="1:8" x14ac:dyDescent="0.2">
      <c r="A572" s="14"/>
      <c r="B572" s="15" t="s">
        <v>550</v>
      </c>
      <c r="C572" s="16">
        <v>2</v>
      </c>
      <c r="D572" s="16">
        <v>1</v>
      </c>
      <c r="E572" s="17">
        <f t="shared" si="59"/>
        <v>8.4033613445378156E-4</v>
      </c>
      <c r="F572" s="17">
        <f t="shared" si="60"/>
        <v>2.9976019184652276E-4</v>
      </c>
      <c r="G572" s="17">
        <f t="shared" si="62"/>
        <v>-0.5</v>
      </c>
      <c r="H572" s="17">
        <f t="shared" si="61"/>
        <v>-4.2016806722689078E-4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20</v>
      </c>
      <c r="E574" s="17" t="str">
        <f t="shared" si="59"/>
        <v/>
      </c>
      <c r="F574" s="17">
        <f t="shared" si="60"/>
        <v>5.9952038369304557E-3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413</v>
      </c>
      <c r="D582" s="20">
        <f>SUM(D583:D609)</f>
        <v>334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-0.19128329297820823</v>
      </c>
      <c r="H582" s="21">
        <f t="shared" ref="H582:H609" si="65">+IF(OR(AND(E582=""),(G582="")),"",E582*G582)</f>
        <v>-0.19128329297820823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8</v>
      </c>
      <c r="D584" s="16">
        <v>7</v>
      </c>
      <c r="E584" s="17">
        <f t="shared" si="63"/>
        <v>1.9370460048426151E-2</v>
      </c>
      <c r="F584" s="17">
        <f t="shared" si="64"/>
        <v>2.0958083832335328E-2</v>
      </c>
      <c r="G584" s="17">
        <f t="shared" si="66"/>
        <v>-0.125</v>
      </c>
      <c r="H584" s="17">
        <f t="shared" si="65"/>
        <v>-2.4213075060532689E-3</v>
      </c>
    </row>
    <row r="585" spans="1:8" ht="25.5" x14ac:dyDescent="0.2">
      <c r="A585" s="14"/>
      <c r="B585" s="15" t="s">
        <v>557</v>
      </c>
      <c r="C585" s="16">
        <v>56</v>
      </c>
      <c r="D585" s="16">
        <v>8</v>
      </c>
      <c r="E585" s="17">
        <f t="shared" si="63"/>
        <v>0.13559322033898305</v>
      </c>
      <c r="F585" s="17">
        <f t="shared" si="64"/>
        <v>2.3952095808383235E-2</v>
      </c>
      <c r="G585" s="17">
        <f t="shared" si="66"/>
        <v>-0.8571428571428571</v>
      </c>
      <c r="H585" s="17">
        <f t="shared" si="65"/>
        <v>-0.11622276029055689</v>
      </c>
    </row>
    <row r="586" spans="1:8" x14ac:dyDescent="0.2">
      <c r="A586" s="14"/>
      <c r="B586" s="15" t="s">
        <v>558</v>
      </c>
      <c r="C586" s="16">
        <v>148</v>
      </c>
      <c r="D586" s="16">
        <v>9</v>
      </c>
      <c r="E586" s="17">
        <f t="shared" si="63"/>
        <v>0.3583535108958838</v>
      </c>
      <c r="F586" s="17">
        <f t="shared" si="64"/>
        <v>2.6946107784431138E-2</v>
      </c>
      <c r="G586" s="17">
        <f t="shared" si="66"/>
        <v>-0.93918918918918914</v>
      </c>
      <c r="H586" s="17">
        <f t="shared" si="65"/>
        <v>-0.33656174334140437</v>
      </c>
    </row>
    <row r="587" spans="1:8" x14ac:dyDescent="0.2">
      <c r="A587" s="14"/>
      <c r="B587" s="15" t="s">
        <v>559</v>
      </c>
      <c r="C587" s="16">
        <v>6</v>
      </c>
      <c r="D587" s="16">
        <v>2</v>
      </c>
      <c r="E587" s="17">
        <f t="shared" si="63"/>
        <v>1.4527845036319613E-2</v>
      </c>
      <c r="F587" s="17">
        <f t="shared" si="64"/>
        <v>5.9880239520958087E-3</v>
      </c>
      <c r="G587" s="17">
        <f t="shared" si="66"/>
        <v>-0.66666666666666663</v>
      </c>
      <c r="H587" s="17">
        <f t="shared" si="65"/>
        <v>-9.6852300242130755E-3</v>
      </c>
    </row>
    <row r="588" spans="1:8" x14ac:dyDescent="0.2">
      <c r="A588" s="14"/>
      <c r="B588" s="15" t="s">
        <v>560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2.9940119760479044E-3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2</v>
      </c>
      <c r="E589" s="17" t="str">
        <f t="shared" si="63"/>
        <v/>
      </c>
      <c r="F589" s="17">
        <f t="shared" si="64"/>
        <v>5.9880239520958087E-3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1</v>
      </c>
      <c r="D592" s="16">
        <v>0</v>
      </c>
      <c r="E592" s="17">
        <f t="shared" si="63"/>
        <v>2.4213075060532689E-3</v>
      </c>
      <c r="F592" s="17" t="str">
        <f t="shared" si="64"/>
        <v/>
      </c>
      <c r="G592" s="17">
        <f t="shared" si="66"/>
        <v>-1</v>
      </c>
      <c r="H592" s="17">
        <f t="shared" si="65"/>
        <v>-2.4213075060532689E-3</v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1.4970059880239521E-2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1</v>
      </c>
      <c r="D598" s="16">
        <v>0</v>
      </c>
      <c r="E598" s="17">
        <f t="shared" si="63"/>
        <v>2.4213075060532689E-3</v>
      </c>
      <c r="F598" s="17" t="str">
        <f t="shared" si="64"/>
        <v/>
      </c>
      <c r="G598" s="17">
        <f t="shared" si="66"/>
        <v>-1</v>
      </c>
      <c r="H598" s="17">
        <f t="shared" si="65"/>
        <v>-2.4213075060532689E-3</v>
      </c>
    </row>
    <row r="599" spans="1:8" x14ac:dyDescent="0.2">
      <c r="A599" s="14"/>
      <c r="B599" s="15" t="s">
        <v>571</v>
      </c>
      <c r="C599" s="16">
        <v>1</v>
      </c>
      <c r="D599" s="16">
        <v>1</v>
      </c>
      <c r="E599" s="17">
        <f t="shared" si="63"/>
        <v>2.4213075060532689E-3</v>
      </c>
      <c r="F599" s="17">
        <f t="shared" si="64"/>
        <v>2.9940119760479044E-3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572</v>
      </c>
      <c r="C600" s="16">
        <v>45</v>
      </c>
      <c r="D600" s="16">
        <v>31</v>
      </c>
      <c r="E600" s="17">
        <f t="shared" si="63"/>
        <v>0.10895883777239709</v>
      </c>
      <c r="F600" s="17">
        <f t="shared" si="64"/>
        <v>9.2814371257485026E-2</v>
      </c>
      <c r="G600" s="17">
        <f t="shared" si="66"/>
        <v>-0.31111111111111112</v>
      </c>
      <c r="H600" s="17">
        <f t="shared" si="65"/>
        <v>-3.3898305084745763E-2</v>
      </c>
    </row>
    <row r="601" spans="1:8" x14ac:dyDescent="0.2">
      <c r="A601" s="14"/>
      <c r="B601" s="15" t="s">
        <v>573</v>
      </c>
      <c r="C601" s="16">
        <v>6</v>
      </c>
      <c r="D601" s="16">
        <v>134</v>
      </c>
      <c r="E601" s="17">
        <f t="shared" si="63"/>
        <v>1.4527845036319613E-2</v>
      </c>
      <c r="F601" s="17">
        <f t="shared" si="64"/>
        <v>0.40119760479041916</v>
      </c>
      <c r="G601" s="17">
        <f t="shared" si="66"/>
        <v>21.333333333333332</v>
      </c>
      <c r="H601" s="17">
        <f t="shared" si="65"/>
        <v>0.30992736077481842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1</v>
      </c>
      <c r="D603" s="16">
        <v>25</v>
      </c>
      <c r="E603" s="17">
        <f t="shared" si="63"/>
        <v>2.4213075060532689E-3</v>
      </c>
      <c r="F603" s="17">
        <f t="shared" si="64"/>
        <v>7.4850299401197598E-2</v>
      </c>
      <c r="G603" s="17">
        <f t="shared" si="66"/>
        <v>24</v>
      </c>
      <c r="H603" s="17">
        <f t="shared" si="65"/>
        <v>5.8111380145278453E-2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</v>
      </c>
      <c r="D605" s="16">
        <v>1</v>
      </c>
      <c r="E605" s="17">
        <f t="shared" si="63"/>
        <v>2.4213075060532689E-3</v>
      </c>
      <c r="F605" s="17">
        <f t="shared" si="64"/>
        <v>2.9940119760479044E-3</v>
      </c>
      <c r="G605" s="17">
        <f t="shared" si="66"/>
        <v>0</v>
      </c>
      <c r="H605" s="17">
        <f t="shared" si="65"/>
        <v>0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102</v>
      </c>
      <c r="D608" s="16">
        <v>2</v>
      </c>
      <c r="E608" s="17">
        <f t="shared" si="63"/>
        <v>0.24697336561743341</v>
      </c>
      <c r="F608" s="17">
        <f t="shared" si="64"/>
        <v>5.9880239520958087E-3</v>
      </c>
      <c r="G608" s="17">
        <f t="shared" si="66"/>
        <v>-0.98039215686274506</v>
      </c>
      <c r="H608" s="17">
        <f t="shared" si="65"/>
        <v>-0.24213075060532685</v>
      </c>
    </row>
    <row r="609" spans="1:8" ht="25.5" x14ac:dyDescent="0.2">
      <c r="A609" s="14"/>
      <c r="B609" s="15" t="s">
        <v>581</v>
      </c>
      <c r="C609" s="16">
        <v>37</v>
      </c>
      <c r="D609" s="16">
        <v>106</v>
      </c>
      <c r="E609" s="17">
        <f t="shared" si="63"/>
        <v>8.9588377723970949E-2</v>
      </c>
      <c r="F609" s="17">
        <f t="shared" si="64"/>
        <v>0.31736526946107785</v>
      </c>
      <c r="G609" s="17">
        <f t="shared" si="66"/>
        <v>1.8648648648648649</v>
      </c>
      <c r="H609" s="17">
        <f t="shared" si="65"/>
        <v>0.16707021791767557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633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634</v>
      </c>
      <c r="C8" s="12">
        <f>+C19+C75+C173+C349+C582</f>
        <v>473</v>
      </c>
      <c r="D8" s="13">
        <f>+D19+D75+D173+D349+D582</f>
        <v>989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1.0909090909090908</v>
      </c>
      <c r="H8" s="10">
        <f t="shared" ref="H8:H13" si="1">+IF(OR(AND(E8=""),(G8="")),"",E8*G8)</f>
        <v>1.0909090909090908</v>
      </c>
    </row>
    <row r="9" spans="1:8" x14ac:dyDescent="0.2">
      <c r="A9" s="14"/>
      <c r="B9" s="15" t="s">
        <v>8</v>
      </c>
      <c r="C9" s="16">
        <f>+C19</f>
        <v>9</v>
      </c>
      <c r="D9" s="16">
        <f>+D19</f>
        <v>13</v>
      </c>
      <c r="E9" s="17">
        <f t="shared" ref="E9:F13" si="2">+C9/C$8</f>
        <v>1.9027484143763214E-2</v>
      </c>
      <c r="F9" s="17">
        <f t="shared" si="2"/>
        <v>1.314459049544995E-2</v>
      </c>
      <c r="G9" s="17">
        <f t="shared" si="0"/>
        <v>0.44444444444444442</v>
      </c>
      <c r="H9" s="17">
        <f t="shared" si="1"/>
        <v>8.4566596194503175E-3</v>
      </c>
    </row>
    <row r="10" spans="1:8" x14ac:dyDescent="0.2">
      <c r="A10" s="14"/>
      <c r="B10" s="15" t="s">
        <v>9</v>
      </c>
      <c r="C10" s="16">
        <f>+C75</f>
        <v>96</v>
      </c>
      <c r="D10" s="16">
        <f>+D75</f>
        <v>321</v>
      </c>
      <c r="E10" s="17">
        <f t="shared" si="2"/>
        <v>0.20295983086680761</v>
      </c>
      <c r="F10" s="17">
        <f t="shared" si="2"/>
        <v>0.32457027300303337</v>
      </c>
      <c r="G10" s="17">
        <f t="shared" si="0"/>
        <v>2.34375</v>
      </c>
      <c r="H10" s="17">
        <f t="shared" si="1"/>
        <v>0.47568710359408034</v>
      </c>
    </row>
    <row r="11" spans="1:8" ht="25.5" x14ac:dyDescent="0.2">
      <c r="A11" s="14"/>
      <c r="B11" s="15" t="s">
        <v>10</v>
      </c>
      <c r="C11" s="16">
        <f>+C173</f>
        <v>67</v>
      </c>
      <c r="D11" s="16">
        <f>+D173</f>
        <v>126</v>
      </c>
      <c r="E11" s="17">
        <f t="shared" si="2"/>
        <v>0.14164904862579281</v>
      </c>
      <c r="F11" s="17">
        <f t="shared" si="2"/>
        <v>0.12740141557128412</v>
      </c>
      <c r="G11" s="17">
        <f t="shared" si="0"/>
        <v>0.88059701492537312</v>
      </c>
      <c r="H11" s="17">
        <f t="shared" si="1"/>
        <v>0.12473572938689217</v>
      </c>
    </row>
    <row r="12" spans="1:8" x14ac:dyDescent="0.2">
      <c r="A12" s="14"/>
      <c r="B12" s="15" t="s">
        <v>11</v>
      </c>
      <c r="C12" s="16">
        <f>+C349</f>
        <v>239</v>
      </c>
      <c r="D12" s="16">
        <f>+D349</f>
        <v>400</v>
      </c>
      <c r="E12" s="17">
        <f t="shared" si="2"/>
        <v>0.5052854122621564</v>
      </c>
      <c r="F12" s="17">
        <f t="shared" si="2"/>
        <v>0.40444893832153689</v>
      </c>
      <c r="G12" s="17">
        <f t="shared" si="0"/>
        <v>0.67364016736401677</v>
      </c>
      <c r="H12" s="17">
        <f t="shared" si="1"/>
        <v>0.34038054968287523</v>
      </c>
    </row>
    <row r="13" spans="1:8" x14ac:dyDescent="0.2">
      <c r="A13" s="14"/>
      <c r="B13" s="15" t="s">
        <v>12</v>
      </c>
      <c r="C13" s="16">
        <f>+C582</f>
        <v>62</v>
      </c>
      <c r="D13" s="16">
        <f>+D582</f>
        <v>129</v>
      </c>
      <c r="E13" s="17">
        <f t="shared" si="2"/>
        <v>0.13107822410147993</v>
      </c>
      <c r="F13" s="17">
        <f t="shared" si="2"/>
        <v>0.13043478260869565</v>
      </c>
      <c r="G13" s="17">
        <f t="shared" si="0"/>
        <v>1.0806451612903225</v>
      </c>
      <c r="H13" s="17">
        <f t="shared" si="1"/>
        <v>0.14164904862579281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9</v>
      </c>
      <c r="D19" s="20">
        <f>SUM(D20:D69)</f>
        <v>13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0.44444444444444442</v>
      </c>
      <c r="H19" s="21">
        <f t="shared" ref="H19:H50" si="5">+IF(OR(AND(E19=""),(G19="")),"",E19*G19)</f>
        <v>0.44444444444444442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1</v>
      </c>
      <c r="D24" s="16">
        <v>0</v>
      </c>
      <c r="E24" s="17">
        <f t="shared" si="3"/>
        <v>0.1111111111111111</v>
      </c>
      <c r="F24" s="17" t="str">
        <f t="shared" si="4"/>
        <v/>
      </c>
      <c r="G24" s="17">
        <f t="shared" si="6"/>
        <v>-1</v>
      </c>
      <c r="H24" s="17">
        <f t="shared" si="5"/>
        <v>-0.1111111111111111</v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0.1111111111111111</v>
      </c>
      <c r="F29" s="17" t="str">
        <f t="shared" si="4"/>
        <v/>
      </c>
      <c r="G29" s="17">
        <f t="shared" si="6"/>
        <v>-1</v>
      </c>
      <c r="H29" s="17">
        <f t="shared" si="5"/>
        <v>-0.1111111111111111</v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3</v>
      </c>
      <c r="D36" s="16">
        <v>2</v>
      </c>
      <c r="E36" s="17">
        <f t="shared" si="3"/>
        <v>0.33333333333333331</v>
      </c>
      <c r="F36" s="17">
        <f t="shared" si="4"/>
        <v>0.15384615384615385</v>
      </c>
      <c r="G36" s="17">
        <f t="shared" si="6"/>
        <v>-0.33333333333333331</v>
      </c>
      <c r="H36" s="17">
        <f t="shared" si="5"/>
        <v>-0.1111111111111111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1</v>
      </c>
      <c r="D39" s="16">
        <v>0</v>
      </c>
      <c r="E39" s="17">
        <f t="shared" si="3"/>
        <v>0.1111111111111111</v>
      </c>
      <c r="F39" s="17" t="str">
        <f t="shared" si="4"/>
        <v/>
      </c>
      <c r="G39" s="17">
        <f t="shared" si="6"/>
        <v>-1</v>
      </c>
      <c r="H39" s="17">
        <f t="shared" si="5"/>
        <v>-0.1111111111111111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1</v>
      </c>
      <c r="E49" s="17" t="str">
        <f t="shared" si="3"/>
        <v/>
      </c>
      <c r="F49" s="17">
        <f t="shared" si="4"/>
        <v>7.6923076923076927E-2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2</v>
      </c>
      <c r="E50" s="17" t="str">
        <f t="shared" si="3"/>
        <v/>
      </c>
      <c r="F50" s="17">
        <f t="shared" si="4"/>
        <v>0.15384615384615385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7"/>
        <v>0.1111111111111111</v>
      </c>
      <c r="F53" s="17" t="str">
        <f t="shared" si="8"/>
        <v/>
      </c>
      <c r="G53" s="17">
        <f t="shared" si="10"/>
        <v>-1</v>
      </c>
      <c r="H53" s="17">
        <f t="shared" si="9"/>
        <v>-0.1111111111111111</v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0.1111111111111111</v>
      </c>
      <c r="F54" s="17" t="str">
        <f t="shared" si="8"/>
        <v/>
      </c>
      <c r="G54" s="17">
        <f t="shared" si="10"/>
        <v>-1</v>
      </c>
      <c r="H54" s="17">
        <f t="shared" si="9"/>
        <v>-0.1111111111111111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4</v>
      </c>
      <c r="E62" s="17">
        <f t="shared" si="7"/>
        <v>0.1111111111111111</v>
      </c>
      <c r="F62" s="17">
        <f t="shared" si="8"/>
        <v>0.30769230769230771</v>
      </c>
      <c r="G62" s="17">
        <f t="shared" si="10"/>
        <v>3</v>
      </c>
      <c r="H62" s="17">
        <f t="shared" si="9"/>
        <v>0.33333333333333331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4</v>
      </c>
      <c r="E67" s="17" t="str">
        <f t="shared" si="7"/>
        <v/>
      </c>
      <c r="F67" s="17">
        <f t="shared" si="8"/>
        <v>0.30769230769230771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96</v>
      </c>
      <c r="D75" s="20">
        <f>SUM(D76:D167)</f>
        <v>321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2.34375</v>
      </c>
      <c r="H75" s="21">
        <f t="shared" ref="H75:H106" si="13">+IF(OR(AND(E75=""),(G75="")),"",E75*G75)</f>
        <v>2.34375</v>
      </c>
    </row>
    <row r="76" spans="1:8" x14ac:dyDescent="0.2">
      <c r="A76" s="14"/>
      <c r="B76" s="15" t="s">
        <v>66</v>
      </c>
      <c r="C76" s="16">
        <v>2</v>
      </c>
      <c r="D76" s="16">
        <v>4</v>
      </c>
      <c r="E76" s="17">
        <f t="shared" si="11"/>
        <v>2.0833333333333332E-2</v>
      </c>
      <c r="F76" s="17">
        <f t="shared" si="12"/>
        <v>1.2461059190031152E-2</v>
      </c>
      <c r="G76" s="17">
        <f t="shared" ref="G76:G107" si="14">+IF(AND(C76=0,D76=0)," ",IF(C76=0,1,IF(D76=0,-1,(D76-C76)/C76)))</f>
        <v>1</v>
      </c>
      <c r="H76" s="17">
        <f t="shared" si="13"/>
        <v>2.0833333333333332E-2</v>
      </c>
    </row>
    <row r="77" spans="1:8" ht="25.5" x14ac:dyDescent="0.2">
      <c r="A77" s="14"/>
      <c r="B77" s="15" t="s">
        <v>67</v>
      </c>
      <c r="C77" s="16">
        <v>0</v>
      </c>
      <c r="D77" s="16">
        <v>1</v>
      </c>
      <c r="E77" s="17" t="str">
        <f t="shared" si="11"/>
        <v/>
      </c>
      <c r="F77" s="17">
        <f t="shared" si="12"/>
        <v>3.1152647975077881E-3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1.0416666666666666E-2</v>
      </c>
      <c r="F78" s="17" t="str">
        <f t="shared" si="12"/>
        <v/>
      </c>
      <c r="G78" s="17">
        <f t="shared" si="14"/>
        <v>-1</v>
      </c>
      <c r="H78" s="17">
        <f t="shared" si="13"/>
        <v>-1.0416666666666666E-2</v>
      </c>
    </row>
    <row r="79" spans="1:8" x14ac:dyDescent="0.2">
      <c r="A79" s="14"/>
      <c r="B79" s="15" t="s">
        <v>69</v>
      </c>
      <c r="C79" s="16">
        <v>1</v>
      </c>
      <c r="D79" s="16">
        <v>3</v>
      </c>
      <c r="E79" s="17">
        <f t="shared" si="11"/>
        <v>1.0416666666666666E-2</v>
      </c>
      <c r="F79" s="17">
        <f t="shared" si="12"/>
        <v>9.3457943925233638E-3</v>
      </c>
      <c r="G79" s="17">
        <f t="shared" si="14"/>
        <v>2</v>
      </c>
      <c r="H79" s="17">
        <f t="shared" si="13"/>
        <v>2.0833333333333332E-2</v>
      </c>
    </row>
    <row r="80" spans="1:8" ht="25.5" x14ac:dyDescent="0.2">
      <c r="A80" s="14"/>
      <c r="B80" s="15" t="s">
        <v>70</v>
      </c>
      <c r="C80" s="16">
        <v>2</v>
      </c>
      <c r="D80" s="16">
        <v>8</v>
      </c>
      <c r="E80" s="17">
        <f t="shared" si="11"/>
        <v>2.0833333333333332E-2</v>
      </c>
      <c r="F80" s="17">
        <f t="shared" si="12"/>
        <v>2.4922118380062305E-2</v>
      </c>
      <c r="G80" s="17">
        <f t="shared" si="14"/>
        <v>3</v>
      </c>
      <c r="H80" s="17">
        <f t="shared" si="13"/>
        <v>6.25E-2</v>
      </c>
    </row>
    <row r="81" spans="1:8" x14ac:dyDescent="0.2">
      <c r="A81" s="14"/>
      <c r="B81" s="15" t="s">
        <v>71</v>
      </c>
      <c r="C81" s="16">
        <v>0</v>
      </c>
      <c r="D81" s="16">
        <v>1</v>
      </c>
      <c r="E81" s="17" t="str">
        <f t="shared" si="11"/>
        <v/>
      </c>
      <c r="F81" s="17">
        <f t="shared" si="12"/>
        <v>3.1152647975077881E-3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2</v>
      </c>
      <c r="E87" s="17" t="str">
        <f t="shared" si="11"/>
        <v/>
      </c>
      <c r="F87" s="17">
        <f t="shared" si="12"/>
        <v>6.2305295950155761E-3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14</v>
      </c>
      <c r="D91" s="16">
        <v>29</v>
      </c>
      <c r="E91" s="17">
        <f t="shared" si="11"/>
        <v>0.14583333333333334</v>
      </c>
      <c r="F91" s="17">
        <f t="shared" si="12"/>
        <v>9.0342679127725853E-2</v>
      </c>
      <c r="G91" s="17">
        <f t="shared" si="14"/>
        <v>1.0714285714285714</v>
      </c>
      <c r="H91" s="17">
        <f t="shared" si="13"/>
        <v>0.15625</v>
      </c>
    </row>
    <row r="92" spans="1:8" x14ac:dyDescent="0.2">
      <c r="A92" s="14"/>
      <c r="B92" s="15" t="s">
        <v>82</v>
      </c>
      <c r="C92" s="16">
        <v>2</v>
      </c>
      <c r="D92" s="16">
        <v>3</v>
      </c>
      <c r="E92" s="17">
        <f t="shared" si="11"/>
        <v>2.0833333333333332E-2</v>
      </c>
      <c r="F92" s="17">
        <f t="shared" si="12"/>
        <v>9.3457943925233638E-3</v>
      </c>
      <c r="G92" s="17">
        <f t="shared" si="14"/>
        <v>0.5</v>
      </c>
      <c r="H92" s="17">
        <f t="shared" si="13"/>
        <v>1.0416666666666666E-2</v>
      </c>
    </row>
    <row r="93" spans="1:8" x14ac:dyDescent="0.2">
      <c r="A93" s="14"/>
      <c r="B93" s="15" t="s">
        <v>83</v>
      </c>
      <c r="C93" s="16">
        <v>1</v>
      </c>
      <c r="D93" s="16">
        <v>2</v>
      </c>
      <c r="E93" s="17">
        <f t="shared" si="11"/>
        <v>1.0416666666666666E-2</v>
      </c>
      <c r="F93" s="17">
        <f t="shared" si="12"/>
        <v>6.2305295950155761E-3</v>
      </c>
      <c r="G93" s="17">
        <f t="shared" si="14"/>
        <v>1</v>
      </c>
      <c r="H93" s="17">
        <f t="shared" si="13"/>
        <v>1.0416666666666666E-2</v>
      </c>
    </row>
    <row r="94" spans="1:8" x14ac:dyDescent="0.2">
      <c r="A94" s="14"/>
      <c r="B94" s="15" t="s">
        <v>84</v>
      </c>
      <c r="C94" s="16">
        <v>1</v>
      </c>
      <c r="D94" s="16">
        <v>3</v>
      </c>
      <c r="E94" s="17">
        <f t="shared" si="11"/>
        <v>1.0416666666666666E-2</v>
      </c>
      <c r="F94" s="17">
        <f t="shared" si="12"/>
        <v>9.3457943925233638E-3</v>
      </c>
      <c r="G94" s="17">
        <f t="shared" si="14"/>
        <v>2</v>
      </c>
      <c r="H94" s="17">
        <f t="shared" si="13"/>
        <v>2.0833333333333332E-2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</v>
      </c>
      <c r="D99" s="16">
        <v>6</v>
      </c>
      <c r="E99" s="17">
        <f t="shared" si="11"/>
        <v>2.0833333333333332E-2</v>
      </c>
      <c r="F99" s="17">
        <f t="shared" si="12"/>
        <v>1.8691588785046728E-2</v>
      </c>
      <c r="G99" s="17">
        <f t="shared" si="14"/>
        <v>2</v>
      </c>
      <c r="H99" s="17">
        <f t="shared" si="13"/>
        <v>4.1666666666666664E-2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2</v>
      </c>
      <c r="E103" s="17">
        <f t="shared" si="11"/>
        <v>1.0416666666666666E-2</v>
      </c>
      <c r="F103" s="17">
        <f t="shared" si="12"/>
        <v>6.2305295950155761E-3</v>
      </c>
      <c r="G103" s="17">
        <f t="shared" si="14"/>
        <v>1</v>
      </c>
      <c r="H103" s="17">
        <f t="shared" si="13"/>
        <v>1.0416666666666666E-2</v>
      </c>
    </row>
    <row r="104" spans="1:8" x14ac:dyDescent="0.2">
      <c r="A104" s="14"/>
      <c r="B104" s="15" t="s">
        <v>94</v>
      </c>
      <c r="C104" s="16">
        <v>2</v>
      </c>
      <c r="D104" s="16">
        <v>1</v>
      </c>
      <c r="E104" s="17">
        <f t="shared" si="11"/>
        <v>2.0833333333333332E-2</v>
      </c>
      <c r="F104" s="17">
        <f t="shared" si="12"/>
        <v>3.1152647975077881E-3</v>
      </c>
      <c r="G104" s="17">
        <f t="shared" si="14"/>
        <v>-0.5</v>
      </c>
      <c r="H104" s="17">
        <f t="shared" si="13"/>
        <v>-1.0416666666666666E-2</v>
      </c>
    </row>
    <row r="105" spans="1:8" x14ac:dyDescent="0.2">
      <c r="A105" s="14"/>
      <c r="B105" s="15" t="s">
        <v>95</v>
      </c>
      <c r="C105" s="16">
        <v>1</v>
      </c>
      <c r="D105" s="16">
        <v>0</v>
      </c>
      <c r="E105" s="17">
        <f t="shared" si="11"/>
        <v>1.0416666666666666E-2</v>
      </c>
      <c r="F105" s="17" t="str">
        <f t="shared" si="12"/>
        <v/>
      </c>
      <c r="G105" s="17">
        <f t="shared" si="14"/>
        <v>-1</v>
      </c>
      <c r="H105" s="17">
        <f t="shared" si="13"/>
        <v>-1.0416666666666666E-2</v>
      </c>
    </row>
    <row r="106" spans="1:8" x14ac:dyDescent="0.2">
      <c r="A106" s="14"/>
      <c r="B106" s="15" t="s">
        <v>96</v>
      </c>
      <c r="C106" s="16">
        <v>2</v>
      </c>
      <c r="D106" s="16">
        <v>5</v>
      </c>
      <c r="E106" s="17">
        <f t="shared" si="11"/>
        <v>2.0833333333333332E-2</v>
      </c>
      <c r="F106" s="17">
        <f t="shared" si="12"/>
        <v>1.5576323987538941E-2</v>
      </c>
      <c r="G106" s="17">
        <f t="shared" si="14"/>
        <v>1.5</v>
      </c>
      <c r="H106" s="17">
        <f t="shared" si="13"/>
        <v>3.125E-2</v>
      </c>
    </row>
    <row r="107" spans="1:8" x14ac:dyDescent="0.2">
      <c r="A107" s="14"/>
      <c r="B107" s="15" t="s">
        <v>97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3.1152647975077881E-3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2</v>
      </c>
      <c r="D108" s="16">
        <v>0</v>
      </c>
      <c r="E108" s="17">
        <f t="shared" si="15"/>
        <v>2.0833333333333332E-2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-2.0833333333333332E-2</v>
      </c>
    </row>
    <row r="109" spans="1:8" x14ac:dyDescent="0.2">
      <c r="A109" s="14"/>
      <c r="B109" s="15" t="s">
        <v>99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3.1152647975077881E-3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4</v>
      </c>
      <c r="D111" s="16">
        <v>0</v>
      </c>
      <c r="E111" s="17">
        <f t="shared" si="15"/>
        <v>4.1666666666666664E-2</v>
      </c>
      <c r="F111" s="17" t="str">
        <f t="shared" si="16"/>
        <v/>
      </c>
      <c r="G111" s="17">
        <f t="shared" si="18"/>
        <v>-1</v>
      </c>
      <c r="H111" s="17">
        <f t="shared" si="17"/>
        <v>-4.1666666666666664E-2</v>
      </c>
    </row>
    <row r="112" spans="1:8" ht="25.5" x14ac:dyDescent="0.2">
      <c r="A112" s="14"/>
      <c r="B112" s="15" t="s">
        <v>102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3.1152647975077881E-3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1</v>
      </c>
      <c r="D114" s="16">
        <v>1</v>
      </c>
      <c r="E114" s="17">
        <f t="shared" si="15"/>
        <v>1.0416666666666666E-2</v>
      </c>
      <c r="F114" s="17">
        <f t="shared" si="16"/>
        <v>3.1152647975077881E-3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2</v>
      </c>
      <c r="D125" s="16">
        <v>0</v>
      </c>
      <c r="E125" s="17">
        <f t="shared" si="15"/>
        <v>2.0833333333333332E-2</v>
      </c>
      <c r="F125" s="17" t="str">
        <f t="shared" si="16"/>
        <v/>
      </c>
      <c r="G125" s="17">
        <f t="shared" si="18"/>
        <v>-1</v>
      </c>
      <c r="H125" s="17">
        <f t="shared" si="17"/>
        <v>-2.0833333333333332E-2</v>
      </c>
    </row>
    <row r="126" spans="1:8" x14ac:dyDescent="0.2">
      <c r="A126" s="14"/>
      <c r="B126" s="15" t="s">
        <v>116</v>
      </c>
      <c r="C126" s="16">
        <v>1</v>
      </c>
      <c r="D126" s="16">
        <v>0</v>
      </c>
      <c r="E126" s="17">
        <f t="shared" si="15"/>
        <v>1.0416666666666666E-2</v>
      </c>
      <c r="F126" s="17" t="str">
        <f t="shared" si="16"/>
        <v/>
      </c>
      <c r="G126" s="17">
        <f t="shared" si="18"/>
        <v>-1</v>
      </c>
      <c r="H126" s="17">
        <f t="shared" si="17"/>
        <v>-1.0416666666666666E-2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4</v>
      </c>
      <c r="E128" s="17" t="str">
        <f t="shared" si="15"/>
        <v/>
      </c>
      <c r="F128" s="17">
        <f t="shared" si="16"/>
        <v>1.2461059190031152E-2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1</v>
      </c>
      <c r="D129" s="16">
        <v>1</v>
      </c>
      <c r="E129" s="17">
        <f t="shared" si="15"/>
        <v>1.0416666666666666E-2</v>
      </c>
      <c r="F129" s="17">
        <f t="shared" si="16"/>
        <v>3.1152647975077881E-3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120</v>
      </c>
      <c r="C130" s="16">
        <v>0</v>
      </c>
      <c r="D130" s="16">
        <v>12</v>
      </c>
      <c r="E130" s="17" t="str">
        <f t="shared" si="15"/>
        <v/>
      </c>
      <c r="F130" s="17">
        <f t="shared" si="16"/>
        <v>3.7383177570093455E-2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46</v>
      </c>
      <c r="D131" s="16">
        <v>223</v>
      </c>
      <c r="E131" s="17">
        <f t="shared" si="15"/>
        <v>0.47916666666666669</v>
      </c>
      <c r="F131" s="17">
        <f t="shared" si="16"/>
        <v>0.69470404984423673</v>
      </c>
      <c r="G131" s="17">
        <f t="shared" si="18"/>
        <v>3.847826086956522</v>
      </c>
      <c r="H131" s="17">
        <f t="shared" si="17"/>
        <v>1.8437500000000002</v>
      </c>
    </row>
    <row r="132" spans="1:8" ht="25.5" x14ac:dyDescent="0.2">
      <c r="A132" s="14"/>
      <c r="B132" s="15" t="s">
        <v>122</v>
      </c>
      <c r="C132" s="16">
        <v>1</v>
      </c>
      <c r="D132" s="16">
        <v>1</v>
      </c>
      <c r="E132" s="17">
        <f t="shared" si="15"/>
        <v>1.0416666666666666E-2</v>
      </c>
      <c r="F132" s="17">
        <f t="shared" si="16"/>
        <v>3.1152647975077881E-3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1</v>
      </c>
      <c r="D134" s="16">
        <v>0</v>
      </c>
      <c r="E134" s="17">
        <f t="shared" si="15"/>
        <v>1.0416666666666666E-2</v>
      </c>
      <c r="F134" s="17" t="str">
        <f t="shared" si="16"/>
        <v/>
      </c>
      <c r="G134" s="17">
        <f t="shared" si="18"/>
        <v>-1</v>
      </c>
      <c r="H134" s="17">
        <f t="shared" si="17"/>
        <v>-1.0416666666666666E-2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6.2305295950155761E-3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3</v>
      </c>
      <c r="D139" s="16">
        <v>1</v>
      </c>
      <c r="E139" s="17">
        <f t="shared" ref="E139:E167" si="19">+IF(C139=0,"",C139/C$75)</f>
        <v>3.125E-2</v>
      </c>
      <c r="F139" s="17">
        <f t="shared" ref="F139:F167" si="20">+IF(D139=0,"",D139/D$75)</f>
        <v>3.1152647975077881E-3</v>
      </c>
      <c r="G139" s="17">
        <f t="shared" si="18"/>
        <v>-0.66666666666666663</v>
      </c>
      <c r="H139" s="17">
        <f t="shared" ref="H139:H167" si="21">+IF(OR(AND(E139=""),(G139="")),"",E139*G139)</f>
        <v>-2.0833333333333332E-2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6.2305295950155761E-3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3.1152647975077881E-3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2</v>
      </c>
      <c r="D159" s="16">
        <v>0</v>
      </c>
      <c r="E159" s="17">
        <f t="shared" si="19"/>
        <v>2.0833333333333332E-2</v>
      </c>
      <c r="F159" s="17" t="str">
        <f t="shared" si="20"/>
        <v/>
      </c>
      <c r="G159" s="17">
        <f t="shared" si="22"/>
        <v>-1</v>
      </c>
      <c r="H159" s="17">
        <f t="shared" si="21"/>
        <v>-2.0833333333333332E-2</v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67</v>
      </c>
      <c r="D173" s="20">
        <f>SUM(D174:D343)</f>
        <v>126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0.88059701492537312</v>
      </c>
      <c r="H173" s="21">
        <f t="shared" ref="H173:H204" si="25">+IF(OR(AND(E173=""),(G173="")),"",E173*G173)</f>
        <v>0.88059701492537312</v>
      </c>
    </row>
    <row r="174" spans="1:8" x14ac:dyDescent="0.2">
      <c r="A174" s="14"/>
      <c r="B174" s="15" t="s">
        <v>158</v>
      </c>
      <c r="C174" s="16">
        <v>4</v>
      </c>
      <c r="D174" s="16">
        <v>0</v>
      </c>
      <c r="E174" s="17">
        <f t="shared" si="23"/>
        <v>5.9701492537313432E-2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-5.9701492537313432E-2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8</v>
      </c>
      <c r="D176" s="16">
        <v>0</v>
      </c>
      <c r="E176" s="17">
        <f t="shared" si="23"/>
        <v>0.11940298507462686</v>
      </c>
      <c r="F176" s="17" t="str">
        <f t="shared" si="24"/>
        <v/>
      </c>
      <c r="G176" s="17">
        <f t="shared" si="26"/>
        <v>-1</v>
      </c>
      <c r="H176" s="17">
        <f t="shared" si="25"/>
        <v>-0.11940298507462686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0</v>
      </c>
      <c r="E178" s="17">
        <f t="shared" si="23"/>
        <v>1.4925373134328358E-2</v>
      </c>
      <c r="F178" s="17" t="str">
        <f t="shared" si="24"/>
        <v/>
      </c>
      <c r="G178" s="17">
        <f t="shared" si="26"/>
        <v>-1</v>
      </c>
      <c r="H178" s="17">
        <f t="shared" si="25"/>
        <v>-1.4925373134328358E-2</v>
      </c>
    </row>
    <row r="179" spans="1:8" x14ac:dyDescent="0.2">
      <c r="A179" s="14"/>
      <c r="B179" s="15" t="s">
        <v>163</v>
      </c>
      <c r="C179" s="16">
        <v>3</v>
      </c>
      <c r="D179" s="16">
        <v>13</v>
      </c>
      <c r="E179" s="17">
        <f t="shared" si="23"/>
        <v>4.4776119402985072E-2</v>
      </c>
      <c r="F179" s="17">
        <f t="shared" si="24"/>
        <v>0.10317460317460317</v>
      </c>
      <c r="G179" s="17">
        <f t="shared" si="26"/>
        <v>3.3333333333333335</v>
      </c>
      <c r="H179" s="17">
        <f t="shared" si="25"/>
        <v>0.14925373134328357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2</v>
      </c>
      <c r="E187" s="17" t="str">
        <f t="shared" si="23"/>
        <v/>
      </c>
      <c r="F187" s="17">
        <f t="shared" si="24"/>
        <v>1.5873015873015872E-2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7.9365079365079361E-3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7.9365079365079361E-3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3</v>
      </c>
      <c r="D201" s="16">
        <v>21</v>
      </c>
      <c r="E201" s="17">
        <f t="shared" si="23"/>
        <v>4.4776119402985072E-2</v>
      </c>
      <c r="F201" s="17">
        <f t="shared" si="24"/>
        <v>0.16666666666666666</v>
      </c>
      <c r="G201" s="17">
        <f t="shared" si="26"/>
        <v>6</v>
      </c>
      <c r="H201" s="17">
        <f t="shared" si="25"/>
        <v>0.26865671641791045</v>
      </c>
    </row>
    <row r="202" spans="1:8" x14ac:dyDescent="0.2">
      <c r="A202" s="14"/>
      <c r="B202" s="15" t="s">
        <v>186</v>
      </c>
      <c r="C202" s="16">
        <v>0</v>
      </c>
      <c r="D202" s="16">
        <v>6</v>
      </c>
      <c r="E202" s="17" t="str">
        <f t="shared" si="23"/>
        <v/>
      </c>
      <c r="F202" s="17">
        <f t="shared" si="24"/>
        <v>4.7619047619047616E-2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1</v>
      </c>
      <c r="D204" s="16">
        <v>0</v>
      </c>
      <c r="E204" s="17">
        <f t="shared" si="23"/>
        <v>1.4925373134328358E-2</v>
      </c>
      <c r="F204" s="17" t="str">
        <f t="shared" si="24"/>
        <v/>
      </c>
      <c r="G204" s="17">
        <f t="shared" si="26"/>
        <v>-1</v>
      </c>
      <c r="H204" s="17">
        <f t="shared" si="25"/>
        <v>-1.4925373134328358E-2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4</v>
      </c>
      <c r="E208" s="17" t="str">
        <f t="shared" si="27"/>
        <v/>
      </c>
      <c r="F208" s="17">
        <f t="shared" si="28"/>
        <v>3.1746031746031744E-2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6</v>
      </c>
      <c r="E210" s="17">
        <f t="shared" si="27"/>
        <v>2.9850746268656716E-2</v>
      </c>
      <c r="F210" s="17">
        <f t="shared" si="28"/>
        <v>4.7619047619047616E-2</v>
      </c>
      <c r="G210" s="17">
        <f t="shared" si="30"/>
        <v>2</v>
      </c>
      <c r="H210" s="17">
        <f t="shared" si="29"/>
        <v>5.9701492537313432E-2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0</v>
      </c>
      <c r="D213" s="16">
        <v>14</v>
      </c>
      <c r="E213" s="17" t="str">
        <f t="shared" si="27"/>
        <v/>
      </c>
      <c r="F213" s="17">
        <f t="shared" si="28"/>
        <v>0.1111111111111111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7.9365079365079361E-3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7</v>
      </c>
      <c r="E218" s="17" t="str">
        <f t="shared" si="27"/>
        <v/>
      </c>
      <c r="F218" s="17">
        <f t="shared" si="28"/>
        <v>5.5555555555555552E-2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6</v>
      </c>
      <c r="D221" s="16">
        <v>4</v>
      </c>
      <c r="E221" s="17">
        <f t="shared" si="27"/>
        <v>8.9552238805970144E-2</v>
      </c>
      <c r="F221" s="17">
        <f t="shared" si="28"/>
        <v>3.1746031746031744E-2</v>
      </c>
      <c r="G221" s="17">
        <f t="shared" si="30"/>
        <v>-0.33333333333333331</v>
      </c>
      <c r="H221" s="17">
        <f t="shared" si="29"/>
        <v>-2.9850746268656712E-2</v>
      </c>
    </row>
    <row r="222" spans="1:8" x14ac:dyDescent="0.2">
      <c r="A222" s="14"/>
      <c r="B222" s="15" t="s">
        <v>206</v>
      </c>
      <c r="C222" s="16">
        <v>5</v>
      </c>
      <c r="D222" s="16">
        <v>1</v>
      </c>
      <c r="E222" s="17">
        <f t="shared" si="27"/>
        <v>7.4626865671641784E-2</v>
      </c>
      <c r="F222" s="17">
        <f t="shared" si="28"/>
        <v>7.9365079365079361E-3</v>
      </c>
      <c r="G222" s="17">
        <f t="shared" si="30"/>
        <v>-0.8</v>
      </c>
      <c r="H222" s="17">
        <f t="shared" si="29"/>
        <v>-5.9701492537313432E-2</v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1</v>
      </c>
      <c r="D224" s="16">
        <v>0</v>
      </c>
      <c r="E224" s="17">
        <f t="shared" si="27"/>
        <v>1.4925373134328358E-2</v>
      </c>
      <c r="F224" s="17" t="str">
        <f t="shared" si="28"/>
        <v/>
      </c>
      <c r="G224" s="17">
        <f t="shared" si="30"/>
        <v>-1</v>
      </c>
      <c r="H224" s="17">
        <f t="shared" si="29"/>
        <v>-1.4925373134328358E-2</v>
      </c>
    </row>
    <row r="225" spans="1:8" x14ac:dyDescent="0.2">
      <c r="A225" s="14"/>
      <c r="B225" s="15" t="s">
        <v>209</v>
      </c>
      <c r="C225" s="16">
        <v>1</v>
      </c>
      <c r="D225" s="16">
        <v>0</v>
      </c>
      <c r="E225" s="17">
        <f t="shared" si="27"/>
        <v>1.4925373134328358E-2</v>
      </c>
      <c r="F225" s="17" t="str">
        <f t="shared" si="28"/>
        <v/>
      </c>
      <c r="G225" s="17">
        <f t="shared" si="30"/>
        <v>-1</v>
      </c>
      <c r="H225" s="17">
        <f t="shared" si="29"/>
        <v>-1.4925373134328358E-2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5</v>
      </c>
      <c r="E238" s="17">
        <f t="shared" si="31"/>
        <v>2.9850746268656716E-2</v>
      </c>
      <c r="F238" s="17">
        <f t="shared" si="32"/>
        <v>3.968253968253968E-2</v>
      </c>
      <c r="G238" s="17">
        <f t="shared" ref="G238:G269" si="34">+IF(AND(C238=0,D238=0)," ",IF(C238=0,1,IF(D238=0,-1,(D238-C238)/C238)))</f>
        <v>1.5</v>
      </c>
      <c r="H238" s="17">
        <f t="shared" si="33"/>
        <v>4.4776119402985072E-2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1</v>
      </c>
      <c r="E241" s="17">
        <f t="shared" si="31"/>
        <v>2.9850746268656716E-2</v>
      </c>
      <c r="F241" s="17">
        <f t="shared" si="32"/>
        <v>7.9365079365079361E-3</v>
      </c>
      <c r="G241" s="17">
        <f t="shared" si="34"/>
        <v>-0.5</v>
      </c>
      <c r="H241" s="17">
        <f t="shared" si="33"/>
        <v>-1.4925373134328358E-2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1.5873015873015872E-2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1</v>
      </c>
      <c r="D247" s="16">
        <v>0</v>
      </c>
      <c r="E247" s="17">
        <f t="shared" si="31"/>
        <v>1.4925373134328358E-2</v>
      </c>
      <c r="F247" s="17" t="str">
        <f t="shared" si="32"/>
        <v/>
      </c>
      <c r="G247" s="17">
        <f t="shared" si="34"/>
        <v>-1</v>
      </c>
      <c r="H247" s="17">
        <f t="shared" si="33"/>
        <v>-1.4925373134328358E-2</v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7.9365079365079361E-3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1</v>
      </c>
      <c r="D255" s="16">
        <v>0</v>
      </c>
      <c r="E255" s="17">
        <f t="shared" si="31"/>
        <v>1.4925373134328358E-2</v>
      </c>
      <c r="F255" s="17" t="str">
        <f t="shared" si="32"/>
        <v/>
      </c>
      <c r="G255" s="17">
        <f t="shared" si="34"/>
        <v>-1</v>
      </c>
      <c r="H255" s="17">
        <f t="shared" si="33"/>
        <v>-1.4925373134328358E-2</v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6</v>
      </c>
      <c r="E264" s="17" t="str">
        <f t="shared" si="31"/>
        <v/>
      </c>
      <c r="F264" s="17">
        <f t="shared" si="32"/>
        <v>4.7619047619047616E-2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1.5873015873015872E-2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3</v>
      </c>
      <c r="D276" s="16">
        <v>0</v>
      </c>
      <c r="E276" s="17">
        <f t="shared" si="35"/>
        <v>4.4776119402985072E-2</v>
      </c>
      <c r="F276" s="17" t="str">
        <f t="shared" si="36"/>
        <v/>
      </c>
      <c r="G276" s="17">
        <f t="shared" si="38"/>
        <v>-1</v>
      </c>
      <c r="H276" s="17">
        <f t="shared" si="37"/>
        <v>-4.4776119402985072E-2</v>
      </c>
    </row>
    <row r="277" spans="1:8" x14ac:dyDescent="0.2">
      <c r="A277" s="14"/>
      <c r="B277" s="15" t="s">
        <v>261</v>
      </c>
      <c r="C277" s="16">
        <v>1</v>
      </c>
      <c r="D277" s="16">
        <v>1</v>
      </c>
      <c r="E277" s="17">
        <f t="shared" si="35"/>
        <v>1.4925373134328358E-2</v>
      </c>
      <c r="F277" s="17">
        <f t="shared" si="36"/>
        <v>7.9365079365079361E-3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262</v>
      </c>
      <c r="C278" s="16">
        <v>1</v>
      </c>
      <c r="D278" s="16">
        <v>1</v>
      </c>
      <c r="E278" s="17">
        <f t="shared" si="35"/>
        <v>1.4925373134328358E-2</v>
      </c>
      <c r="F278" s="17">
        <f t="shared" si="36"/>
        <v>7.9365079365079361E-3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1</v>
      </c>
      <c r="D287" s="16">
        <v>0</v>
      </c>
      <c r="E287" s="17">
        <f t="shared" si="35"/>
        <v>1.4925373134328358E-2</v>
      </c>
      <c r="F287" s="17" t="str">
        <f t="shared" si="36"/>
        <v/>
      </c>
      <c r="G287" s="17">
        <f t="shared" si="38"/>
        <v>-1</v>
      </c>
      <c r="H287" s="17">
        <f t="shared" si="37"/>
        <v>-1.4925373134328358E-2</v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2</v>
      </c>
      <c r="D294" s="16">
        <v>0</v>
      </c>
      <c r="E294" s="17">
        <f t="shared" si="35"/>
        <v>2.9850746268656716E-2</v>
      </c>
      <c r="F294" s="17" t="str">
        <f t="shared" si="36"/>
        <v/>
      </c>
      <c r="G294" s="17">
        <f t="shared" si="38"/>
        <v>-1</v>
      </c>
      <c r="H294" s="17">
        <f t="shared" si="37"/>
        <v>-2.9850746268656716E-2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7.9365079365079361E-3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1</v>
      </c>
      <c r="D315" s="16">
        <v>9</v>
      </c>
      <c r="E315" s="17">
        <f t="shared" si="39"/>
        <v>1.4925373134328358E-2</v>
      </c>
      <c r="F315" s="17">
        <f t="shared" si="40"/>
        <v>7.1428571428571425E-2</v>
      </c>
      <c r="G315" s="17">
        <f t="shared" si="42"/>
        <v>8</v>
      </c>
      <c r="H315" s="17">
        <f t="shared" si="41"/>
        <v>0.11940298507462686</v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17</v>
      </c>
      <c r="D319" s="16">
        <v>16</v>
      </c>
      <c r="E319" s="17">
        <f t="shared" si="39"/>
        <v>0.2537313432835821</v>
      </c>
      <c r="F319" s="17">
        <f t="shared" si="40"/>
        <v>0.12698412698412698</v>
      </c>
      <c r="G319" s="17">
        <f t="shared" si="42"/>
        <v>-5.8823529411764705E-2</v>
      </c>
      <c r="H319" s="17">
        <f t="shared" si="41"/>
        <v>-1.4925373134328358E-2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239</v>
      </c>
      <c r="D349" s="20">
        <f>SUM(D350:D576)</f>
        <v>400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0.67364016736401677</v>
      </c>
      <c r="H349" s="21">
        <f t="shared" ref="H349:H412" si="49">+IF(OR(AND(E349=""),(G349="")),"",E349*G349)</f>
        <v>0.67364016736401677</v>
      </c>
    </row>
    <row r="350" spans="1:8" x14ac:dyDescent="0.2">
      <c r="A350" s="14"/>
      <c r="B350" s="15" t="s">
        <v>328</v>
      </c>
      <c r="C350" s="16">
        <v>2</v>
      </c>
      <c r="D350" s="16">
        <v>0</v>
      </c>
      <c r="E350" s="17">
        <f t="shared" si="47"/>
        <v>8.368200836820083E-3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-8.368200836820083E-3</v>
      </c>
    </row>
    <row r="351" spans="1:8" x14ac:dyDescent="0.2">
      <c r="A351" s="14"/>
      <c r="B351" s="15" t="s">
        <v>329</v>
      </c>
      <c r="C351" s="16">
        <v>3</v>
      </c>
      <c r="D351" s="16">
        <v>2</v>
      </c>
      <c r="E351" s="17">
        <f t="shared" si="47"/>
        <v>1.2552301255230125E-2</v>
      </c>
      <c r="F351" s="17">
        <f t="shared" si="48"/>
        <v>5.0000000000000001E-3</v>
      </c>
      <c r="G351" s="17">
        <f t="shared" si="50"/>
        <v>-0.33333333333333331</v>
      </c>
      <c r="H351" s="17">
        <f t="shared" si="49"/>
        <v>-4.1841004184100415E-3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</v>
      </c>
      <c r="D355" s="16">
        <v>15</v>
      </c>
      <c r="E355" s="17">
        <f t="shared" si="47"/>
        <v>8.368200836820083E-3</v>
      </c>
      <c r="F355" s="17">
        <f t="shared" si="48"/>
        <v>3.7499999999999999E-2</v>
      </c>
      <c r="G355" s="17">
        <f t="shared" si="50"/>
        <v>6.5</v>
      </c>
      <c r="H355" s="17">
        <f t="shared" si="49"/>
        <v>5.439330543933054E-2</v>
      </c>
    </row>
    <row r="356" spans="1:8" x14ac:dyDescent="0.2">
      <c r="A356" s="14"/>
      <c r="B356" s="15" t="s">
        <v>334</v>
      </c>
      <c r="C356" s="16">
        <v>1</v>
      </c>
      <c r="D356" s="16">
        <v>0</v>
      </c>
      <c r="E356" s="17">
        <f t="shared" si="47"/>
        <v>4.1841004184100415E-3</v>
      </c>
      <c r="F356" s="17" t="str">
        <f t="shared" si="48"/>
        <v/>
      </c>
      <c r="G356" s="17">
        <f t="shared" si="50"/>
        <v>-1</v>
      </c>
      <c r="H356" s="17">
        <f t="shared" si="49"/>
        <v>-4.1841004184100415E-3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2</v>
      </c>
      <c r="D358" s="16">
        <v>0</v>
      </c>
      <c r="E358" s="17">
        <f t="shared" si="47"/>
        <v>8.368200836820083E-3</v>
      </c>
      <c r="F358" s="17" t="str">
        <f t="shared" si="48"/>
        <v/>
      </c>
      <c r="G358" s="17">
        <f t="shared" si="50"/>
        <v>-1</v>
      </c>
      <c r="H358" s="17">
        <f t="shared" si="49"/>
        <v>-8.368200836820083E-3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</v>
      </c>
      <c r="D361" s="16">
        <v>21</v>
      </c>
      <c r="E361" s="17">
        <f t="shared" si="47"/>
        <v>8.368200836820083E-3</v>
      </c>
      <c r="F361" s="17">
        <f t="shared" si="48"/>
        <v>5.2499999999999998E-2</v>
      </c>
      <c r="G361" s="17">
        <f t="shared" si="50"/>
        <v>9.5</v>
      </c>
      <c r="H361" s="17">
        <f t="shared" si="49"/>
        <v>7.9497907949790794E-2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</v>
      </c>
      <c r="D369" s="16">
        <v>0</v>
      </c>
      <c r="E369" s="17">
        <f t="shared" si="47"/>
        <v>4.1841004184100415E-3</v>
      </c>
      <c r="F369" s="17" t="str">
        <f t="shared" si="48"/>
        <v/>
      </c>
      <c r="G369" s="17">
        <f t="shared" si="50"/>
        <v>-1</v>
      </c>
      <c r="H369" s="17">
        <f t="shared" si="49"/>
        <v>-4.1841004184100415E-3</v>
      </c>
    </row>
    <row r="370" spans="1:8" x14ac:dyDescent="0.2">
      <c r="A370" s="14"/>
      <c r="B370" s="15" t="s">
        <v>348</v>
      </c>
      <c r="C370" s="16">
        <v>17</v>
      </c>
      <c r="D370" s="16">
        <v>0</v>
      </c>
      <c r="E370" s="17">
        <f t="shared" si="47"/>
        <v>7.1129707112970716E-2</v>
      </c>
      <c r="F370" s="17" t="str">
        <f t="shared" si="48"/>
        <v/>
      </c>
      <c r="G370" s="17">
        <f t="shared" si="50"/>
        <v>-1</v>
      </c>
      <c r="H370" s="17">
        <f t="shared" si="49"/>
        <v>-7.1129707112970716E-2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0</v>
      </c>
      <c r="E372" s="17">
        <f t="shared" si="47"/>
        <v>4.1841004184100415E-3</v>
      </c>
      <c r="F372" s="17" t="str">
        <f t="shared" si="48"/>
        <v/>
      </c>
      <c r="G372" s="17">
        <f t="shared" si="50"/>
        <v>-1</v>
      </c>
      <c r="H372" s="17">
        <f t="shared" si="49"/>
        <v>-4.1841004184100415E-3</v>
      </c>
    </row>
    <row r="373" spans="1:8" x14ac:dyDescent="0.2">
      <c r="A373" s="14"/>
      <c r="B373" s="15" t="s">
        <v>351</v>
      </c>
      <c r="C373" s="16">
        <v>3</v>
      </c>
      <c r="D373" s="16">
        <v>10</v>
      </c>
      <c r="E373" s="17">
        <f t="shared" si="47"/>
        <v>1.2552301255230125E-2</v>
      </c>
      <c r="F373" s="17">
        <f t="shared" si="48"/>
        <v>2.5000000000000001E-2</v>
      </c>
      <c r="G373" s="17">
        <f t="shared" si="50"/>
        <v>2.3333333333333335</v>
      </c>
      <c r="H373" s="17">
        <f t="shared" si="49"/>
        <v>2.9288702928870293E-2</v>
      </c>
    </row>
    <row r="374" spans="1:8" x14ac:dyDescent="0.2">
      <c r="A374" s="14"/>
      <c r="B374" s="15" t="s">
        <v>352</v>
      </c>
      <c r="C374" s="16">
        <v>4</v>
      </c>
      <c r="D374" s="16">
        <v>1</v>
      </c>
      <c r="E374" s="17">
        <f t="shared" si="47"/>
        <v>1.6736401673640166E-2</v>
      </c>
      <c r="F374" s="17">
        <f t="shared" si="48"/>
        <v>2.5000000000000001E-3</v>
      </c>
      <c r="G374" s="17">
        <f t="shared" si="50"/>
        <v>-0.75</v>
      </c>
      <c r="H374" s="17">
        <f t="shared" si="49"/>
        <v>-1.2552301255230124E-2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2.5000000000000001E-3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2</v>
      </c>
      <c r="E388" s="17" t="str">
        <f t="shared" si="47"/>
        <v/>
      </c>
      <c r="F388" s="17">
        <f t="shared" si="48"/>
        <v>5.0000000000000001E-3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38</v>
      </c>
      <c r="D395" s="16">
        <v>0</v>
      </c>
      <c r="E395" s="17">
        <f t="shared" si="47"/>
        <v>0.15899581589958159</v>
      </c>
      <c r="F395" s="17" t="str">
        <f t="shared" si="48"/>
        <v/>
      </c>
      <c r="G395" s="17">
        <f t="shared" si="50"/>
        <v>-1</v>
      </c>
      <c r="H395" s="17">
        <f t="shared" si="49"/>
        <v>-0.15899581589958159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4</v>
      </c>
      <c r="D397" s="16">
        <v>0</v>
      </c>
      <c r="E397" s="17">
        <f t="shared" si="47"/>
        <v>1.6736401673640166E-2</v>
      </c>
      <c r="F397" s="17" t="str">
        <f t="shared" si="48"/>
        <v/>
      </c>
      <c r="G397" s="17">
        <f t="shared" si="50"/>
        <v>-1</v>
      </c>
      <c r="H397" s="17">
        <f t="shared" si="49"/>
        <v>-1.6736401673640166E-2</v>
      </c>
    </row>
    <row r="398" spans="1:8" x14ac:dyDescent="0.2">
      <c r="A398" s="14"/>
      <c r="B398" s="15" t="s">
        <v>376</v>
      </c>
      <c r="C398" s="16">
        <v>8</v>
      </c>
      <c r="D398" s="16">
        <v>1</v>
      </c>
      <c r="E398" s="17">
        <f t="shared" si="47"/>
        <v>3.3472803347280332E-2</v>
      </c>
      <c r="F398" s="17">
        <f t="shared" si="48"/>
        <v>2.5000000000000001E-3</v>
      </c>
      <c r="G398" s="17">
        <f t="shared" si="50"/>
        <v>-0.875</v>
      </c>
      <c r="H398" s="17">
        <f t="shared" si="49"/>
        <v>-2.928870292887029E-2</v>
      </c>
    </row>
    <row r="399" spans="1:8" x14ac:dyDescent="0.2">
      <c r="A399" s="14"/>
      <c r="B399" s="15" t="s">
        <v>377</v>
      </c>
      <c r="C399" s="16">
        <v>5</v>
      </c>
      <c r="D399" s="16">
        <v>1</v>
      </c>
      <c r="E399" s="17">
        <f t="shared" si="47"/>
        <v>2.0920502092050208E-2</v>
      </c>
      <c r="F399" s="17">
        <f t="shared" si="48"/>
        <v>2.5000000000000001E-3</v>
      </c>
      <c r="G399" s="17">
        <f t="shared" si="50"/>
        <v>-0.8</v>
      </c>
      <c r="H399" s="17">
        <f t="shared" si="49"/>
        <v>-1.6736401673640166E-2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3</v>
      </c>
      <c r="D402" s="16">
        <v>0</v>
      </c>
      <c r="E402" s="17">
        <f t="shared" si="47"/>
        <v>1.2552301255230125E-2</v>
      </c>
      <c r="F402" s="17" t="str">
        <f t="shared" si="48"/>
        <v/>
      </c>
      <c r="G402" s="17">
        <f t="shared" si="50"/>
        <v>-1</v>
      </c>
      <c r="H402" s="17">
        <f t="shared" si="49"/>
        <v>-1.2552301255230125E-2</v>
      </c>
    </row>
    <row r="403" spans="1:8" x14ac:dyDescent="0.2">
      <c r="A403" s="14"/>
      <c r="B403" s="15" t="s">
        <v>381</v>
      </c>
      <c r="C403" s="16">
        <v>3</v>
      </c>
      <c r="D403" s="16">
        <v>0</v>
      </c>
      <c r="E403" s="17">
        <f t="shared" si="47"/>
        <v>1.2552301255230125E-2</v>
      </c>
      <c r="F403" s="17" t="str">
        <f t="shared" si="48"/>
        <v/>
      </c>
      <c r="G403" s="17">
        <f t="shared" si="50"/>
        <v>-1</v>
      </c>
      <c r="H403" s="17">
        <f t="shared" si="49"/>
        <v>-1.2552301255230125E-2</v>
      </c>
    </row>
    <row r="404" spans="1:8" x14ac:dyDescent="0.2">
      <c r="A404" s="14"/>
      <c r="B404" s="15" t="s">
        <v>382</v>
      </c>
      <c r="C404" s="16">
        <v>1</v>
      </c>
      <c r="D404" s="16">
        <v>0</v>
      </c>
      <c r="E404" s="17">
        <f t="shared" si="47"/>
        <v>4.1841004184100415E-3</v>
      </c>
      <c r="F404" s="17" t="str">
        <f t="shared" si="48"/>
        <v/>
      </c>
      <c r="G404" s="17">
        <f t="shared" si="50"/>
        <v>-1</v>
      </c>
      <c r="H404" s="17">
        <f t="shared" si="49"/>
        <v>-4.1841004184100415E-3</v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2.5000000000000001E-3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2</v>
      </c>
      <c r="E409" s="17" t="str">
        <f t="shared" si="47"/>
        <v/>
      </c>
      <c r="F409" s="17">
        <f t="shared" si="48"/>
        <v>5.0000000000000001E-3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28</v>
      </c>
      <c r="D410" s="16">
        <v>1</v>
      </c>
      <c r="E410" s="17">
        <f t="shared" si="47"/>
        <v>0.11715481171548117</v>
      </c>
      <c r="F410" s="17">
        <f t="shared" si="48"/>
        <v>2.5000000000000001E-3</v>
      </c>
      <c r="G410" s="17">
        <f t="shared" si="50"/>
        <v>-0.9642857142857143</v>
      </c>
      <c r="H410" s="17">
        <f t="shared" si="49"/>
        <v>-0.11297071129707113</v>
      </c>
    </row>
    <row r="411" spans="1:8" x14ac:dyDescent="0.2">
      <c r="A411" s="14"/>
      <c r="B411" s="15" t="s">
        <v>389</v>
      </c>
      <c r="C411" s="16">
        <v>3</v>
      </c>
      <c r="D411" s="16">
        <v>6</v>
      </c>
      <c r="E411" s="17">
        <f t="shared" si="47"/>
        <v>1.2552301255230125E-2</v>
      </c>
      <c r="F411" s="17">
        <f t="shared" si="48"/>
        <v>1.4999999999999999E-2</v>
      </c>
      <c r="G411" s="17">
        <f t="shared" si="50"/>
        <v>1</v>
      </c>
      <c r="H411" s="17">
        <f t="shared" si="49"/>
        <v>1.2552301255230125E-2</v>
      </c>
    </row>
    <row r="412" spans="1:8" x14ac:dyDescent="0.2">
      <c r="A412" s="14"/>
      <c r="B412" s="15" t="s">
        <v>390</v>
      </c>
      <c r="C412" s="16">
        <v>0</v>
      </c>
      <c r="D412" s="16">
        <v>7</v>
      </c>
      <c r="E412" s="17" t="str">
        <f t="shared" si="47"/>
        <v/>
      </c>
      <c r="F412" s="17">
        <f t="shared" si="48"/>
        <v>1.7500000000000002E-2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23</v>
      </c>
      <c r="D420" s="16">
        <v>13</v>
      </c>
      <c r="E420" s="17">
        <f t="shared" si="51"/>
        <v>9.6234309623430964E-2</v>
      </c>
      <c r="F420" s="17">
        <f t="shared" si="52"/>
        <v>3.2500000000000001E-2</v>
      </c>
      <c r="G420" s="17">
        <f t="shared" si="54"/>
        <v>-0.43478260869565216</v>
      </c>
      <c r="H420" s="17">
        <f t="shared" si="53"/>
        <v>-4.1841004184100417E-2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1</v>
      </c>
      <c r="D422" s="16">
        <v>0</v>
      </c>
      <c r="E422" s="17">
        <f t="shared" si="51"/>
        <v>4.1841004184100415E-3</v>
      </c>
      <c r="F422" s="17" t="str">
        <f t="shared" si="52"/>
        <v/>
      </c>
      <c r="G422" s="17">
        <f t="shared" si="54"/>
        <v>-1</v>
      </c>
      <c r="H422" s="17">
        <f t="shared" si="53"/>
        <v>-4.1841004184100415E-3</v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2.5000000000000001E-3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</v>
      </c>
      <c r="D428" s="16">
        <v>1</v>
      </c>
      <c r="E428" s="17">
        <f t="shared" si="51"/>
        <v>4.1841004184100415E-3</v>
      </c>
      <c r="F428" s="17">
        <f t="shared" si="52"/>
        <v>2.5000000000000001E-3</v>
      </c>
      <c r="G428" s="17">
        <f t="shared" si="54"/>
        <v>0</v>
      </c>
      <c r="H428" s="17">
        <f t="shared" si="53"/>
        <v>0</v>
      </c>
    </row>
    <row r="429" spans="1:8" x14ac:dyDescent="0.2">
      <c r="A429" s="14"/>
      <c r="B429" s="15" t="s">
        <v>407</v>
      </c>
      <c r="C429" s="16">
        <v>1</v>
      </c>
      <c r="D429" s="16">
        <v>0</v>
      </c>
      <c r="E429" s="17">
        <f t="shared" si="51"/>
        <v>4.1841004184100415E-3</v>
      </c>
      <c r="F429" s="17" t="str">
        <f t="shared" si="52"/>
        <v/>
      </c>
      <c r="G429" s="17">
        <f t="shared" si="54"/>
        <v>-1</v>
      </c>
      <c r="H429" s="17">
        <f t="shared" si="53"/>
        <v>-4.1841004184100415E-3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2</v>
      </c>
      <c r="D432" s="16">
        <v>1</v>
      </c>
      <c r="E432" s="17">
        <f t="shared" si="51"/>
        <v>8.368200836820083E-3</v>
      </c>
      <c r="F432" s="17">
        <f t="shared" si="52"/>
        <v>2.5000000000000001E-3</v>
      </c>
      <c r="G432" s="17">
        <f t="shared" si="54"/>
        <v>-0.5</v>
      </c>
      <c r="H432" s="17">
        <f t="shared" si="53"/>
        <v>-4.1841004184100415E-3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3</v>
      </c>
      <c r="E456" s="17" t="str">
        <f t="shared" si="51"/>
        <v/>
      </c>
      <c r="F456" s="17">
        <f t="shared" si="52"/>
        <v>7.4999999999999997E-3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4</v>
      </c>
      <c r="D458" s="16">
        <v>0</v>
      </c>
      <c r="E458" s="17">
        <f t="shared" si="51"/>
        <v>1.6736401673640166E-2</v>
      </c>
      <c r="F458" s="17" t="str">
        <f t="shared" si="52"/>
        <v/>
      </c>
      <c r="G458" s="17">
        <f t="shared" si="54"/>
        <v>-1</v>
      </c>
      <c r="H458" s="17">
        <f t="shared" si="53"/>
        <v>-1.6736401673640166E-2</v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4</v>
      </c>
      <c r="E460" s="17" t="str">
        <f t="shared" si="51"/>
        <v/>
      </c>
      <c r="F460" s="17">
        <f t="shared" si="52"/>
        <v>0.01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14</v>
      </c>
      <c r="E461" s="17" t="str">
        <f t="shared" si="51"/>
        <v/>
      </c>
      <c r="F461" s="17">
        <f t="shared" si="52"/>
        <v>3.5000000000000003E-2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4</v>
      </c>
      <c r="D462" s="16">
        <v>0</v>
      </c>
      <c r="E462" s="17">
        <f t="shared" si="51"/>
        <v>1.6736401673640166E-2</v>
      </c>
      <c r="F462" s="17" t="str">
        <f t="shared" si="52"/>
        <v/>
      </c>
      <c r="G462" s="17">
        <f t="shared" si="54"/>
        <v>-1</v>
      </c>
      <c r="H462" s="17">
        <f t="shared" si="53"/>
        <v>-1.6736401673640166E-2</v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9</v>
      </c>
      <c r="D465" s="16">
        <v>1</v>
      </c>
      <c r="E465" s="17">
        <f t="shared" si="51"/>
        <v>3.7656903765690378E-2</v>
      </c>
      <c r="F465" s="17">
        <f t="shared" si="52"/>
        <v>2.5000000000000001E-3</v>
      </c>
      <c r="G465" s="17">
        <f t="shared" si="54"/>
        <v>-0.88888888888888884</v>
      </c>
      <c r="H465" s="17">
        <f t="shared" si="53"/>
        <v>-3.3472803347280332E-2</v>
      </c>
    </row>
    <row r="466" spans="1:8" x14ac:dyDescent="0.2">
      <c r="A466" s="14"/>
      <c r="B466" s="15" t="s">
        <v>444</v>
      </c>
      <c r="C466" s="16">
        <v>7</v>
      </c>
      <c r="D466" s="16">
        <v>63</v>
      </c>
      <c r="E466" s="17">
        <f t="shared" si="51"/>
        <v>2.9288702928870293E-2</v>
      </c>
      <c r="F466" s="17">
        <f t="shared" si="52"/>
        <v>0.1575</v>
      </c>
      <c r="G466" s="17">
        <f t="shared" si="54"/>
        <v>8</v>
      </c>
      <c r="H466" s="17">
        <f t="shared" si="53"/>
        <v>0.23430962343096234</v>
      </c>
    </row>
    <row r="467" spans="1:8" x14ac:dyDescent="0.2">
      <c r="A467" s="14"/>
      <c r="B467" s="15" t="s">
        <v>445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5.0000000000000001E-3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8</v>
      </c>
      <c r="D469" s="16">
        <v>5</v>
      </c>
      <c r="E469" s="17">
        <f t="shared" si="51"/>
        <v>3.3472803347280332E-2</v>
      </c>
      <c r="F469" s="17">
        <f t="shared" si="52"/>
        <v>1.2500000000000001E-2</v>
      </c>
      <c r="G469" s="17">
        <f t="shared" si="54"/>
        <v>-0.375</v>
      </c>
      <c r="H469" s="17">
        <f t="shared" si="53"/>
        <v>-1.2552301255230124E-2</v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10</v>
      </c>
      <c r="D471" s="16">
        <v>150</v>
      </c>
      <c r="E471" s="17">
        <f t="shared" si="51"/>
        <v>4.1841004184100417E-2</v>
      </c>
      <c r="F471" s="17">
        <f t="shared" si="52"/>
        <v>0.375</v>
      </c>
      <c r="G471" s="17">
        <f t="shared" si="54"/>
        <v>14</v>
      </c>
      <c r="H471" s="17">
        <f t="shared" si="53"/>
        <v>0.58577405857740583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20</v>
      </c>
      <c r="E475" s="17" t="str">
        <f t="shared" si="51"/>
        <v/>
      </c>
      <c r="F475" s="17">
        <f t="shared" si="52"/>
        <v>0.05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10</v>
      </c>
      <c r="E476" s="17" t="str">
        <f t="shared" si="51"/>
        <v/>
      </c>
      <c r="F476" s="17">
        <f t="shared" si="52"/>
        <v>2.5000000000000001E-2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7</v>
      </c>
      <c r="D477" s="16">
        <v>0</v>
      </c>
      <c r="E477" s="17">
        <f t="shared" ref="E477:E540" si="55">+IF(C477=0,"",C477/C$349)</f>
        <v>2.9288702928870293E-2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-2.9288702928870293E-2</v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</v>
      </c>
      <c r="D479" s="16">
        <v>8</v>
      </c>
      <c r="E479" s="17">
        <f t="shared" si="55"/>
        <v>4.1841004184100415E-3</v>
      </c>
      <c r="F479" s="17">
        <f t="shared" si="56"/>
        <v>0.02</v>
      </c>
      <c r="G479" s="17">
        <f t="shared" si="58"/>
        <v>7</v>
      </c>
      <c r="H479" s="17">
        <f t="shared" si="57"/>
        <v>2.928870292887029E-2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2</v>
      </c>
      <c r="D483" s="16">
        <v>0</v>
      </c>
      <c r="E483" s="17">
        <f t="shared" si="55"/>
        <v>8.368200836820083E-3</v>
      </c>
      <c r="F483" s="17" t="str">
        <f t="shared" si="56"/>
        <v/>
      </c>
      <c r="G483" s="17">
        <f t="shared" si="58"/>
        <v>-1</v>
      </c>
      <c r="H483" s="17">
        <f t="shared" si="57"/>
        <v>-8.368200836820083E-3</v>
      </c>
    </row>
    <row r="484" spans="1:8" x14ac:dyDescent="0.2">
      <c r="A484" s="14"/>
      <c r="B484" s="15" t="s">
        <v>462</v>
      </c>
      <c r="C484" s="16">
        <v>0</v>
      </c>
      <c r="D484" s="16">
        <v>3</v>
      </c>
      <c r="E484" s="17" t="str">
        <f t="shared" si="55"/>
        <v/>
      </c>
      <c r="F484" s="17">
        <f t="shared" si="56"/>
        <v>7.4999999999999997E-3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1</v>
      </c>
      <c r="D487" s="16">
        <v>2</v>
      </c>
      <c r="E487" s="17">
        <f t="shared" si="55"/>
        <v>4.1841004184100415E-3</v>
      </c>
      <c r="F487" s="17">
        <f t="shared" si="56"/>
        <v>5.0000000000000001E-3</v>
      </c>
      <c r="G487" s="17">
        <f t="shared" si="58"/>
        <v>1</v>
      </c>
      <c r="H487" s="17">
        <f t="shared" si="57"/>
        <v>4.1841004184100415E-3</v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0</v>
      </c>
      <c r="E489" s="17">
        <f t="shared" si="55"/>
        <v>4.1841004184100415E-3</v>
      </c>
      <c r="F489" s="17" t="str">
        <f t="shared" si="56"/>
        <v/>
      </c>
      <c r="G489" s="17">
        <f t="shared" si="58"/>
        <v>-1</v>
      </c>
      <c r="H489" s="17">
        <f t="shared" si="57"/>
        <v>-4.1841004184100415E-3</v>
      </c>
    </row>
    <row r="490" spans="1:8" x14ac:dyDescent="0.2">
      <c r="A490" s="14"/>
      <c r="B490" s="15" t="s">
        <v>468</v>
      </c>
      <c r="C490" s="16">
        <v>1</v>
      </c>
      <c r="D490" s="16">
        <v>3</v>
      </c>
      <c r="E490" s="17">
        <f t="shared" si="55"/>
        <v>4.1841004184100415E-3</v>
      </c>
      <c r="F490" s="17">
        <f t="shared" si="56"/>
        <v>7.4999999999999997E-3</v>
      </c>
      <c r="G490" s="17">
        <f t="shared" si="58"/>
        <v>2</v>
      </c>
      <c r="H490" s="17">
        <f t="shared" si="57"/>
        <v>8.368200836820083E-3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1</v>
      </c>
      <c r="D498" s="16">
        <v>0</v>
      </c>
      <c r="E498" s="17">
        <f t="shared" si="55"/>
        <v>4.1841004184100415E-3</v>
      </c>
      <c r="F498" s="17" t="str">
        <f t="shared" si="56"/>
        <v/>
      </c>
      <c r="G498" s="17">
        <f t="shared" si="58"/>
        <v>-1</v>
      </c>
      <c r="H498" s="17">
        <f t="shared" si="57"/>
        <v>-4.1841004184100415E-3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10</v>
      </c>
      <c r="E528" s="17" t="str">
        <f t="shared" si="55"/>
        <v/>
      </c>
      <c r="F528" s="17">
        <f t="shared" si="56"/>
        <v>2.5000000000000001E-2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2.5000000000000001E-3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5</v>
      </c>
      <c r="D535" s="16">
        <v>3</v>
      </c>
      <c r="E535" s="17">
        <f t="shared" si="55"/>
        <v>2.0920502092050208E-2</v>
      </c>
      <c r="F535" s="17">
        <f t="shared" si="56"/>
        <v>7.4999999999999997E-3</v>
      </c>
      <c r="G535" s="17">
        <f t="shared" si="58"/>
        <v>-0.4</v>
      </c>
      <c r="H535" s="17">
        <f t="shared" si="57"/>
        <v>-8.368200836820083E-3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3</v>
      </c>
      <c r="D551" s="16">
        <v>3</v>
      </c>
      <c r="E551" s="17">
        <f t="shared" si="59"/>
        <v>1.2552301255230125E-2</v>
      </c>
      <c r="F551" s="17">
        <f t="shared" si="60"/>
        <v>7.4999999999999997E-3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3</v>
      </c>
      <c r="D554" s="16">
        <v>3</v>
      </c>
      <c r="E554" s="17">
        <f t="shared" si="59"/>
        <v>1.2552301255230125E-2</v>
      </c>
      <c r="F554" s="17">
        <f t="shared" si="60"/>
        <v>7.4999999999999997E-3</v>
      </c>
      <c r="G554" s="17">
        <f t="shared" si="62"/>
        <v>0</v>
      </c>
      <c r="H554" s="17">
        <f t="shared" si="61"/>
        <v>0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3</v>
      </c>
      <c r="D559" s="16">
        <v>0</v>
      </c>
      <c r="E559" s="17">
        <f t="shared" si="59"/>
        <v>1.2552301255230125E-2</v>
      </c>
      <c r="F559" s="17" t="str">
        <f t="shared" si="60"/>
        <v/>
      </c>
      <c r="G559" s="17">
        <f t="shared" si="62"/>
        <v>-1</v>
      </c>
      <c r="H559" s="17">
        <f t="shared" si="61"/>
        <v>-1.2552301255230125E-2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3</v>
      </c>
      <c r="D561" s="16">
        <v>1</v>
      </c>
      <c r="E561" s="17">
        <f t="shared" si="59"/>
        <v>1.2552301255230125E-2</v>
      </c>
      <c r="F561" s="17">
        <f t="shared" si="60"/>
        <v>2.5000000000000001E-3</v>
      </c>
      <c r="G561" s="17">
        <f t="shared" si="62"/>
        <v>-0.66666666666666663</v>
      </c>
      <c r="H561" s="17">
        <f t="shared" si="61"/>
        <v>-8.368200836820083E-3</v>
      </c>
    </row>
    <row r="562" spans="1:8" x14ac:dyDescent="0.2">
      <c r="A562" s="14"/>
      <c r="B562" s="15" t="s">
        <v>540</v>
      </c>
      <c r="C562" s="16">
        <v>1</v>
      </c>
      <c r="D562" s="16">
        <v>3</v>
      </c>
      <c r="E562" s="17">
        <f t="shared" si="59"/>
        <v>4.1841004184100415E-3</v>
      </c>
      <c r="F562" s="17">
        <f t="shared" si="60"/>
        <v>7.4999999999999997E-3</v>
      </c>
      <c r="G562" s="17">
        <f t="shared" si="62"/>
        <v>2</v>
      </c>
      <c r="H562" s="17">
        <f t="shared" si="61"/>
        <v>8.368200836820083E-3</v>
      </c>
    </row>
    <row r="563" spans="1:8" x14ac:dyDescent="0.2">
      <c r="A563" s="14"/>
      <c r="B563" s="15" t="s">
        <v>541</v>
      </c>
      <c r="C563" s="16">
        <v>2</v>
      </c>
      <c r="D563" s="16">
        <v>0</v>
      </c>
      <c r="E563" s="17">
        <f t="shared" si="59"/>
        <v>8.368200836820083E-3</v>
      </c>
      <c r="F563" s="17" t="str">
        <f t="shared" si="60"/>
        <v/>
      </c>
      <c r="G563" s="17">
        <f t="shared" si="62"/>
        <v>-1</v>
      </c>
      <c r="H563" s="17">
        <f t="shared" si="61"/>
        <v>-8.368200836820083E-3</v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1</v>
      </c>
      <c r="D565" s="16">
        <v>0</v>
      </c>
      <c r="E565" s="17">
        <f t="shared" si="59"/>
        <v>4.1841004184100415E-3</v>
      </c>
      <c r="F565" s="17" t="str">
        <f t="shared" si="60"/>
        <v/>
      </c>
      <c r="G565" s="17">
        <f t="shared" si="62"/>
        <v>-1</v>
      </c>
      <c r="H565" s="17">
        <f t="shared" si="61"/>
        <v>-4.1841004184100415E-3</v>
      </c>
    </row>
    <row r="566" spans="1:8" x14ac:dyDescent="0.2">
      <c r="A566" s="14"/>
      <c r="B566" s="15" t="s">
        <v>544</v>
      </c>
      <c r="C566" s="16">
        <v>3</v>
      </c>
      <c r="D566" s="16">
        <v>0</v>
      </c>
      <c r="E566" s="17">
        <f t="shared" si="59"/>
        <v>1.2552301255230125E-2</v>
      </c>
      <c r="F566" s="17" t="str">
        <f t="shared" si="60"/>
        <v/>
      </c>
      <c r="G566" s="17">
        <f t="shared" si="62"/>
        <v>-1</v>
      </c>
      <c r="H566" s="17">
        <f t="shared" si="61"/>
        <v>-1.2552301255230125E-2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2.5000000000000001E-3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62</v>
      </c>
      <c r="D582" s="20">
        <f>SUM(D583:D609)</f>
        <v>129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1.0806451612903225</v>
      </c>
      <c r="H582" s="21">
        <f t="shared" ref="H582:H609" si="65">+IF(OR(AND(E582=""),(G582="")),"",E582*G582)</f>
        <v>1.0806451612903225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15</v>
      </c>
      <c r="D585" s="16">
        <v>17</v>
      </c>
      <c r="E585" s="17">
        <f t="shared" si="63"/>
        <v>0.24193548387096775</v>
      </c>
      <c r="F585" s="17">
        <f t="shared" si="64"/>
        <v>0.13178294573643412</v>
      </c>
      <c r="G585" s="17">
        <f t="shared" si="66"/>
        <v>0.13333333333333333</v>
      </c>
      <c r="H585" s="17">
        <f t="shared" si="65"/>
        <v>3.2258064516129031E-2</v>
      </c>
    </row>
    <row r="586" spans="1:8" x14ac:dyDescent="0.2">
      <c r="A586" s="14"/>
      <c r="B586" s="15" t="s">
        <v>558</v>
      </c>
      <c r="C586" s="16">
        <v>18</v>
      </c>
      <c r="D586" s="16">
        <v>21</v>
      </c>
      <c r="E586" s="17">
        <f t="shared" si="63"/>
        <v>0.29032258064516131</v>
      </c>
      <c r="F586" s="17">
        <f t="shared" si="64"/>
        <v>0.16279069767441862</v>
      </c>
      <c r="G586" s="17">
        <f t="shared" si="66"/>
        <v>0.16666666666666666</v>
      </c>
      <c r="H586" s="17">
        <f t="shared" si="65"/>
        <v>4.8387096774193547E-2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</v>
      </c>
      <c r="D589" s="16">
        <v>0</v>
      </c>
      <c r="E589" s="17">
        <f t="shared" si="63"/>
        <v>1.6129032258064516E-2</v>
      </c>
      <c r="F589" s="17" t="str">
        <f t="shared" si="64"/>
        <v/>
      </c>
      <c r="G589" s="17">
        <f t="shared" si="66"/>
        <v>-1</v>
      </c>
      <c r="H589" s="17">
        <f t="shared" si="65"/>
        <v>-1.6129032258064516E-2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7.7519379844961239E-3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9</v>
      </c>
      <c r="D593" s="16">
        <v>3</v>
      </c>
      <c r="E593" s="17">
        <f t="shared" si="63"/>
        <v>0.14516129032258066</v>
      </c>
      <c r="F593" s="17">
        <f t="shared" si="64"/>
        <v>2.3255813953488372E-2</v>
      </c>
      <c r="G593" s="17">
        <f t="shared" si="66"/>
        <v>-0.66666666666666663</v>
      </c>
      <c r="H593" s="17">
        <f t="shared" si="65"/>
        <v>-9.6774193548387094E-2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1</v>
      </c>
      <c r="D599" s="16">
        <v>0</v>
      </c>
      <c r="E599" s="17">
        <f t="shared" si="63"/>
        <v>1.6129032258064516E-2</v>
      </c>
      <c r="F599" s="17" t="str">
        <f t="shared" si="64"/>
        <v/>
      </c>
      <c r="G599" s="17">
        <f t="shared" si="66"/>
        <v>-1</v>
      </c>
      <c r="H599" s="17">
        <f t="shared" si="65"/>
        <v>-1.6129032258064516E-2</v>
      </c>
    </row>
    <row r="600" spans="1:8" x14ac:dyDescent="0.2">
      <c r="A600" s="14"/>
      <c r="B600" s="15" t="s">
        <v>572</v>
      </c>
      <c r="C600" s="16">
        <v>6</v>
      </c>
      <c r="D600" s="16">
        <v>77</v>
      </c>
      <c r="E600" s="17">
        <f t="shared" si="63"/>
        <v>9.6774193548387094E-2</v>
      </c>
      <c r="F600" s="17">
        <f t="shared" si="64"/>
        <v>0.5968992248062015</v>
      </c>
      <c r="G600" s="17">
        <f t="shared" si="66"/>
        <v>11.833333333333334</v>
      </c>
      <c r="H600" s="17">
        <f t="shared" si="65"/>
        <v>1.1451612903225807</v>
      </c>
    </row>
    <row r="601" spans="1:8" x14ac:dyDescent="0.2">
      <c r="A601" s="14"/>
      <c r="B601" s="15" t="s">
        <v>573</v>
      </c>
      <c r="C601" s="16">
        <v>1</v>
      </c>
      <c r="D601" s="16">
        <v>2</v>
      </c>
      <c r="E601" s="17">
        <f t="shared" si="63"/>
        <v>1.6129032258064516E-2</v>
      </c>
      <c r="F601" s="17">
        <f t="shared" si="64"/>
        <v>1.5503875968992248E-2</v>
      </c>
      <c r="G601" s="17">
        <f t="shared" si="66"/>
        <v>1</v>
      </c>
      <c r="H601" s="17">
        <f t="shared" si="65"/>
        <v>1.6129032258064516E-2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3</v>
      </c>
      <c r="D603" s="16">
        <v>7</v>
      </c>
      <c r="E603" s="17">
        <f t="shared" si="63"/>
        <v>4.8387096774193547E-2</v>
      </c>
      <c r="F603" s="17">
        <f t="shared" si="64"/>
        <v>5.4263565891472867E-2</v>
      </c>
      <c r="G603" s="17">
        <f t="shared" si="66"/>
        <v>1.3333333333333333</v>
      </c>
      <c r="H603" s="17">
        <f t="shared" si="65"/>
        <v>6.4516129032258063E-2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3</v>
      </c>
      <c r="D605" s="16">
        <v>0</v>
      </c>
      <c r="E605" s="17">
        <f t="shared" si="63"/>
        <v>4.8387096774193547E-2</v>
      </c>
      <c r="F605" s="17" t="str">
        <f t="shared" si="64"/>
        <v/>
      </c>
      <c r="G605" s="17">
        <f t="shared" si="66"/>
        <v>-1</v>
      </c>
      <c r="H605" s="17">
        <f t="shared" si="65"/>
        <v>-4.8387096774193547E-2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5</v>
      </c>
      <c r="D609" s="16">
        <v>1</v>
      </c>
      <c r="E609" s="17">
        <f t="shared" si="63"/>
        <v>8.0645161290322578E-2</v>
      </c>
      <c r="F609" s="17">
        <f t="shared" si="64"/>
        <v>7.7519379844961239E-3</v>
      </c>
      <c r="G609" s="17">
        <f t="shared" si="66"/>
        <v>-0.8</v>
      </c>
      <c r="H609" s="17">
        <f t="shared" si="65"/>
        <v>-6.4516129032258063E-2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635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636</v>
      </c>
      <c r="C8" s="12">
        <f>+C19+C75+C173+C349+C582</f>
        <v>3993</v>
      </c>
      <c r="D8" s="13">
        <f>+D19+D75+D173+D349+D582</f>
        <v>8858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1.218382168795392</v>
      </c>
      <c r="H8" s="10">
        <f t="shared" ref="H8:H13" si="1">+IF(OR(AND(E8=""),(G8="")),"",E8*G8)</f>
        <v>1.218382168795392</v>
      </c>
    </row>
    <row r="9" spans="1:8" x14ac:dyDescent="0.2">
      <c r="A9" s="14"/>
      <c r="B9" s="15" t="s">
        <v>8</v>
      </c>
      <c r="C9" s="16">
        <f>+C19</f>
        <v>27</v>
      </c>
      <c r="D9" s="16">
        <f>+D19</f>
        <v>96</v>
      </c>
      <c r="E9" s="17">
        <f t="shared" ref="E9:F13" si="2">+C9/C$8</f>
        <v>6.7618332081141996E-3</v>
      </c>
      <c r="F9" s="17">
        <f t="shared" si="2"/>
        <v>1.0837660871528562E-2</v>
      </c>
      <c r="G9" s="17">
        <f t="shared" si="0"/>
        <v>2.5555555555555554</v>
      </c>
      <c r="H9" s="17">
        <f t="shared" si="1"/>
        <v>1.7280240420736285E-2</v>
      </c>
    </row>
    <row r="10" spans="1:8" x14ac:dyDescent="0.2">
      <c r="A10" s="14"/>
      <c r="B10" s="15" t="s">
        <v>9</v>
      </c>
      <c r="C10" s="16">
        <f>+C75</f>
        <v>637</v>
      </c>
      <c r="D10" s="16">
        <f>+D75</f>
        <v>907</v>
      </c>
      <c r="E10" s="17">
        <f t="shared" si="2"/>
        <v>0.15952917605810168</v>
      </c>
      <c r="F10" s="17">
        <f t="shared" si="2"/>
        <v>0.10239331677579588</v>
      </c>
      <c r="G10" s="17">
        <f t="shared" si="0"/>
        <v>0.42386185243328101</v>
      </c>
      <c r="H10" s="17">
        <f t="shared" si="1"/>
        <v>6.7618332081141999E-2</v>
      </c>
    </row>
    <row r="11" spans="1:8" ht="25.5" x14ac:dyDescent="0.2">
      <c r="A11" s="14"/>
      <c r="B11" s="15" t="s">
        <v>10</v>
      </c>
      <c r="C11" s="16">
        <f>+C173</f>
        <v>493</v>
      </c>
      <c r="D11" s="16">
        <f>+D173</f>
        <v>1339</v>
      </c>
      <c r="E11" s="17">
        <f t="shared" si="2"/>
        <v>0.12346606561482594</v>
      </c>
      <c r="F11" s="17">
        <f t="shared" si="2"/>
        <v>0.15116279069767441</v>
      </c>
      <c r="G11" s="17">
        <f t="shared" si="0"/>
        <v>1.7160243407707911</v>
      </c>
      <c r="H11" s="17">
        <f t="shared" si="1"/>
        <v>0.21187077385424494</v>
      </c>
    </row>
    <row r="12" spans="1:8" x14ac:dyDescent="0.2">
      <c r="A12" s="14"/>
      <c r="B12" s="15" t="s">
        <v>11</v>
      </c>
      <c r="C12" s="16">
        <f>+C349</f>
        <v>2121</v>
      </c>
      <c r="D12" s="16">
        <f>+D349</f>
        <v>5013</v>
      </c>
      <c r="E12" s="17">
        <f t="shared" si="2"/>
        <v>0.53117956423741552</v>
      </c>
      <c r="F12" s="17">
        <f t="shared" si="2"/>
        <v>0.56592910363513205</v>
      </c>
      <c r="G12" s="17">
        <f t="shared" si="0"/>
        <v>1.3635077793493635</v>
      </c>
      <c r="H12" s="17">
        <f t="shared" si="1"/>
        <v>0.72426746806912101</v>
      </c>
    </row>
    <row r="13" spans="1:8" x14ac:dyDescent="0.2">
      <c r="A13" s="14"/>
      <c r="B13" s="15" t="s">
        <v>12</v>
      </c>
      <c r="C13" s="16">
        <f>+C582</f>
        <v>715</v>
      </c>
      <c r="D13" s="16">
        <f>+D582</f>
        <v>1503</v>
      </c>
      <c r="E13" s="17">
        <f t="shared" si="2"/>
        <v>0.1790633608815427</v>
      </c>
      <c r="F13" s="17">
        <f t="shared" si="2"/>
        <v>0.16967712801986903</v>
      </c>
      <c r="G13" s="17">
        <f t="shared" si="0"/>
        <v>1.102097902097902</v>
      </c>
      <c r="H13" s="17">
        <f t="shared" si="1"/>
        <v>0.19734535437014775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27</v>
      </c>
      <c r="D19" s="20">
        <f>SUM(D20:D69)</f>
        <v>96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2.5555555555555554</v>
      </c>
      <c r="H19" s="21">
        <f t="shared" ref="H19:H50" si="5">+IF(OR(AND(E19=""),(G19="")),"",E19*G19)</f>
        <v>2.5555555555555554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1</v>
      </c>
      <c r="E23" s="17" t="str">
        <f t="shared" si="3"/>
        <v/>
      </c>
      <c r="F23" s="17">
        <f t="shared" si="4"/>
        <v>1.0416666666666666E-2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1.0416666666666666E-2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1</v>
      </c>
      <c r="E26" s="17" t="str">
        <f t="shared" si="3"/>
        <v/>
      </c>
      <c r="F26" s="17">
        <f t="shared" si="4"/>
        <v>1.0416666666666666E-2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3</v>
      </c>
      <c r="E27" s="17">
        <f t="shared" si="3"/>
        <v>7.407407407407407E-2</v>
      </c>
      <c r="F27" s="17">
        <f t="shared" si="4"/>
        <v>3.125E-2</v>
      </c>
      <c r="G27" s="17">
        <f t="shared" si="6"/>
        <v>0.5</v>
      </c>
      <c r="H27" s="17">
        <f t="shared" si="5"/>
        <v>3.7037037037037035E-2</v>
      </c>
    </row>
    <row r="28" spans="1:8" x14ac:dyDescent="0.2">
      <c r="A28" s="14"/>
      <c r="B28" s="15" t="s">
        <v>24</v>
      </c>
      <c r="C28" s="16">
        <v>3</v>
      </c>
      <c r="D28" s="16">
        <v>2</v>
      </c>
      <c r="E28" s="17">
        <f t="shared" si="3"/>
        <v>0.1111111111111111</v>
      </c>
      <c r="F28" s="17">
        <f t="shared" si="4"/>
        <v>2.0833333333333332E-2</v>
      </c>
      <c r="G28" s="17">
        <f t="shared" si="6"/>
        <v>-0.33333333333333331</v>
      </c>
      <c r="H28" s="17">
        <f t="shared" si="5"/>
        <v>-3.7037037037037035E-2</v>
      </c>
    </row>
    <row r="29" spans="1:8" x14ac:dyDescent="0.2">
      <c r="A29" s="14"/>
      <c r="B29" s="15" t="s">
        <v>25</v>
      </c>
      <c r="C29" s="16">
        <v>1</v>
      </c>
      <c r="D29" s="16">
        <v>5</v>
      </c>
      <c r="E29" s="17">
        <f t="shared" si="3"/>
        <v>3.7037037037037035E-2</v>
      </c>
      <c r="F29" s="17">
        <f t="shared" si="4"/>
        <v>5.2083333333333336E-2</v>
      </c>
      <c r="G29" s="17">
        <f t="shared" si="6"/>
        <v>4</v>
      </c>
      <c r="H29" s="17">
        <f t="shared" si="5"/>
        <v>0.14814814814814814</v>
      </c>
    </row>
    <row r="30" spans="1:8" x14ac:dyDescent="0.2">
      <c r="A30" s="14"/>
      <c r="B30" s="15" t="s">
        <v>26</v>
      </c>
      <c r="C30" s="16">
        <v>1</v>
      </c>
      <c r="D30" s="16">
        <v>32</v>
      </c>
      <c r="E30" s="17">
        <f t="shared" si="3"/>
        <v>3.7037037037037035E-2</v>
      </c>
      <c r="F30" s="17">
        <f t="shared" si="4"/>
        <v>0.33333333333333331</v>
      </c>
      <c r="G30" s="17">
        <f t="shared" si="6"/>
        <v>31</v>
      </c>
      <c r="H30" s="17">
        <f t="shared" si="5"/>
        <v>1.1481481481481481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2</v>
      </c>
      <c r="E33" s="17" t="str">
        <f t="shared" si="3"/>
        <v/>
      </c>
      <c r="F33" s="17">
        <f t="shared" si="4"/>
        <v>2.0833333333333332E-2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3</v>
      </c>
      <c r="E36" s="17">
        <f t="shared" si="3"/>
        <v>3.7037037037037035E-2</v>
      </c>
      <c r="F36" s="17">
        <f t="shared" si="4"/>
        <v>3.125E-2</v>
      </c>
      <c r="G36" s="17">
        <f t="shared" si="6"/>
        <v>2</v>
      </c>
      <c r="H36" s="17">
        <f t="shared" si="5"/>
        <v>7.407407407407407E-2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1</v>
      </c>
      <c r="E38" s="17">
        <f t="shared" si="3"/>
        <v>3.7037037037037035E-2</v>
      </c>
      <c r="F38" s="17">
        <f t="shared" si="4"/>
        <v>1.0416666666666666E-2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3</v>
      </c>
      <c r="D44" s="16">
        <v>2</v>
      </c>
      <c r="E44" s="17">
        <f t="shared" si="3"/>
        <v>0.1111111111111111</v>
      </c>
      <c r="F44" s="17">
        <f t="shared" si="4"/>
        <v>2.0833333333333332E-2</v>
      </c>
      <c r="G44" s="17">
        <f t="shared" si="6"/>
        <v>-0.33333333333333331</v>
      </c>
      <c r="H44" s="17">
        <f t="shared" si="5"/>
        <v>-3.7037037037037035E-2</v>
      </c>
    </row>
    <row r="45" spans="1:8" ht="25.5" x14ac:dyDescent="0.2">
      <c r="A45" s="14"/>
      <c r="B45" s="15" t="s">
        <v>41</v>
      </c>
      <c r="C45" s="16">
        <v>5</v>
      </c>
      <c r="D45" s="16">
        <v>5</v>
      </c>
      <c r="E45" s="17">
        <f t="shared" si="3"/>
        <v>0.18518518518518517</v>
      </c>
      <c r="F45" s="17">
        <f t="shared" si="4"/>
        <v>5.2083333333333336E-2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1</v>
      </c>
      <c r="D47" s="16">
        <v>2</v>
      </c>
      <c r="E47" s="17">
        <f t="shared" si="3"/>
        <v>3.7037037037037035E-2</v>
      </c>
      <c r="F47" s="17">
        <f t="shared" si="4"/>
        <v>2.0833333333333332E-2</v>
      </c>
      <c r="G47" s="17">
        <f t="shared" si="6"/>
        <v>1</v>
      </c>
      <c r="H47" s="17">
        <f t="shared" si="5"/>
        <v>3.7037037037037035E-2</v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5</v>
      </c>
      <c r="D50" s="16">
        <v>6</v>
      </c>
      <c r="E50" s="17">
        <f t="shared" si="3"/>
        <v>0.18518518518518517</v>
      </c>
      <c r="F50" s="17">
        <f t="shared" si="4"/>
        <v>6.25E-2</v>
      </c>
      <c r="G50" s="17">
        <f t="shared" si="6"/>
        <v>0.2</v>
      </c>
      <c r="H50" s="17">
        <f t="shared" si="5"/>
        <v>3.7037037037037035E-2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1</v>
      </c>
      <c r="E53" s="17" t="str">
        <f t="shared" si="7"/>
        <v/>
      </c>
      <c r="F53" s="17">
        <f t="shared" si="8"/>
        <v>1.0416666666666666E-2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3</v>
      </c>
      <c r="D54" s="16">
        <v>0</v>
      </c>
      <c r="E54" s="17">
        <f t="shared" si="7"/>
        <v>0.1111111111111111</v>
      </c>
      <c r="F54" s="17" t="str">
        <f t="shared" si="8"/>
        <v/>
      </c>
      <c r="G54" s="17">
        <f t="shared" si="10"/>
        <v>-1</v>
      </c>
      <c r="H54" s="17">
        <f t="shared" si="9"/>
        <v>-0.1111111111111111</v>
      </c>
    </row>
    <row r="55" spans="1:8" x14ac:dyDescent="0.2">
      <c r="A55" s="14"/>
      <c r="B55" s="15" t="s">
        <v>51</v>
      </c>
      <c r="C55" s="16">
        <v>0</v>
      </c>
      <c r="D55" s="16">
        <v>20</v>
      </c>
      <c r="E55" s="17" t="str">
        <f t="shared" si="7"/>
        <v/>
      </c>
      <c r="F55" s="17">
        <f t="shared" si="8"/>
        <v>0.20833333333333334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2</v>
      </c>
      <c r="E61" s="17" t="str">
        <f t="shared" si="7"/>
        <v/>
      </c>
      <c r="F61" s="17">
        <f t="shared" si="8"/>
        <v>2.0833333333333332E-2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4</v>
      </c>
      <c r="E62" s="17" t="str">
        <f t="shared" si="7"/>
        <v/>
      </c>
      <c r="F62" s="17">
        <f t="shared" si="8"/>
        <v>4.1666666666666664E-2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1.0416666666666666E-2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2</v>
      </c>
      <c r="E67" s="17" t="str">
        <f t="shared" si="7"/>
        <v/>
      </c>
      <c r="F67" s="17">
        <f t="shared" si="8"/>
        <v>2.0833333333333332E-2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3.7037037037037035E-2</v>
      </c>
      <c r="F68" s="17" t="str">
        <f t="shared" si="8"/>
        <v/>
      </c>
      <c r="G68" s="17">
        <f t="shared" si="10"/>
        <v>-1</v>
      </c>
      <c r="H68" s="17">
        <f t="shared" si="9"/>
        <v>-3.7037037037037035E-2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637</v>
      </c>
      <c r="D75" s="20">
        <f>SUM(D76:D167)</f>
        <v>907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0.42386185243328101</v>
      </c>
      <c r="H75" s="21">
        <f t="shared" ref="H75:H106" si="13">+IF(OR(AND(E75=""),(G75="")),"",E75*G75)</f>
        <v>0.42386185243328101</v>
      </c>
    </row>
    <row r="76" spans="1:8" x14ac:dyDescent="0.2">
      <c r="A76" s="14"/>
      <c r="B76" s="15" t="s">
        <v>66</v>
      </c>
      <c r="C76" s="16">
        <v>7</v>
      </c>
      <c r="D76" s="16">
        <v>18</v>
      </c>
      <c r="E76" s="17">
        <f t="shared" si="11"/>
        <v>1.098901098901099E-2</v>
      </c>
      <c r="F76" s="17">
        <f t="shared" si="12"/>
        <v>1.9845644983461964E-2</v>
      </c>
      <c r="G76" s="17">
        <f t="shared" ref="G76:G107" si="14">+IF(AND(C76=0,D76=0)," ",IF(C76=0,1,IF(D76=0,-1,(D76-C76)/C76)))</f>
        <v>1.5714285714285714</v>
      </c>
      <c r="H76" s="17">
        <f t="shared" si="13"/>
        <v>1.7268445839874413E-2</v>
      </c>
    </row>
    <row r="77" spans="1:8" ht="25.5" x14ac:dyDescent="0.2">
      <c r="A77" s="14"/>
      <c r="B77" s="15" t="s">
        <v>67</v>
      </c>
      <c r="C77" s="16">
        <v>6</v>
      </c>
      <c r="D77" s="16">
        <v>0</v>
      </c>
      <c r="E77" s="17">
        <f t="shared" si="11"/>
        <v>9.4191522762951327E-3</v>
      </c>
      <c r="F77" s="17" t="str">
        <f t="shared" si="12"/>
        <v/>
      </c>
      <c r="G77" s="17">
        <f t="shared" si="14"/>
        <v>-1</v>
      </c>
      <c r="H77" s="17">
        <f t="shared" si="13"/>
        <v>-9.4191522762951327E-3</v>
      </c>
    </row>
    <row r="78" spans="1:8" x14ac:dyDescent="0.2">
      <c r="A78" s="14"/>
      <c r="B78" s="15" t="s">
        <v>68</v>
      </c>
      <c r="C78" s="16">
        <v>1</v>
      </c>
      <c r="D78" s="16">
        <v>5</v>
      </c>
      <c r="E78" s="17">
        <f t="shared" si="11"/>
        <v>1.5698587127158557E-3</v>
      </c>
      <c r="F78" s="17">
        <f t="shared" si="12"/>
        <v>5.512679162072767E-3</v>
      </c>
      <c r="G78" s="17">
        <f t="shared" si="14"/>
        <v>4</v>
      </c>
      <c r="H78" s="17">
        <f t="shared" si="13"/>
        <v>6.2794348508634227E-3</v>
      </c>
    </row>
    <row r="79" spans="1:8" x14ac:dyDescent="0.2">
      <c r="A79" s="14"/>
      <c r="B79" s="15" t="s">
        <v>69</v>
      </c>
      <c r="C79" s="16">
        <v>15</v>
      </c>
      <c r="D79" s="16">
        <v>38</v>
      </c>
      <c r="E79" s="17">
        <f t="shared" si="11"/>
        <v>2.3547880690737835E-2</v>
      </c>
      <c r="F79" s="17">
        <f t="shared" si="12"/>
        <v>4.1896361631753032E-2</v>
      </c>
      <c r="G79" s="17">
        <f t="shared" si="14"/>
        <v>1.5333333333333334</v>
      </c>
      <c r="H79" s="17">
        <f t="shared" si="13"/>
        <v>3.6106750392464686E-2</v>
      </c>
    </row>
    <row r="80" spans="1:8" ht="25.5" x14ac:dyDescent="0.2">
      <c r="A80" s="14"/>
      <c r="B80" s="15" t="s">
        <v>70</v>
      </c>
      <c r="C80" s="16">
        <v>4</v>
      </c>
      <c r="D80" s="16">
        <v>30</v>
      </c>
      <c r="E80" s="17">
        <f t="shared" si="11"/>
        <v>6.2794348508634227E-3</v>
      </c>
      <c r="F80" s="17">
        <f t="shared" si="12"/>
        <v>3.3076074972436607E-2</v>
      </c>
      <c r="G80" s="17">
        <f t="shared" si="14"/>
        <v>6.5</v>
      </c>
      <c r="H80" s="17">
        <f t="shared" si="13"/>
        <v>4.0816326530612249E-2</v>
      </c>
    </row>
    <row r="81" spans="1:8" x14ac:dyDescent="0.2">
      <c r="A81" s="14"/>
      <c r="B81" s="15" t="s">
        <v>71</v>
      </c>
      <c r="C81" s="16">
        <v>8</v>
      </c>
      <c r="D81" s="16">
        <v>19</v>
      </c>
      <c r="E81" s="17">
        <f t="shared" si="11"/>
        <v>1.2558869701726845E-2</v>
      </c>
      <c r="F81" s="17">
        <f t="shared" si="12"/>
        <v>2.0948180815876516E-2</v>
      </c>
      <c r="G81" s="17">
        <f t="shared" si="14"/>
        <v>1.375</v>
      </c>
      <c r="H81" s="17">
        <f t="shared" si="13"/>
        <v>1.7268445839874413E-2</v>
      </c>
    </row>
    <row r="82" spans="1:8" x14ac:dyDescent="0.2">
      <c r="A82" s="14"/>
      <c r="B82" s="15" t="s">
        <v>72</v>
      </c>
      <c r="C82" s="16">
        <v>2</v>
      </c>
      <c r="D82" s="16">
        <v>1</v>
      </c>
      <c r="E82" s="17">
        <f t="shared" si="11"/>
        <v>3.1397174254317113E-3</v>
      </c>
      <c r="F82" s="17">
        <f t="shared" si="12"/>
        <v>1.1025358324145535E-3</v>
      </c>
      <c r="G82" s="17">
        <f t="shared" si="14"/>
        <v>-0.5</v>
      </c>
      <c r="H82" s="17">
        <f t="shared" si="13"/>
        <v>-1.5698587127158557E-3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6</v>
      </c>
      <c r="E84" s="17" t="str">
        <f t="shared" si="11"/>
        <v/>
      </c>
      <c r="F84" s="17">
        <f t="shared" si="12"/>
        <v>6.615214994487321E-3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2</v>
      </c>
      <c r="D85" s="16">
        <v>2</v>
      </c>
      <c r="E85" s="17">
        <f t="shared" si="11"/>
        <v>3.1397174254317113E-3</v>
      </c>
      <c r="F85" s="17">
        <f t="shared" si="12"/>
        <v>2.205071664829107E-3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8</v>
      </c>
      <c r="E87" s="17">
        <f t="shared" si="11"/>
        <v>1.5698587127158557E-3</v>
      </c>
      <c r="F87" s="17">
        <f t="shared" si="12"/>
        <v>8.8202866593164279E-3</v>
      </c>
      <c r="G87" s="17">
        <f t="shared" si="14"/>
        <v>7</v>
      </c>
      <c r="H87" s="17">
        <f t="shared" si="13"/>
        <v>1.098901098901099E-2</v>
      </c>
    </row>
    <row r="88" spans="1:8" x14ac:dyDescent="0.2">
      <c r="A88" s="14"/>
      <c r="B88" s="15" t="s">
        <v>78</v>
      </c>
      <c r="C88" s="16">
        <v>2</v>
      </c>
      <c r="D88" s="16">
        <v>0</v>
      </c>
      <c r="E88" s="17">
        <f t="shared" si="11"/>
        <v>3.1397174254317113E-3</v>
      </c>
      <c r="F88" s="17" t="str">
        <f t="shared" si="12"/>
        <v/>
      </c>
      <c r="G88" s="17">
        <f t="shared" si="14"/>
        <v>-1</v>
      </c>
      <c r="H88" s="17">
        <f t="shared" si="13"/>
        <v>-3.1397174254317113E-3</v>
      </c>
    </row>
    <row r="89" spans="1:8" x14ac:dyDescent="0.2">
      <c r="A89" s="14"/>
      <c r="B89" s="15" t="s">
        <v>79</v>
      </c>
      <c r="C89" s="16">
        <v>1</v>
      </c>
      <c r="D89" s="16">
        <v>2</v>
      </c>
      <c r="E89" s="17">
        <f t="shared" si="11"/>
        <v>1.5698587127158557E-3</v>
      </c>
      <c r="F89" s="17">
        <f t="shared" si="12"/>
        <v>2.205071664829107E-3</v>
      </c>
      <c r="G89" s="17">
        <f t="shared" si="14"/>
        <v>1</v>
      </c>
      <c r="H89" s="17">
        <f t="shared" si="13"/>
        <v>1.5698587127158557E-3</v>
      </c>
    </row>
    <row r="90" spans="1:8" x14ac:dyDescent="0.2">
      <c r="A90" s="14"/>
      <c r="B90" s="15" t="s">
        <v>80</v>
      </c>
      <c r="C90" s="16">
        <v>5</v>
      </c>
      <c r="D90" s="16">
        <v>7</v>
      </c>
      <c r="E90" s="17">
        <f t="shared" si="11"/>
        <v>7.8492935635792772E-3</v>
      </c>
      <c r="F90" s="17">
        <f t="shared" si="12"/>
        <v>7.717750826901874E-3</v>
      </c>
      <c r="G90" s="17">
        <f t="shared" si="14"/>
        <v>0.4</v>
      </c>
      <c r="H90" s="17">
        <f t="shared" si="13"/>
        <v>3.1397174254317109E-3</v>
      </c>
    </row>
    <row r="91" spans="1:8" x14ac:dyDescent="0.2">
      <c r="A91" s="14"/>
      <c r="B91" s="15" t="s">
        <v>81</v>
      </c>
      <c r="C91" s="16">
        <v>15</v>
      </c>
      <c r="D91" s="16">
        <v>35</v>
      </c>
      <c r="E91" s="17">
        <f t="shared" si="11"/>
        <v>2.3547880690737835E-2</v>
      </c>
      <c r="F91" s="17">
        <f t="shared" si="12"/>
        <v>3.8588754134509372E-2</v>
      </c>
      <c r="G91" s="17">
        <f t="shared" si="14"/>
        <v>1.3333333333333333</v>
      </c>
      <c r="H91" s="17">
        <f t="shared" si="13"/>
        <v>3.1397174254317109E-2</v>
      </c>
    </row>
    <row r="92" spans="1:8" x14ac:dyDescent="0.2">
      <c r="A92" s="14"/>
      <c r="B92" s="15" t="s">
        <v>82</v>
      </c>
      <c r="C92" s="16">
        <v>12</v>
      </c>
      <c r="D92" s="16">
        <v>31</v>
      </c>
      <c r="E92" s="17">
        <f t="shared" si="11"/>
        <v>1.8838304552590265E-2</v>
      </c>
      <c r="F92" s="17">
        <f t="shared" si="12"/>
        <v>3.4178610804851156E-2</v>
      </c>
      <c r="G92" s="17">
        <f t="shared" si="14"/>
        <v>1.5833333333333333</v>
      </c>
      <c r="H92" s="17">
        <f t="shared" si="13"/>
        <v>2.9827315541601254E-2</v>
      </c>
    </row>
    <row r="93" spans="1:8" x14ac:dyDescent="0.2">
      <c r="A93" s="14"/>
      <c r="B93" s="15" t="s">
        <v>83</v>
      </c>
      <c r="C93" s="16">
        <v>6</v>
      </c>
      <c r="D93" s="16">
        <v>9</v>
      </c>
      <c r="E93" s="17">
        <f t="shared" si="11"/>
        <v>9.4191522762951327E-3</v>
      </c>
      <c r="F93" s="17">
        <f t="shared" si="12"/>
        <v>9.9228224917309819E-3</v>
      </c>
      <c r="G93" s="17">
        <f t="shared" si="14"/>
        <v>0.5</v>
      </c>
      <c r="H93" s="17">
        <f t="shared" si="13"/>
        <v>4.7095761381475663E-3</v>
      </c>
    </row>
    <row r="94" spans="1:8" x14ac:dyDescent="0.2">
      <c r="A94" s="14"/>
      <c r="B94" s="15" t="s">
        <v>84</v>
      </c>
      <c r="C94" s="16">
        <v>5</v>
      </c>
      <c r="D94" s="16">
        <v>6</v>
      </c>
      <c r="E94" s="17">
        <f t="shared" si="11"/>
        <v>7.8492935635792772E-3</v>
      </c>
      <c r="F94" s="17">
        <f t="shared" si="12"/>
        <v>6.615214994487321E-3</v>
      </c>
      <c r="G94" s="17">
        <f t="shared" si="14"/>
        <v>0.2</v>
      </c>
      <c r="H94" s="17">
        <f t="shared" si="13"/>
        <v>1.5698587127158554E-3</v>
      </c>
    </row>
    <row r="95" spans="1:8" x14ac:dyDescent="0.2">
      <c r="A95" s="14"/>
      <c r="B95" s="15" t="s">
        <v>85</v>
      </c>
      <c r="C95" s="16">
        <v>1</v>
      </c>
      <c r="D95" s="16">
        <v>28</v>
      </c>
      <c r="E95" s="17">
        <f t="shared" si="11"/>
        <v>1.5698587127158557E-3</v>
      </c>
      <c r="F95" s="17">
        <f t="shared" si="12"/>
        <v>3.0871003307607496E-2</v>
      </c>
      <c r="G95" s="17">
        <f t="shared" si="14"/>
        <v>27</v>
      </c>
      <c r="H95" s="17">
        <f t="shared" si="13"/>
        <v>4.2386185243328101E-2</v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1.5698587127158557E-3</v>
      </c>
      <c r="F96" s="17" t="str">
        <f t="shared" si="12"/>
        <v/>
      </c>
      <c r="G96" s="17">
        <f t="shared" si="14"/>
        <v>-1</v>
      </c>
      <c r="H96" s="17">
        <f t="shared" si="13"/>
        <v>-1.5698587127158557E-3</v>
      </c>
    </row>
    <row r="97" spans="1:8" x14ac:dyDescent="0.2">
      <c r="A97" s="14"/>
      <c r="B97" s="15" t="s">
        <v>87</v>
      </c>
      <c r="C97" s="16">
        <v>0</v>
      </c>
      <c r="D97" s="16">
        <v>5</v>
      </c>
      <c r="E97" s="17" t="str">
        <f t="shared" si="11"/>
        <v/>
      </c>
      <c r="F97" s="17">
        <f t="shared" si="12"/>
        <v>5.512679162072767E-3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8</v>
      </c>
      <c r="D99" s="16">
        <v>10</v>
      </c>
      <c r="E99" s="17">
        <f t="shared" si="11"/>
        <v>1.2558869701726845E-2</v>
      </c>
      <c r="F99" s="17">
        <f t="shared" si="12"/>
        <v>1.1025358324145534E-2</v>
      </c>
      <c r="G99" s="17">
        <f t="shared" si="14"/>
        <v>0.25</v>
      </c>
      <c r="H99" s="17">
        <f t="shared" si="13"/>
        <v>3.1397174254317113E-3</v>
      </c>
    </row>
    <row r="100" spans="1:8" x14ac:dyDescent="0.2">
      <c r="A100" s="14"/>
      <c r="B100" s="15" t="s">
        <v>90</v>
      </c>
      <c r="C100" s="16">
        <v>7</v>
      </c>
      <c r="D100" s="16">
        <v>7</v>
      </c>
      <c r="E100" s="17">
        <f t="shared" si="11"/>
        <v>1.098901098901099E-2</v>
      </c>
      <c r="F100" s="17">
        <f t="shared" si="12"/>
        <v>7.717750826901874E-3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91</v>
      </c>
      <c r="C101" s="16">
        <v>1</v>
      </c>
      <c r="D101" s="16">
        <v>1</v>
      </c>
      <c r="E101" s="17">
        <f t="shared" si="11"/>
        <v>1.5698587127158557E-3</v>
      </c>
      <c r="F101" s="17">
        <f t="shared" si="12"/>
        <v>1.1025358324145535E-3</v>
      </c>
      <c r="G101" s="17">
        <f t="shared" si="14"/>
        <v>0</v>
      </c>
      <c r="H101" s="17">
        <f t="shared" si="13"/>
        <v>0</v>
      </c>
    </row>
    <row r="102" spans="1:8" x14ac:dyDescent="0.2">
      <c r="A102" s="14"/>
      <c r="B102" s="15" t="s">
        <v>92</v>
      </c>
      <c r="C102" s="16">
        <v>0</v>
      </c>
      <c r="D102" s="16">
        <v>5</v>
      </c>
      <c r="E102" s="17" t="str">
        <f t="shared" si="11"/>
        <v/>
      </c>
      <c r="F102" s="17">
        <f t="shared" si="12"/>
        <v>5.512679162072767E-3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12</v>
      </c>
      <c r="D103" s="16">
        <v>52</v>
      </c>
      <c r="E103" s="17">
        <f t="shared" si="11"/>
        <v>1.8838304552590265E-2</v>
      </c>
      <c r="F103" s="17">
        <f t="shared" si="12"/>
        <v>5.7331863285556783E-2</v>
      </c>
      <c r="G103" s="17">
        <f t="shared" si="14"/>
        <v>3.3333333333333335</v>
      </c>
      <c r="H103" s="17">
        <f t="shared" si="13"/>
        <v>6.2794348508634218E-2</v>
      </c>
    </row>
    <row r="104" spans="1:8" x14ac:dyDescent="0.2">
      <c r="A104" s="14"/>
      <c r="B104" s="15" t="s">
        <v>94</v>
      </c>
      <c r="C104" s="16">
        <v>4</v>
      </c>
      <c r="D104" s="16">
        <v>9</v>
      </c>
      <c r="E104" s="17">
        <f t="shared" si="11"/>
        <v>6.2794348508634227E-3</v>
      </c>
      <c r="F104" s="17">
        <f t="shared" si="12"/>
        <v>9.9228224917309819E-3</v>
      </c>
      <c r="G104" s="17">
        <f t="shared" si="14"/>
        <v>1.25</v>
      </c>
      <c r="H104" s="17">
        <f t="shared" si="13"/>
        <v>7.849293563579279E-3</v>
      </c>
    </row>
    <row r="105" spans="1:8" x14ac:dyDescent="0.2">
      <c r="A105" s="14"/>
      <c r="B105" s="15" t="s">
        <v>95</v>
      </c>
      <c r="C105" s="16">
        <v>0</v>
      </c>
      <c r="D105" s="16">
        <v>5</v>
      </c>
      <c r="E105" s="17" t="str">
        <f t="shared" si="11"/>
        <v/>
      </c>
      <c r="F105" s="17">
        <f t="shared" si="12"/>
        <v>5.512679162072767E-3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5</v>
      </c>
      <c r="D106" s="16">
        <v>1</v>
      </c>
      <c r="E106" s="17">
        <f t="shared" si="11"/>
        <v>7.8492935635792772E-3</v>
      </c>
      <c r="F106" s="17">
        <f t="shared" si="12"/>
        <v>1.1025358324145535E-3</v>
      </c>
      <c r="G106" s="17">
        <f t="shared" si="14"/>
        <v>-0.8</v>
      </c>
      <c r="H106" s="17">
        <f t="shared" si="13"/>
        <v>-6.2794348508634218E-3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2</v>
      </c>
      <c r="D108" s="16">
        <v>1</v>
      </c>
      <c r="E108" s="17">
        <f t="shared" si="15"/>
        <v>3.1397174254317113E-3</v>
      </c>
      <c r="F108" s="17">
        <f t="shared" si="16"/>
        <v>1.1025358324145535E-3</v>
      </c>
      <c r="G108" s="17">
        <f t="shared" ref="G108:G139" si="18">+IF(AND(C108=0,D108=0)," ",IF(C108=0,1,IF(D108=0,-1,(D108-C108)/C108)))</f>
        <v>-0.5</v>
      </c>
      <c r="H108" s="17">
        <f t="shared" si="17"/>
        <v>-1.5698587127158557E-3</v>
      </c>
    </row>
    <row r="109" spans="1:8" x14ac:dyDescent="0.2">
      <c r="A109" s="14"/>
      <c r="B109" s="15" t="s">
        <v>99</v>
      </c>
      <c r="C109" s="16">
        <v>2</v>
      </c>
      <c r="D109" s="16">
        <v>2</v>
      </c>
      <c r="E109" s="17">
        <f t="shared" si="15"/>
        <v>3.1397174254317113E-3</v>
      </c>
      <c r="F109" s="17">
        <f t="shared" si="16"/>
        <v>2.205071664829107E-3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12</v>
      </c>
      <c r="D111" s="16">
        <v>9</v>
      </c>
      <c r="E111" s="17">
        <f t="shared" si="15"/>
        <v>1.8838304552590265E-2</v>
      </c>
      <c r="F111" s="17">
        <f t="shared" si="16"/>
        <v>9.9228224917309819E-3</v>
      </c>
      <c r="G111" s="17">
        <f t="shared" si="18"/>
        <v>-0.25</v>
      </c>
      <c r="H111" s="17">
        <f t="shared" si="17"/>
        <v>-4.7095761381475663E-3</v>
      </c>
    </row>
    <row r="112" spans="1:8" ht="25.5" x14ac:dyDescent="0.2">
      <c r="A112" s="14"/>
      <c r="B112" s="15" t="s">
        <v>102</v>
      </c>
      <c r="C112" s="16">
        <v>3</v>
      </c>
      <c r="D112" s="16">
        <v>18</v>
      </c>
      <c r="E112" s="17">
        <f t="shared" si="15"/>
        <v>4.7095761381475663E-3</v>
      </c>
      <c r="F112" s="17">
        <f t="shared" si="16"/>
        <v>1.9845644983461964E-2</v>
      </c>
      <c r="G112" s="17">
        <f t="shared" si="18"/>
        <v>5</v>
      </c>
      <c r="H112" s="17">
        <f t="shared" si="17"/>
        <v>2.3547880690737832E-2</v>
      </c>
    </row>
    <row r="113" spans="1:8" ht="25.5" x14ac:dyDescent="0.2">
      <c r="A113" s="14"/>
      <c r="B113" s="15" t="s">
        <v>103</v>
      </c>
      <c r="C113" s="16">
        <v>14</v>
      </c>
      <c r="D113" s="16">
        <v>35</v>
      </c>
      <c r="E113" s="17">
        <f t="shared" si="15"/>
        <v>2.197802197802198E-2</v>
      </c>
      <c r="F113" s="17">
        <f t="shared" si="16"/>
        <v>3.8588754134509372E-2</v>
      </c>
      <c r="G113" s="17">
        <f t="shared" si="18"/>
        <v>1.5</v>
      </c>
      <c r="H113" s="17">
        <f t="shared" si="17"/>
        <v>3.2967032967032968E-2</v>
      </c>
    </row>
    <row r="114" spans="1:8" x14ac:dyDescent="0.2">
      <c r="A114" s="14"/>
      <c r="B114" s="15" t="s">
        <v>104</v>
      </c>
      <c r="C114" s="16">
        <v>44</v>
      </c>
      <c r="D114" s="16">
        <v>7</v>
      </c>
      <c r="E114" s="17">
        <f t="shared" si="15"/>
        <v>6.907378335949764E-2</v>
      </c>
      <c r="F114" s="17">
        <f t="shared" si="16"/>
        <v>7.717750826901874E-3</v>
      </c>
      <c r="G114" s="17">
        <f t="shared" si="18"/>
        <v>-0.84090909090909094</v>
      </c>
      <c r="H114" s="17">
        <f t="shared" si="17"/>
        <v>-5.8084772370486655E-2</v>
      </c>
    </row>
    <row r="115" spans="1:8" x14ac:dyDescent="0.2">
      <c r="A115" s="14"/>
      <c r="B115" s="15" t="s">
        <v>105</v>
      </c>
      <c r="C115" s="16">
        <v>47</v>
      </c>
      <c r="D115" s="16">
        <v>60</v>
      </c>
      <c r="E115" s="17">
        <f t="shared" si="15"/>
        <v>7.378335949764521E-2</v>
      </c>
      <c r="F115" s="17">
        <f t="shared" si="16"/>
        <v>6.6152149944873215E-2</v>
      </c>
      <c r="G115" s="17">
        <f t="shared" si="18"/>
        <v>0.27659574468085107</v>
      </c>
      <c r="H115" s="17">
        <f t="shared" si="17"/>
        <v>2.0408163265306124E-2</v>
      </c>
    </row>
    <row r="116" spans="1:8" x14ac:dyDescent="0.2">
      <c r="A116" s="14"/>
      <c r="B116" s="15" t="s">
        <v>106</v>
      </c>
      <c r="C116" s="16">
        <v>1</v>
      </c>
      <c r="D116" s="16">
        <v>1</v>
      </c>
      <c r="E116" s="17">
        <f t="shared" si="15"/>
        <v>1.5698587127158557E-3</v>
      </c>
      <c r="F116" s="17">
        <f t="shared" si="16"/>
        <v>1.1025358324145535E-3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107</v>
      </c>
      <c r="C117" s="16">
        <v>1</v>
      </c>
      <c r="D117" s="16">
        <v>3</v>
      </c>
      <c r="E117" s="17">
        <f t="shared" si="15"/>
        <v>1.5698587127158557E-3</v>
      </c>
      <c r="F117" s="17">
        <f t="shared" si="16"/>
        <v>3.3076074972436605E-3</v>
      </c>
      <c r="G117" s="17">
        <f t="shared" si="18"/>
        <v>2</v>
      </c>
      <c r="H117" s="17">
        <f t="shared" si="17"/>
        <v>3.1397174254317113E-3</v>
      </c>
    </row>
    <row r="118" spans="1:8" x14ac:dyDescent="0.2">
      <c r="A118" s="14"/>
      <c r="B118" s="15" t="s">
        <v>108</v>
      </c>
      <c r="C118" s="16">
        <v>5</v>
      </c>
      <c r="D118" s="16">
        <v>0</v>
      </c>
      <c r="E118" s="17">
        <f t="shared" si="15"/>
        <v>7.8492935635792772E-3</v>
      </c>
      <c r="F118" s="17" t="str">
        <f t="shared" si="16"/>
        <v/>
      </c>
      <c r="G118" s="17">
        <f t="shared" si="18"/>
        <v>-1</v>
      </c>
      <c r="H118" s="17">
        <f t="shared" si="17"/>
        <v>-7.8492935635792772E-3</v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3</v>
      </c>
      <c r="E120" s="17">
        <f t="shared" si="15"/>
        <v>1.5698587127158557E-3</v>
      </c>
      <c r="F120" s="17">
        <f t="shared" si="16"/>
        <v>3.3076074972436605E-3</v>
      </c>
      <c r="G120" s="17">
        <f t="shared" si="18"/>
        <v>2</v>
      </c>
      <c r="H120" s="17">
        <f t="shared" si="17"/>
        <v>3.1397174254317113E-3</v>
      </c>
    </row>
    <row r="121" spans="1:8" x14ac:dyDescent="0.2">
      <c r="A121" s="14"/>
      <c r="B121" s="15" t="s">
        <v>111</v>
      </c>
      <c r="C121" s="16">
        <v>3</v>
      </c>
      <c r="D121" s="16">
        <v>6</v>
      </c>
      <c r="E121" s="17">
        <f t="shared" si="15"/>
        <v>4.7095761381475663E-3</v>
      </c>
      <c r="F121" s="17">
        <f t="shared" si="16"/>
        <v>6.615214994487321E-3</v>
      </c>
      <c r="G121" s="17">
        <f t="shared" si="18"/>
        <v>1</v>
      </c>
      <c r="H121" s="17">
        <f t="shared" si="17"/>
        <v>4.7095761381475663E-3</v>
      </c>
    </row>
    <row r="122" spans="1:8" x14ac:dyDescent="0.2">
      <c r="A122" s="14"/>
      <c r="B122" s="15" t="s">
        <v>112</v>
      </c>
      <c r="C122" s="16">
        <v>8</v>
      </c>
      <c r="D122" s="16">
        <v>7</v>
      </c>
      <c r="E122" s="17">
        <f t="shared" si="15"/>
        <v>1.2558869701726845E-2</v>
      </c>
      <c r="F122" s="17">
        <f t="shared" si="16"/>
        <v>7.717750826901874E-3</v>
      </c>
      <c r="G122" s="17">
        <f t="shared" si="18"/>
        <v>-0.125</v>
      </c>
      <c r="H122" s="17">
        <f t="shared" si="17"/>
        <v>-1.5698587127158557E-3</v>
      </c>
    </row>
    <row r="123" spans="1:8" x14ac:dyDescent="0.2">
      <c r="A123" s="14"/>
      <c r="B123" s="15" t="s">
        <v>113</v>
      </c>
      <c r="C123" s="16">
        <v>6</v>
      </c>
      <c r="D123" s="16">
        <v>23</v>
      </c>
      <c r="E123" s="17">
        <f t="shared" si="15"/>
        <v>9.4191522762951327E-3</v>
      </c>
      <c r="F123" s="17">
        <f t="shared" si="16"/>
        <v>2.5358324145534728E-2</v>
      </c>
      <c r="G123" s="17">
        <f t="shared" si="18"/>
        <v>2.8333333333333335</v>
      </c>
      <c r="H123" s="17">
        <f t="shared" si="17"/>
        <v>2.6687598116169543E-2</v>
      </c>
    </row>
    <row r="124" spans="1:8" x14ac:dyDescent="0.2">
      <c r="A124" s="14"/>
      <c r="B124" s="15" t="s">
        <v>114</v>
      </c>
      <c r="C124" s="16">
        <v>2</v>
      </c>
      <c r="D124" s="16">
        <v>8</v>
      </c>
      <c r="E124" s="17">
        <f t="shared" si="15"/>
        <v>3.1397174254317113E-3</v>
      </c>
      <c r="F124" s="17">
        <f t="shared" si="16"/>
        <v>8.8202866593164279E-3</v>
      </c>
      <c r="G124" s="17">
        <f t="shared" si="18"/>
        <v>3</v>
      </c>
      <c r="H124" s="17">
        <f t="shared" si="17"/>
        <v>9.4191522762951344E-3</v>
      </c>
    </row>
    <row r="125" spans="1:8" x14ac:dyDescent="0.2">
      <c r="A125" s="14"/>
      <c r="B125" s="15" t="s">
        <v>115</v>
      </c>
      <c r="C125" s="16">
        <v>8</v>
      </c>
      <c r="D125" s="16">
        <v>85</v>
      </c>
      <c r="E125" s="17">
        <f t="shared" si="15"/>
        <v>1.2558869701726845E-2</v>
      </c>
      <c r="F125" s="17">
        <f t="shared" si="16"/>
        <v>9.3715545755237051E-2</v>
      </c>
      <c r="G125" s="17">
        <f t="shared" si="18"/>
        <v>9.625</v>
      </c>
      <c r="H125" s="17">
        <f t="shared" si="17"/>
        <v>0.12087912087912088</v>
      </c>
    </row>
    <row r="126" spans="1:8" x14ac:dyDescent="0.2">
      <c r="A126" s="14"/>
      <c r="B126" s="15" t="s">
        <v>116</v>
      </c>
      <c r="C126" s="16">
        <v>9</v>
      </c>
      <c r="D126" s="16">
        <v>12</v>
      </c>
      <c r="E126" s="17">
        <f t="shared" si="15"/>
        <v>1.4128728414442701E-2</v>
      </c>
      <c r="F126" s="17">
        <f t="shared" si="16"/>
        <v>1.3230429988974642E-2</v>
      </c>
      <c r="G126" s="17">
        <f t="shared" si="18"/>
        <v>0.33333333333333331</v>
      </c>
      <c r="H126" s="17">
        <f t="shared" si="17"/>
        <v>4.7095761381475663E-3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6</v>
      </c>
      <c r="D128" s="16">
        <v>19</v>
      </c>
      <c r="E128" s="17">
        <f t="shared" si="15"/>
        <v>9.4191522762951327E-3</v>
      </c>
      <c r="F128" s="17">
        <f t="shared" si="16"/>
        <v>2.0948180815876516E-2</v>
      </c>
      <c r="G128" s="17">
        <f t="shared" si="18"/>
        <v>2.1666666666666665</v>
      </c>
      <c r="H128" s="17">
        <f t="shared" si="17"/>
        <v>2.0408163265306121E-2</v>
      </c>
    </row>
    <row r="129" spans="1:8" x14ac:dyDescent="0.2">
      <c r="A129" s="14"/>
      <c r="B129" s="15" t="s">
        <v>119</v>
      </c>
      <c r="C129" s="16">
        <v>24</v>
      </c>
      <c r="D129" s="16">
        <v>32</v>
      </c>
      <c r="E129" s="17">
        <f t="shared" si="15"/>
        <v>3.7676609105180531E-2</v>
      </c>
      <c r="F129" s="17">
        <f t="shared" si="16"/>
        <v>3.5281146637265712E-2</v>
      </c>
      <c r="G129" s="17">
        <f t="shared" si="18"/>
        <v>0.33333333333333331</v>
      </c>
      <c r="H129" s="17">
        <f t="shared" si="17"/>
        <v>1.2558869701726844E-2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241</v>
      </c>
      <c r="D131" s="16">
        <v>105</v>
      </c>
      <c r="E131" s="17">
        <f t="shared" si="15"/>
        <v>0.37833594976452117</v>
      </c>
      <c r="F131" s="17">
        <f t="shared" si="16"/>
        <v>0.11576626240352811</v>
      </c>
      <c r="G131" s="17">
        <f t="shared" si="18"/>
        <v>-0.56431535269709543</v>
      </c>
      <c r="H131" s="17">
        <f t="shared" si="17"/>
        <v>-0.21350078492935634</v>
      </c>
    </row>
    <row r="132" spans="1:8" ht="25.5" x14ac:dyDescent="0.2">
      <c r="A132" s="14"/>
      <c r="B132" s="15" t="s">
        <v>122</v>
      </c>
      <c r="C132" s="16">
        <v>30</v>
      </c>
      <c r="D132" s="16">
        <v>14</v>
      </c>
      <c r="E132" s="17">
        <f t="shared" si="15"/>
        <v>4.709576138147567E-2</v>
      </c>
      <c r="F132" s="17">
        <f t="shared" si="16"/>
        <v>1.5435501653803748E-2</v>
      </c>
      <c r="G132" s="17">
        <f t="shared" si="18"/>
        <v>-0.53333333333333333</v>
      </c>
      <c r="H132" s="17">
        <f t="shared" si="17"/>
        <v>-2.5117739403453691E-2</v>
      </c>
    </row>
    <row r="133" spans="1:8" x14ac:dyDescent="0.2">
      <c r="A133" s="14"/>
      <c r="B133" s="15" t="s">
        <v>123</v>
      </c>
      <c r="C133" s="16">
        <v>6</v>
      </c>
      <c r="D133" s="16">
        <v>0</v>
      </c>
      <c r="E133" s="17">
        <f t="shared" si="15"/>
        <v>9.4191522762951327E-3</v>
      </c>
      <c r="F133" s="17" t="str">
        <f t="shared" si="16"/>
        <v/>
      </c>
      <c r="G133" s="17">
        <f t="shared" si="18"/>
        <v>-1</v>
      </c>
      <c r="H133" s="17">
        <f t="shared" si="17"/>
        <v>-9.4191522762951327E-3</v>
      </c>
    </row>
    <row r="134" spans="1:8" x14ac:dyDescent="0.2">
      <c r="A134" s="14"/>
      <c r="B134" s="15" t="s">
        <v>124</v>
      </c>
      <c r="C134" s="16">
        <v>10</v>
      </c>
      <c r="D134" s="16">
        <v>12</v>
      </c>
      <c r="E134" s="17">
        <f t="shared" si="15"/>
        <v>1.5698587127158554E-2</v>
      </c>
      <c r="F134" s="17">
        <f t="shared" si="16"/>
        <v>1.3230429988974642E-2</v>
      </c>
      <c r="G134" s="17">
        <f t="shared" si="18"/>
        <v>0.2</v>
      </c>
      <c r="H134" s="17">
        <f t="shared" si="17"/>
        <v>3.1397174254317109E-3</v>
      </c>
    </row>
    <row r="135" spans="1:8" x14ac:dyDescent="0.2">
      <c r="A135" s="14"/>
      <c r="B135" s="15" t="s">
        <v>125</v>
      </c>
      <c r="C135" s="16">
        <v>0</v>
      </c>
      <c r="D135" s="16">
        <v>2</v>
      </c>
      <c r="E135" s="17" t="str">
        <f t="shared" si="15"/>
        <v/>
      </c>
      <c r="F135" s="17">
        <f t="shared" si="16"/>
        <v>2.205071664829107E-3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1</v>
      </c>
      <c r="D137" s="16">
        <v>1</v>
      </c>
      <c r="E137" s="17">
        <f t="shared" si="15"/>
        <v>1.5698587127158557E-3</v>
      </c>
      <c r="F137" s="17">
        <f t="shared" si="16"/>
        <v>1.1025358324145535E-3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128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1.1025358324145535E-3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3</v>
      </c>
      <c r="E139" s="17" t="str">
        <f t="shared" ref="E139:E167" si="19">+IF(C139=0,"",C139/C$75)</f>
        <v/>
      </c>
      <c r="F139" s="17">
        <f t="shared" ref="F139:F167" si="20">+IF(D139=0,"",D139/D$75)</f>
        <v>3.3076074972436605E-3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2</v>
      </c>
      <c r="D140" s="16">
        <v>0</v>
      </c>
      <c r="E140" s="17">
        <f t="shared" si="19"/>
        <v>3.1397174254317113E-3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-3.1397174254317113E-3</v>
      </c>
    </row>
    <row r="141" spans="1:8" ht="25.5" x14ac:dyDescent="0.2">
      <c r="A141" s="14"/>
      <c r="B141" s="15" t="s">
        <v>131</v>
      </c>
      <c r="C141" s="16">
        <v>1</v>
      </c>
      <c r="D141" s="16">
        <v>0</v>
      </c>
      <c r="E141" s="17">
        <f t="shared" si="19"/>
        <v>1.5698587127158557E-3</v>
      </c>
      <c r="F141" s="17" t="str">
        <f t="shared" si="20"/>
        <v/>
      </c>
      <c r="G141" s="17">
        <f t="shared" si="22"/>
        <v>-1</v>
      </c>
      <c r="H141" s="17">
        <f t="shared" si="21"/>
        <v>-1.5698587127158557E-3</v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2</v>
      </c>
      <c r="D143" s="16">
        <v>6</v>
      </c>
      <c r="E143" s="17">
        <f t="shared" si="19"/>
        <v>3.1397174254317113E-3</v>
      </c>
      <c r="F143" s="17">
        <f t="shared" si="20"/>
        <v>6.615214994487321E-3</v>
      </c>
      <c r="G143" s="17">
        <f t="shared" si="22"/>
        <v>2</v>
      </c>
      <c r="H143" s="17">
        <f t="shared" si="21"/>
        <v>6.2794348508634227E-3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4</v>
      </c>
      <c r="D148" s="16">
        <v>4</v>
      </c>
      <c r="E148" s="17">
        <f t="shared" si="19"/>
        <v>6.2794348508634227E-3</v>
      </c>
      <c r="F148" s="17">
        <f t="shared" si="20"/>
        <v>4.410143329658214E-3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37</v>
      </c>
      <c r="E152" s="17" t="str">
        <f t="shared" si="19"/>
        <v/>
      </c>
      <c r="F152" s="17">
        <f t="shared" si="20"/>
        <v>4.0793825799338476E-2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42</v>
      </c>
      <c r="E153" s="17">
        <f t="shared" si="19"/>
        <v>1.5698587127158557E-3</v>
      </c>
      <c r="F153" s="17">
        <f t="shared" si="20"/>
        <v>4.6306504961411248E-2</v>
      </c>
      <c r="G153" s="17">
        <f t="shared" si="22"/>
        <v>41</v>
      </c>
      <c r="H153" s="17">
        <f t="shared" si="21"/>
        <v>6.4364207221350084E-2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1</v>
      </c>
      <c r="D155" s="16">
        <v>0</v>
      </c>
      <c r="E155" s="17">
        <f t="shared" si="19"/>
        <v>1.5698587127158557E-3</v>
      </c>
      <c r="F155" s="17" t="str">
        <f t="shared" si="20"/>
        <v/>
      </c>
      <c r="G155" s="17">
        <f t="shared" si="22"/>
        <v>-1</v>
      </c>
      <c r="H155" s="17">
        <f t="shared" si="21"/>
        <v>-1.5698587127158557E-3</v>
      </c>
    </row>
    <row r="156" spans="1:8" x14ac:dyDescent="0.2">
      <c r="A156" s="14"/>
      <c r="B156" s="15" t="s">
        <v>146</v>
      </c>
      <c r="C156" s="16">
        <v>1</v>
      </c>
      <c r="D156" s="16">
        <v>0</v>
      </c>
      <c r="E156" s="17">
        <f t="shared" si="19"/>
        <v>1.5698587127158557E-3</v>
      </c>
      <c r="F156" s="17" t="str">
        <f t="shared" si="20"/>
        <v/>
      </c>
      <c r="G156" s="17">
        <f t="shared" si="22"/>
        <v>-1</v>
      </c>
      <c r="H156" s="17">
        <f t="shared" si="21"/>
        <v>-1.5698587127158557E-3</v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1.1025358324145535E-3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6</v>
      </c>
      <c r="D164" s="16">
        <v>7</v>
      </c>
      <c r="E164" s="17">
        <f t="shared" si="19"/>
        <v>9.4191522762951327E-3</v>
      </c>
      <c r="F164" s="17">
        <f t="shared" si="20"/>
        <v>7.717750826901874E-3</v>
      </c>
      <c r="G164" s="17">
        <f t="shared" si="22"/>
        <v>0.16666666666666666</v>
      </c>
      <c r="H164" s="17">
        <f t="shared" si="21"/>
        <v>1.5698587127158554E-3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2</v>
      </c>
      <c r="D166" s="16">
        <v>1</v>
      </c>
      <c r="E166" s="17">
        <f t="shared" si="19"/>
        <v>3.1397174254317113E-3</v>
      </c>
      <c r="F166" s="17">
        <f t="shared" si="20"/>
        <v>1.1025358324145535E-3</v>
      </c>
      <c r="G166" s="17">
        <f t="shared" si="22"/>
        <v>-0.5</v>
      </c>
      <c r="H166" s="17">
        <f t="shared" si="21"/>
        <v>-1.5698587127158557E-3</v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493</v>
      </c>
      <c r="D173" s="20">
        <f>SUM(D174:D343)</f>
        <v>1339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1.7160243407707911</v>
      </c>
      <c r="H173" s="21">
        <f t="shared" ref="H173:H204" si="25">+IF(OR(AND(E173=""),(G173="")),"",E173*G173)</f>
        <v>1.7160243407707911</v>
      </c>
    </row>
    <row r="174" spans="1:8" x14ac:dyDescent="0.2">
      <c r="A174" s="14"/>
      <c r="B174" s="15" t="s">
        <v>158</v>
      </c>
      <c r="C174" s="16">
        <v>29</v>
      </c>
      <c r="D174" s="16">
        <v>39</v>
      </c>
      <c r="E174" s="17">
        <f t="shared" si="23"/>
        <v>5.8823529411764705E-2</v>
      </c>
      <c r="F174" s="17">
        <f t="shared" si="24"/>
        <v>2.9126213592233011E-2</v>
      </c>
      <c r="G174" s="17">
        <f t="shared" ref="G174:G205" si="26">+IF(AND(C174=0,D174=0)," ",IF(C174=0,1,IF(D174=0,-1,(D174-C174)/C174)))</f>
        <v>0.34482758620689657</v>
      </c>
      <c r="H174" s="17">
        <f t="shared" si="25"/>
        <v>2.0283975659229209E-2</v>
      </c>
    </row>
    <row r="175" spans="1:8" x14ac:dyDescent="0.2">
      <c r="A175" s="14"/>
      <c r="B175" s="15" t="s">
        <v>159</v>
      </c>
      <c r="C175" s="16">
        <v>0</v>
      </c>
      <c r="D175" s="16">
        <v>2</v>
      </c>
      <c r="E175" s="17" t="str">
        <f t="shared" si="23"/>
        <v/>
      </c>
      <c r="F175" s="17">
        <f t="shared" si="24"/>
        <v>1.4936519790888724E-3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29</v>
      </c>
      <c r="D176" s="16">
        <v>7</v>
      </c>
      <c r="E176" s="17">
        <f t="shared" si="23"/>
        <v>5.8823529411764705E-2</v>
      </c>
      <c r="F176" s="17">
        <f t="shared" si="24"/>
        <v>5.2277819268110532E-3</v>
      </c>
      <c r="G176" s="17">
        <f t="shared" si="26"/>
        <v>-0.75862068965517238</v>
      </c>
      <c r="H176" s="17">
        <f t="shared" si="25"/>
        <v>-4.4624746450304259E-2</v>
      </c>
    </row>
    <row r="177" spans="1:8" x14ac:dyDescent="0.2">
      <c r="A177" s="14"/>
      <c r="B177" s="15" t="s">
        <v>161</v>
      </c>
      <c r="C177" s="16">
        <v>1</v>
      </c>
      <c r="D177" s="16">
        <v>0</v>
      </c>
      <c r="E177" s="17">
        <f t="shared" si="23"/>
        <v>2.0283975659229209E-3</v>
      </c>
      <c r="F177" s="17" t="str">
        <f t="shared" si="24"/>
        <v/>
      </c>
      <c r="G177" s="17">
        <f t="shared" si="26"/>
        <v>-1</v>
      </c>
      <c r="H177" s="17">
        <f t="shared" si="25"/>
        <v>-2.0283975659229209E-3</v>
      </c>
    </row>
    <row r="178" spans="1:8" ht="25.5" x14ac:dyDescent="0.2">
      <c r="A178" s="14"/>
      <c r="B178" s="15" t="s">
        <v>162</v>
      </c>
      <c r="C178" s="16">
        <v>5</v>
      </c>
      <c r="D178" s="16">
        <v>35</v>
      </c>
      <c r="E178" s="17">
        <f t="shared" si="23"/>
        <v>1.0141987829614604E-2</v>
      </c>
      <c r="F178" s="17">
        <f t="shared" si="24"/>
        <v>2.6138909634055265E-2</v>
      </c>
      <c r="G178" s="17">
        <f t="shared" si="26"/>
        <v>6</v>
      </c>
      <c r="H178" s="17">
        <f t="shared" si="25"/>
        <v>6.0851926977687626E-2</v>
      </c>
    </row>
    <row r="179" spans="1:8" x14ac:dyDescent="0.2">
      <c r="A179" s="14"/>
      <c r="B179" s="15" t="s">
        <v>163</v>
      </c>
      <c r="C179" s="16">
        <v>62</v>
      </c>
      <c r="D179" s="16">
        <v>475</v>
      </c>
      <c r="E179" s="17">
        <f t="shared" si="23"/>
        <v>0.12576064908722109</v>
      </c>
      <c r="F179" s="17">
        <f t="shared" si="24"/>
        <v>0.35474234503360719</v>
      </c>
      <c r="G179" s="17">
        <f t="shared" si="26"/>
        <v>6.661290322580645</v>
      </c>
      <c r="H179" s="17">
        <f t="shared" si="25"/>
        <v>0.83772819472616633</v>
      </c>
    </row>
    <row r="180" spans="1:8" x14ac:dyDescent="0.2">
      <c r="A180" s="14"/>
      <c r="B180" s="15" t="s">
        <v>164</v>
      </c>
      <c r="C180" s="16">
        <v>0</v>
      </c>
      <c r="D180" s="16">
        <v>2</v>
      </c>
      <c r="E180" s="17" t="str">
        <f t="shared" si="23"/>
        <v/>
      </c>
      <c r="F180" s="17">
        <f t="shared" si="24"/>
        <v>1.4936519790888724E-3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3</v>
      </c>
      <c r="D181" s="16">
        <v>52</v>
      </c>
      <c r="E181" s="17">
        <f t="shared" si="23"/>
        <v>6.0851926977687626E-3</v>
      </c>
      <c r="F181" s="17">
        <f t="shared" si="24"/>
        <v>3.8834951456310676E-2</v>
      </c>
      <c r="G181" s="17">
        <f t="shared" si="26"/>
        <v>16.333333333333332</v>
      </c>
      <c r="H181" s="17">
        <f t="shared" si="25"/>
        <v>9.9391480730223108E-2</v>
      </c>
    </row>
    <row r="182" spans="1:8" x14ac:dyDescent="0.2">
      <c r="A182" s="14"/>
      <c r="B182" s="15" t="s">
        <v>166</v>
      </c>
      <c r="C182" s="16">
        <v>11</v>
      </c>
      <c r="D182" s="16">
        <v>6</v>
      </c>
      <c r="E182" s="17">
        <f t="shared" si="23"/>
        <v>2.231237322515213E-2</v>
      </c>
      <c r="F182" s="17">
        <f t="shared" si="24"/>
        <v>4.4809559372666168E-3</v>
      </c>
      <c r="G182" s="17">
        <f t="shared" si="26"/>
        <v>-0.45454545454545453</v>
      </c>
      <c r="H182" s="17">
        <f t="shared" si="25"/>
        <v>-1.0141987829614604E-2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1</v>
      </c>
      <c r="D185" s="16">
        <v>0</v>
      </c>
      <c r="E185" s="17">
        <f t="shared" si="23"/>
        <v>2.0283975659229209E-3</v>
      </c>
      <c r="F185" s="17" t="str">
        <f t="shared" si="24"/>
        <v/>
      </c>
      <c r="G185" s="17">
        <f t="shared" si="26"/>
        <v>-1</v>
      </c>
      <c r="H185" s="17">
        <f t="shared" si="25"/>
        <v>-2.0283975659229209E-3</v>
      </c>
    </row>
    <row r="186" spans="1:8" x14ac:dyDescent="0.2">
      <c r="A186" s="14"/>
      <c r="B186" s="15" t="s">
        <v>170</v>
      </c>
      <c r="C186" s="16">
        <v>5</v>
      </c>
      <c r="D186" s="16">
        <v>20</v>
      </c>
      <c r="E186" s="17">
        <f t="shared" si="23"/>
        <v>1.0141987829614604E-2</v>
      </c>
      <c r="F186" s="17">
        <f t="shared" si="24"/>
        <v>1.4936519790888723E-2</v>
      </c>
      <c r="G186" s="17">
        <f t="shared" si="26"/>
        <v>3</v>
      </c>
      <c r="H186" s="17">
        <f t="shared" si="25"/>
        <v>3.0425963488843813E-2</v>
      </c>
    </row>
    <row r="187" spans="1:8" x14ac:dyDescent="0.2">
      <c r="A187" s="14"/>
      <c r="B187" s="15" t="s">
        <v>171</v>
      </c>
      <c r="C187" s="16">
        <v>12</v>
      </c>
      <c r="D187" s="16">
        <v>11</v>
      </c>
      <c r="E187" s="17">
        <f t="shared" si="23"/>
        <v>2.434077079107505E-2</v>
      </c>
      <c r="F187" s="17">
        <f t="shared" si="24"/>
        <v>8.215085884988798E-3</v>
      </c>
      <c r="G187" s="17">
        <f t="shared" si="26"/>
        <v>-8.3333333333333329E-2</v>
      </c>
      <c r="H187" s="17">
        <f t="shared" si="25"/>
        <v>-2.0283975659229209E-3</v>
      </c>
    </row>
    <row r="188" spans="1:8" ht="25.5" x14ac:dyDescent="0.2">
      <c r="A188" s="14"/>
      <c r="B188" s="15" t="s">
        <v>172</v>
      </c>
      <c r="C188" s="16">
        <v>24</v>
      </c>
      <c r="D188" s="16">
        <v>9</v>
      </c>
      <c r="E188" s="17">
        <f t="shared" si="23"/>
        <v>4.8681541582150101E-2</v>
      </c>
      <c r="F188" s="17">
        <f t="shared" si="24"/>
        <v>6.7214339058999251E-3</v>
      </c>
      <c r="G188" s="17">
        <f t="shared" si="26"/>
        <v>-0.625</v>
      </c>
      <c r="H188" s="17">
        <f t="shared" si="25"/>
        <v>-3.0425963488843813E-2</v>
      </c>
    </row>
    <row r="189" spans="1:8" ht="25.5" x14ac:dyDescent="0.2">
      <c r="A189" s="14"/>
      <c r="B189" s="15" t="s">
        <v>173</v>
      </c>
      <c r="C189" s="16">
        <v>7</v>
      </c>
      <c r="D189" s="16">
        <v>2</v>
      </c>
      <c r="E189" s="17">
        <f t="shared" si="23"/>
        <v>1.4198782961460446E-2</v>
      </c>
      <c r="F189" s="17">
        <f t="shared" si="24"/>
        <v>1.4936519790888724E-3</v>
      </c>
      <c r="G189" s="17">
        <f t="shared" si="26"/>
        <v>-0.7142857142857143</v>
      </c>
      <c r="H189" s="17">
        <f t="shared" si="25"/>
        <v>-1.0141987829614604E-2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2</v>
      </c>
      <c r="D191" s="16">
        <v>0</v>
      </c>
      <c r="E191" s="17">
        <f t="shared" si="23"/>
        <v>4.0567951318458417E-3</v>
      </c>
      <c r="F191" s="17" t="str">
        <f t="shared" si="24"/>
        <v/>
      </c>
      <c r="G191" s="17">
        <f t="shared" si="26"/>
        <v>-1</v>
      </c>
      <c r="H191" s="17">
        <f t="shared" si="25"/>
        <v>-4.0567951318458417E-3</v>
      </c>
    </row>
    <row r="192" spans="1:8" x14ac:dyDescent="0.2">
      <c r="A192" s="14"/>
      <c r="B192" s="15" t="s">
        <v>176</v>
      </c>
      <c r="C192" s="16">
        <v>1</v>
      </c>
      <c r="D192" s="16">
        <v>0</v>
      </c>
      <c r="E192" s="17">
        <f t="shared" si="23"/>
        <v>2.0283975659229209E-3</v>
      </c>
      <c r="F192" s="17" t="str">
        <f t="shared" si="24"/>
        <v/>
      </c>
      <c r="G192" s="17">
        <f t="shared" si="26"/>
        <v>-1</v>
      </c>
      <c r="H192" s="17">
        <f t="shared" si="25"/>
        <v>-2.0283975659229209E-3</v>
      </c>
    </row>
    <row r="193" spans="1:8" ht="25.5" x14ac:dyDescent="0.2">
      <c r="A193" s="14"/>
      <c r="B193" s="15" t="s">
        <v>177</v>
      </c>
      <c r="C193" s="16">
        <v>1</v>
      </c>
      <c r="D193" s="16">
        <v>10</v>
      </c>
      <c r="E193" s="17">
        <f t="shared" si="23"/>
        <v>2.0283975659229209E-3</v>
      </c>
      <c r="F193" s="17">
        <f t="shared" si="24"/>
        <v>7.4682598954443615E-3</v>
      </c>
      <c r="G193" s="17">
        <f t="shared" si="26"/>
        <v>9</v>
      </c>
      <c r="H193" s="17">
        <f t="shared" si="25"/>
        <v>1.8255578093306288E-2</v>
      </c>
    </row>
    <row r="194" spans="1:8" x14ac:dyDescent="0.2">
      <c r="A194" s="14"/>
      <c r="B194" s="15" t="s">
        <v>178</v>
      </c>
      <c r="C194" s="16">
        <v>8</v>
      </c>
      <c r="D194" s="16">
        <v>19</v>
      </c>
      <c r="E194" s="17">
        <f t="shared" si="23"/>
        <v>1.6227180527383367E-2</v>
      </c>
      <c r="F194" s="17">
        <f t="shared" si="24"/>
        <v>1.4189693801344288E-2</v>
      </c>
      <c r="G194" s="17">
        <f t="shared" si="26"/>
        <v>1.375</v>
      </c>
      <c r="H194" s="17">
        <f t="shared" si="25"/>
        <v>2.231237322515213E-2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2</v>
      </c>
      <c r="D197" s="16">
        <v>14</v>
      </c>
      <c r="E197" s="17">
        <f t="shared" si="23"/>
        <v>4.0567951318458417E-3</v>
      </c>
      <c r="F197" s="17">
        <f t="shared" si="24"/>
        <v>1.0455563853622106E-2</v>
      </c>
      <c r="G197" s="17">
        <f t="shared" si="26"/>
        <v>6</v>
      </c>
      <c r="H197" s="17">
        <f t="shared" si="25"/>
        <v>2.434077079107505E-2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</v>
      </c>
      <c r="D199" s="16">
        <v>1</v>
      </c>
      <c r="E199" s="17">
        <f t="shared" si="23"/>
        <v>4.0567951318458417E-3</v>
      </c>
      <c r="F199" s="17">
        <f t="shared" si="24"/>
        <v>7.468259895444362E-4</v>
      </c>
      <c r="G199" s="17">
        <f t="shared" si="26"/>
        <v>-0.5</v>
      </c>
      <c r="H199" s="17">
        <f t="shared" si="25"/>
        <v>-2.0283975659229209E-3</v>
      </c>
    </row>
    <row r="200" spans="1:8" ht="25.5" x14ac:dyDescent="0.2">
      <c r="A200" s="14"/>
      <c r="B200" s="15" t="s">
        <v>184</v>
      </c>
      <c r="C200" s="16">
        <v>8</v>
      </c>
      <c r="D200" s="16">
        <v>3</v>
      </c>
      <c r="E200" s="17">
        <f t="shared" si="23"/>
        <v>1.6227180527383367E-2</v>
      </c>
      <c r="F200" s="17">
        <f t="shared" si="24"/>
        <v>2.2404779686333084E-3</v>
      </c>
      <c r="G200" s="17">
        <f t="shared" si="26"/>
        <v>-0.625</v>
      </c>
      <c r="H200" s="17">
        <f t="shared" si="25"/>
        <v>-1.0141987829614604E-2</v>
      </c>
    </row>
    <row r="201" spans="1:8" x14ac:dyDescent="0.2">
      <c r="A201" s="14"/>
      <c r="B201" s="15" t="s">
        <v>185</v>
      </c>
      <c r="C201" s="16">
        <v>1</v>
      </c>
      <c r="D201" s="16">
        <v>4</v>
      </c>
      <c r="E201" s="17">
        <f t="shared" si="23"/>
        <v>2.0283975659229209E-3</v>
      </c>
      <c r="F201" s="17">
        <f t="shared" si="24"/>
        <v>2.9873039581777448E-3</v>
      </c>
      <c r="G201" s="17">
        <f t="shared" si="26"/>
        <v>3</v>
      </c>
      <c r="H201" s="17">
        <f t="shared" si="25"/>
        <v>6.0851926977687626E-3</v>
      </c>
    </row>
    <row r="202" spans="1:8" x14ac:dyDescent="0.2">
      <c r="A202" s="14"/>
      <c r="B202" s="15" t="s">
        <v>186</v>
      </c>
      <c r="C202" s="16">
        <v>27</v>
      </c>
      <c r="D202" s="16">
        <v>39</v>
      </c>
      <c r="E202" s="17">
        <f t="shared" si="23"/>
        <v>5.4766734279918863E-2</v>
      </c>
      <c r="F202" s="17">
        <f t="shared" si="24"/>
        <v>2.9126213592233011E-2</v>
      </c>
      <c r="G202" s="17">
        <f t="shared" si="26"/>
        <v>0.44444444444444442</v>
      </c>
      <c r="H202" s="17">
        <f t="shared" si="25"/>
        <v>2.434077079107505E-2</v>
      </c>
    </row>
    <row r="203" spans="1:8" x14ac:dyDescent="0.2">
      <c r="A203" s="14"/>
      <c r="B203" s="15" t="s">
        <v>187</v>
      </c>
      <c r="C203" s="16">
        <v>12</v>
      </c>
      <c r="D203" s="16">
        <v>30</v>
      </c>
      <c r="E203" s="17">
        <f t="shared" si="23"/>
        <v>2.434077079107505E-2</v>
      </c>
      <c r="F203" s="17">
        <f t="shared" si="24"/>
        <v>2.2404779686333084E-2</v>
      </c>
      <c r="G203" s="17">
        <f t="shared" si="26"/>
        <v>1.5</v>
      </c>
      <c r="H203" s="17">
        <f t="shared" si="25"/>
        <v>3.6511156186612576E-2</v>
      </c>
    </row>
    <row r="204" spans="1:8" x14ac:dyDescent="0.2">
      <c r="A204" s="14"/>
      <c r="B204" s="15" t="s">
        <v>188</v>
      </c>
      <c r="C204" s="16">
        <v>6</v>
      </c>
      <c r="D204" s="16">
        <v>28</v>
      </c>
      <c r="E204" s="17">
        <f t="shared" si="23"/>
        <v>1.2170385395537525E-2</v>
      </c>
      <c r="F204" s="17">
        <f t="shared" si="24"/>
        <v>2.0911127707244213E-2</v>
      </c>
      <c r="G204" s="17">
        <f t="shared" si="26"/>
        <v>3.6666666666666665</v>
      </c>
      <c r="H204" s="17">
        <f t="shared" si="25"/>
        <v>4.4624746450304259E-2</v>
      </c>
    </row>
    <row r="205" spans="1:8" x14ac:dyDescent="0.2">
      <c r="A205" s="14"/>
      <c r="B205" s="15" t="s">
        <v>189</v>
      </c>
      <c r="C205" s="16">
        <v>1</v>
      </c>
      <c r="D205" s="16">
        <v>5</v>
      </c>
      <c r="E205" s="17">
        <f t="shared" ref="E205:E236" si="27">+IF(C205=0,"",C205/C$173)</f>
        <v>2.0283975659229209E-3</v>
      </c>
      <c r="F205" s="17">
        <f t="shared" ref="F205:F236" si="28">+IF(D205=0,"",D205/D$173)</f>
        <v>3.7341299477221808E-3</v>
      </c>
      <c r="G205" s="17">
        <f t="shared" si="26"/>
        <v>4</v>
      </c>
      <c r="H205" s="17">
        <f t="shared" ref="H205:H236" si="29">+IF(OR(AND(E205=""),(G205="")),"",E205*G205)</f>
        <v>8.1135902636916835E-3</v>
      </c>
    </row>
    <row r="206" spans="1:8" x14ac:dyDescent="0.2">
      <c r="A206" s="14"/>
      <c r="B206" s="15" t="s">
        <v>190</v>
      </c>
      <c r="C206" s="16">
        <v>7</v>
      </c>
      <c r="D206" s="16">
        <v>11</v>
      </c>
      <c r="E206" s="17">
        <f t="shared" si="27"/>
        <v>1.4198782961460446E-2</v>
      </c>
      <c r="F206" s="17">
        <f t="shared" si="28"/>
        <v>8.215085884988798E-3</v>
      </c>
      <c r="G206" s="17">
        <f t="shared" ref="G206:G237" si="30">+IF(AND(C206=0,D206=0)," ",IF(C206=0,1,IF(D206=0,-1,(D206-C206)/C206)))</f>
        <v>0.5714285714285714</v>
      </c>
      <c r="H206" s="17">
        <f t="shared" si="29"/>
        <v>8.1135902636916835E-3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8</v>
      </c>
      <c r="D208" s="16">
        <v>11</v>
      </c>
      <c r="E208" s="17">
        <f t="shared" si="27"/>
        <v>1.6227180527383367E-2</v>
      </c>
      <c r="F208" s="17">
        <f t="shared" si="28"/>
        <v>8.215085884988798E-3</v>
      </c>
      <c r="G208" s="17">
        <f t="shared" si="30"/>
        <v>0.375</v>
      </c>
      <c r="H208" s="17">
        <f t="shared" si="29"/>
        <v>6.0851926977687626E-3</v>
      </c>
    </row>
    <row r="209" spans="1:8" x14ac:dyDescent="0.2">
      <c r="A209" s="14"/>
      <c r="B209" s="15" t="s">
        <v>193</v>
      </c>
      <c r="C209" s="16">
        <v>3</v>
      </c>
      <c r="D209" s="16">
        <v>1</v>
      </c>
      <c r="E209" s="17">
        <f t="shared" si="27"/>
        <v>6.0851926977687626E-3</v>
      </c>
      <c r="F209" s="17">
        <f t="shared" si="28"/>
        <v>7.468259895444362E-4</v>
      </c>
      <c r="G209" s="17">
        <f t="shared" si="30"/>
        <v>-0.66666666666666663</v>
      </c>
      <c r="H209" s="17">
        <f t="shared" si="29"/>
        <v>-4.0567951318458417E-3</v>
      </c>
    </row>
    <row r="210" spans="1:8" x14ac:dyDescent="0.2">
      <c r="A210" s="14"/>
      <c r="B210" s="15" t="s">
        <v>194</v>
      </c>
      <c r="C210" s="16">
        <v>4</v>
      </c>
      <c r="D210" s="16">
        <v>3</v>
      </c>
      <c r="E210" s="17">
        <f t="shared" si="27"/>
        <v>8.1135902636916835E-3</v>
      </c>
      <c r="F210" s="17">
        <f t="shared" si="28"/>
        <v>2.2404779686333084E-3</v>
      </c>
      <c r="G210" s="17">
        <f t="shared" si="30"/>
        <v>-0.25</v>
      </c>
      <c r="H210" s="17">
        <f t="shared" si="29"/>
        <v>-2.0283975659229209E-3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1</v>
      </c>
      <c r="D212" s="16">
        <v>1</v>
      </c>
      <c r="E212" s="17">
        <f t="shared" si="27"/>
        <v>2.0283975659229209E-3</v>
      </c>
      <c r="F212" s="17">
        <f t="shared" si="28"/>
        <v>7.468259895444362E-4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197</v>
      </c>
      <c r="C213" s="16">
        <v>31</v>
      </c>
      <c r="D213" s="16">
        <v>35</v>
      </c>
      <c r="E213" s="17">
        <f t="shared" si="27"/>
        <v>6.2880324543610547E-2</v>
      </c>
      <c r="F213" s="17">
        <f t="shared" si="28"/>
        <v>2.6138909634055265E-2</v>
      </c>
      <c r="G213" s="17">
        <f t="shared" si="30"/>
        <v>0.12903225806451613</v>
      </c>
      <c r="H213" s="17">
        <f t="shared" si="29"/>
        <v>8.1135902636916835E-3</v>
      </c>
    </row>
    <row r="214" spans="1:8" x14ac:dyDescent="0.2">
      <c r="A214" s="14"/>
      <c r="B214" s="15" t="s">
        <v>198</v>
      </c>
      <c r="C214" s="16">
        <v>6</v>
      </c>
      <c r="D214" s="16">
        <v>6</v>
      </c>
      <c r="E214" s="17">
        <f t="shared" si="27"/>
        <v>1.2170385395537525E-2</v>
      </c>
      <c r="F214" s="17">
        <f t="shared" si="28"/>
        <v>4.4809559372666168E-3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199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7.468259895444362E-4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9</v>
      </c>
      <c r="D218" s="16">
        <v>22</v>
      </c>
      <c r="E218" s="17">
        <f t="shared" si="27"/>
        <v>1.8255578093306288E-2</v>
      </c>
      <c r="F218" s="17">
        <f t="shared" si="28"/>
        <v>1.6430171769977596E-2</v>
      </c>
      <c r="G218" s="17">
        <f t="shared" si="30"/>
        <v>1.4444444444444444</v>
      </c>
      <c r="H218" s="17">
        <f t="shared" si="29"/>
        <v>2.6369168356997971E-2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7.468259895444362E-4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6</v>
      </c>
      <c r="D225" s="16">
        <v>11</v>
      </c>
      <c r="E225" s="17">
        <f t="shared" si="27"/>
        <v>1.2170385395537525E-2</v>
      </c>
      <c r="F225" s="17">
        <f t="shared" si="28"/>
        <v>8.215085884988798E-3</v>
      </c>
      <c r="G225" s="17">
        <f t="shared" si="30"/>
        <v>0.83333333333333337</v>
      </c>
      <c r="H225" s="17">
        <f t="shared" si="29"/>
        <v>1.0141987829614604E-2</v>
      </c>
    </row>
    <row r="226" spans="1:8" x14ac:dyDescent="0.2">
      <c r="A226" s="14"/>
      <c r="B226" s="15" t="s">
        <v>210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7.468259895444362E-4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4</v>
      </c>
      <c r="E227" s="17" t="str">
        <f t="shared" si="27"/>
        <v/>
      </c>
      <c r="F227" s="17">
        <f t="shared" si="28"/>
        <v>2.9873039581777448E-3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7.468259895444362E-4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7.468259895444362E-4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</v>
      </c>
      <c r="D230" s="16">
        <v>0</v>
      </c>
      <c r="E230" s="17">
        <f t="shared" si="27"/>
        <v>2.0283975659229209E-3</v>
      </c>
      <c r="F230" s="17" t="str">
        <f t="shared" si="28"/>
        <v/>
      </c>
      <c r="G230" s="17">
        <f t="shared" si="30"/>
        <v>-1</v>
      </c>
      <c r="H230" s="17">
        <f t="shared" si="29"/>
        <v>-2.0283975659229209E-3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4</v>
      </c>
      <c r="D232" s="16">
        <v>14</v>
      </c>
      <c r="E232" s="17">
        <f t="shared" si="27"/>
        <v>8.1135902636916835E-3</v>
      </c>
      <c r="F232" s="17">
        <f t="shared" si="28"/>
        <v>1.0455563853622106E-2</v>
      </c>
      <c r="G232" s="17">
        <f t="shared" si="30"/>
        <v>2.5</v>
      </c>
      <c r="H232" s="17">
        <f t="shared" si="29"/>
        <v>2.0283975659229209E-2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7.468259895444362E-4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7.468259895444362E-4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3</v>
      </c>
      <c r="D236" s="16">
        <v>7</v>
      </c>
      <c r="E236" s="17">
        <f t="shared" si="27"/>
        <v>6.0851926977687626E-3</v>
      </c>
      <c r="F236" s="17">
        <f t="shared" si="28"/>
        <v>5.2277819268110532E-3</v>
      </c>
      <c r="G236" s="17">
        <f t="shared" si="30"/>
        <v>1.3333333333333333</v>
      </c>
      <c r="H236" s="17">
        <f t="shared" si="29"/>
        <v>8.1135902636916835E-3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4</v>
      </c>
      <c r="D238" s="16">
        <v>13</v>
      </c>
      <c r="E238" s="17">
        <f t="shared" si="31"/>
        <v>8.1135902636916835E-3</v>
      </c>
      <c r="F238" s="17">
        <f t="shared" si="32"/>
        <v>9.7087378640776691E-3</v>
      </c>
      <c r="G238" s="17">
        <f t="shared" ref="G238:G269" si="34">+IF(AND(C238=0,D238=0)," ",IF(C238=0,1,IF(D238=0,-1,(D238-C238)/C238)))</f>
        <v>2.25</v>
      </c>
      <c r="H238" s="17">
        <f t="shared" si="33"/>
        <v>1.8255578093306288E-2</v>
      </c>
    </row>
    <row r="239" spans="1:8" x14ac:dyDescent="0.2">
      <c r="A239" s="14"/>
      <c r="B239" s="15" t="s">
        <v>223</v>
      </c>
      <c r="C239" s="16">
        <v>0</v>
      </c>
      <c r="D239" s="16">
        <v>8</v>
      </c>
      <c r="E239" s="17" t="str">
        <f t="shared" si="31"/>
        <v/>
      </c>
      <c r="F239" s="17">
        <f t="shared" si="32"/>
        <v>5.9746079163554896E-3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9</v>
      </c>
      <c r="E241" s="17">
        <f t="shared" si="31"/>
        <v>4.0567951318458417E-3</v>
      </c>
      <c r="F241" s="17">
        <f t="shared" si="32"/>
        <v>6.7214339058999251E-3</v>
      </c>
      <c r="G241" s="17">
        <f t="shared" si="34"/>
        <v>3.5</v>
      </c>
      <c r="H241" s="17">
        <f t="shared" si="33"/>
        <v>1.4198782961460446E-2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3</v>
      </c>
      <c r="E244" s="17" t="str">
        <f t="shared" si="31"/>
        <v/>
      </c>
      <c r="F244" s="17">
        <f t="shared" si="32"/>
        <v>2.2404779686333084E-3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4</v>
      </c>
      <c r="D246" s="16">
        <v>0</v>
      </c>
      <c r="E246" s="17">
        <f t="shared" si="31"/>
        <v>8.1135902636916835E-3</v>
      </c>
      <c r="F246" s="17" t="str">
        <f t="shared" si="32"/>
        <v/>
      </c>
      <c r="G246" s="17">
        <f t="shared" si="34"/>
        <v>-1</v>
      </c>
      <c r="H246" s="17">
        <f t="shared" si="33"/>
        <v>-8.1135902636916835E-3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19</v>
      </c>
      <c r="E249" s="17" t="str">
        <f t="shared" si="31"/>
        <v/>
      </c>
      <c r="F249" s="17">
        <f t="shared" si="32"/>
        <v>1.4189693801344288E-2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1</v>
      </c>
      <c r="D250" s="16">
        <v>0</v>
      </c>
      <c r="E250" s="17">
        <f t="shared" si="31"/>
        <v>2.0283975659229209E-3</v>
      </c>
      <c r="F250" s="17" t="str">
        <f t="shared" si="32"/>
        <v/>
      </c>
      <c r="G250" s="17">
        <f t="shared" si="34"/>
        <v>-1</v>
      </c>
      <c r="H250" s="17">
        <f t="shared" si="33"/>
        <v>-2.0283975659229209E-3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3</v>
      </c>
      <c r="D258" s="16">
        <v>3</v>
      </c>
      <c r="E258" s="17">
        <f t="shared" si="31"/>
        <v>6.0851926977687626E-3</v>
      </c>
      <c r="F258" s="17">
        <f t="shared" si="32"/>
        <v>2.2404779686333084E-3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243</v>
      </c>
      <c r="C259" s="16">
        <v>1</v>
      </c>
      <c r="D259" s="16">
        <v>4</v>
      </c>
      <c r="E259" s="17">
        <f t="shared" si="31"/>
        <v>2.0283975659229209E-3</v>
      </c>
      <c r="F259" s="17">
        <f t="shared" si="32"/>
        <v>2.9873039581777448E-3</v>
      </c>
      <c r="G259" s="17">
        <f t="shared" si="34"/>
        <v>3</v>
      </c>
      <c r="H259" s="17">
        <f t="shared" si="33"/>
        <v>6.0851926977687626E-3</v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11</v>
      </c>
      <c r="D264" s="16">
        <v>6</v>
      </c>
      <c r="E264" s="17">
        <f t="shared" si="31"/>
        <v>2.231237322515213E-2</v>
      </c>
      <c r="F264" s="17">
        <f t="shared" si="32"/>
        <v>4.4809559372666168E-3</v>
      </c>
      <c r="G264" s="17">
        <f t="shared" si="34"/>
        <v>-0.45454545454545453</v>
      </c>
      <c r="H264" s="17">
        <f t="shared" si="33"/>
        <v>-1.0141987829614604E-2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1</v>
      </c>
      <c r="E275" s="17">
        <f t="shared" si="35"/>
        <v>2.0283975659229209E-3</v>
      </c>
      <c r="F275" s="17">
        <f t="shared" si="36"/>
        <v>7.468259895444362E-4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260</v>
      </c>
      <c r="C276" s="16">
        <v>4</v>
      </c>
      <c r="D276" s="16">
        <v>11</v>
      </c>
      <c r="E276" s="17">
        <f t="shared" si="35"/>
        <v>8.1135902636916835E-3</v>
      </c>
      <c r="F276" s="17">
        <f t="shared" si="36"/>
        <v>8.215085884988798E-3</v>
      </c>
      <c r="G276" s="17">
        <f t="shared" si="38"/>
        <v>1.75</v>
      </c>
      <c r="H276" s="17">
        <f t="shared" si="37"/>
        <v>1.4198782961460446E-2</v>
      </c>
    </row>
    <row r="277" spans="1:8" x14ac:dyDescent="0.2">
      <c r="A277" s="14"/>
      <c r="B277" s="15" t="s">
        <v>261</v>
      </c>
      <c r="C277" s="16">
        <v>0</v>
      </c>
      <c r="D277" s="16">
        <v>5</v>
      </c>
      <c r="E277" s="17" t="str">
        <f t="shared" si="35"/>
        <v/>
      </c>
      <c r="F277" s="17">
        <f t="shared" si="36"/>
        <v>3.7341299477221808E-3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1</v>
      </c>
      <c r="D278" s="16">
        <v>1</v>
      </c>
      <c r="E278" s="17">
        <f t="shared" si="35"/>
        <v>2.0283975659229209E-3</v>
      </c>
      <c r="F278" s="17">
        <f t="shared" si="36"/>
        <v>7.468259895444362E-4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6</v>
      </c>
      <c r="D280" s="16">
        <v>0</v>
      </c>
      <c r="E280" s="17">
        <f t="shared" si="35"/>
        <v>1.2170385395537525E-2</v>
      </c>
      <c r="F280" s="17" t="str">
        <f t="shared" si="36"/>
        <v/>
      </c>
      <c r="G280" s="17">
        <f t="shared" si="38"/>
        <v>-1</v>
      </c>
      <c r="H280" s="17">
        <f t="shared" si="37"/>
        <v>-1.2170385395537525E-2</v>
      </c>
    </row>
    <row r="281" spans="1:8" x14ac:dyDescent="0.2">
      <c r="A281" s="14"/>
      <c r="B281" s="15" t="s">
        <v>265</v>
      </c>
      <c r="C281" s="16">
        <v>0</v>
      </c>
      <c r="D281" s="16">
        <v>40</v>
      </c>
      <c r="E281" s="17" t="str">
        <f t="shared" si="35"/>
        <v/>
      </c>
      <c r="F281" s="17">
        <f t="shared" si="36"/>
        <v>2.9873039581777446E-2</v>
      </c>
      <c r="G281" s="17">
        <f t="shared" si="38"/>
        <v>1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2</v>
      </c>
      <c r="E283" s="17">
        <f t="shared" si="35"/>
        <v>2.0283975659229209E-3</v>
      </c>
      <c r="F283" s="17">
        <f t="shared" si="36"/>
        <v>1.4936519790888724E-3</v>
      </c>
      <c r="G283" s="17">
        <f t="shared" si="38"/>
        <v>1</v>
      </c>
      <c r="H283" s="17">
        <f t="shared" si="37"/>
        <v>2.0283975659229209E-3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7.468259895444362E-4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13</v>
      </c>
      <c r="D287" s="16">
        <v>3</v>
      </c>
      <c r="E287" s="17">
        <f t="shared" si="35"/>
        <v>2.6369168356997971E-2</v>
      </c>
      <c r="F287" s="17">
        <f t="shared" si="36"/>
        <v>2.2404779686333084E-3</v>
      </c>
      <c r="G287" s="17">
        <f t="shared" si="38"/>
        <v>-0.76923076923076927</v>
      </c>
      <c r="H287" s="17">
        <f t="shared" si="37"/>
        <v>-2.0283975659229209E-2</v>
      </c>
    </row>
    <row r="288" spans="1:8" x14ac:dyDescent="0.2">
      <c r="A288" s="14"/>
      <c r="B288" s="15" t="s">
        <v>272</v>
      </c>
      <c r="C288" s="16">
        <v>6</v>
      </c>
      <c r="D288" s="16">
        <v>17</v>
      </c>
      <c r="E288" s="17">
        <f t="shared" si="35"/>
        <v>1.2170385395537525E-2</v>
      </c>
      <c r="F288" s="17">
        <f t="shared" si="36"/>
        <v>1.2696041822255415E-2</v>
      </c>
      <c r="G288" s="17">
        <f t="shared" si="38"/>
        <v>1.8333333333333333</v>
      </c>
      <c r="H288" s="17">
        <f t="shared" si="37"/>
        <v>2.231237322515213E-2</v>
      </c>
    </row>
    <row r="289" spans="1:8" x14ac:dyDescent="0.2">
      <c r="A289" s="14"/>
      <c r="B289" s="15" t="s">
        <v>273</v>
      </c>
      <c r="C289" s="16">
        <v>4</v>
      </c>
      <c r="D289" s="16">
        <v>18</v>
      </c>
      <c r="E289" s="17">
        <f t="shared" si="35"/>
        <v>8.1135902636916835E-3</v>
      </c>
      <c r="F289" s="17">
        <f t="shared" si="36"/>
        <v>1.344286781179985E-2</v>
      </c>
      <c r="G289" s="17">
        <f t="shared" si="38"/>
        <v>3.5</v>
      </c>
      <c r="H289" s="17">
        <f t="shared" si="37"/>
        <v>2.8397565922920892E-2</v>
      </c>
    </row>
    <row r="290" spans="1:8" x14ac:dyDescent="0.2">
      <c r="A290" s="14"/>
      <c r="B290" s="15" t="s">
        <v>274</v>
      </c>
      <c r="C290" s="16">
        <v>2</v>
      </c>
      <c r="D290" s="16">
        <v>48</v>
      </c>
      <c r="E290" s="17">
        <f t="shared" si="35"/>
        <v>4.0567951318458417E-3</v>
      </c>
      <c r="F290" s="17">
        <f t="shared" si="36"/>
        <v>3.5847647498132934E-2</v>
      </c>
      <c r="G290" s="17">
        <f t="shared" si="38"/>
        <v>23</v>
      </c>
      <c r="H290" s="17">
        <f t="shared" si="37"/>
        <v>9.330628803245436E-2</v>
      </c>
    </row>
    <row r="291" spans="1:8" x14ac:dyDescent="0.2">
      <c r="A291" s="14"/>
      <c r="B291" s="15" t="s">
        <v>275</v>
      </c>
      <c r="C291" s="16">
        <v>2</v>
      </c>
      <c r="D291" s="16">
        <v>1</v>
      </c>
      <c r="E291" s="17">
        <f t="shared" si="35"/>
        <v>4.0567951318458417E-3</v>
      </c>
      <c r="F291" s="17">
        <f t="shared" si="36"/>
        <v>7.468259895444362E-4</v>
      </c>
      <c r="G291" s="17">
        <f t="shared" si="38"/>
        <v>-0.5</v>
      </c>
      <c r="H291" s="17">
        <f t="shared" si="37"/>
        <v>-2.0283975659229209E-3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2</v>
      </c>
      <c r="D293" s="16">
        <v>0</v>
      </c>
      <c r="E293" s="17">
        <f t="shared" si="35"/>
        <v>4.0567951318458417E-3</v>
      </c>
      <c r="F293" s="17" t="str">
        <f t="shared" si="36"/>
        <v/>
      </c>
      <c r="G293" s="17">
        <f t="shared" si="38"/>
        <v>-1</v>
      </c>
      <c r="H293" s="17">
        <f t="shared" si="37"/>
        <v>-4.0567951318458417E-3</v>
      </c>
    </row>
    <row r="294" spans="1:8" x14ac:dyDescent="0.2">
      <c r="A294" s="14"/>
      <c r="B294" s="15" t="s">
        <v>278</v>
      </c>
      <c r="C294" s="16">
        <v>8</v>
      </c>
      <c r="D294" s="16">
        <v>12</v>
      </c>
      <c r="E294" s="17">
        <f t="shared" si="35"/>
        <v>1.6227180527383367E-2</v>
      </c>
      <c r="F294" s="17">
        <f t="shared" si="36"/>
        <v>8.9619118745332335E-3</v>
      </c>
      <c r="G294" s="17">
        <f t="shared" si="38"/>
        <v>0.5</v>
      </c>
      <c r="H294" s="17">
        <f t="shared" si="37"/>
        <v>8.1135902636916835E-3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4</v>
      </c>
      <c r="D297" s="16">
        <v>3</v>
      </c>
      <c r="E297" s="17">
        <f t="shared" si="35"/>
        <v>8.1135902636916835E-3</v>
      </c>
      <c r="F297" s="17">
        <f t="shared" si="36"/>
        <v>2.2404779686333084E-3</v>
      </c>
      <c r="G297" s="17">
        <f t="shared" si="38"/>
        <v>-0.25</v>
      </c>
      <c r="H297" s="17">
        <f t="shared" si="37"/>
        <v>-2.0283975659229209E-3</v>
      </c>
    </row>
    <row r="298" spans="1:8" ht="25.5" x14ac:dyDescent="0.2">
      <c r="A298" s="14"/>
      <c r="B298" s="15" t="s">
        <v>282</v>
      </c>
      <c r="C298" s="16">
        <v>1</v>
      </c>
      <c r="D298" s="16">
        <v>1</v>
      </c>
      <c r="E298" s="17">
        <f t="shared" si="35"/>
        <v>2.0283975659229209E-3</v>
      </c>
      <c r="F298" s="17">
        <f t="shared" si="36"/>
        <v>7.468259895444362E-4</v>
      </c>
      <c r="G298" s="17">
        <f t="shared" si="38"/>
        <v>0</v>
      </c>
      <c r="H298" s="17">
        <f t="shared" si="37"/>
        <v>0</v>
      </c>
    </row>
    <row r="299" spans="1:8" x14ac:dyDescent="0.2">
      <c r="A299" s="14"/>
      <c r="B299" s="15" t="s">
        <v>283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7.468259895444362E-4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10</v>
      </c>
      <c r="E300" s="17" t="str">
        <f t="shared" si="35"/>
        <v/>
      </c>
      <c r="F300" s="17">
        <f t="shared" si="36"/>
        <v>7.4682598954443615E-3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30</v>
      </c>
      <c r="D302" s="16">
        <v>31</v>
      </c>
      <c r="E302" s="17">
        <f t="shared" si="39"/>
        <v>6.0851926977687626E-2</v>
      </c>
      <c r="F302" s="17">
        <f t="shared" si="40"/>
        <v>2.3151605675877519E-2</v>
      </c>
      <c r="G302" s="17">
        <f t="shared" ref="G302:G333" si="42">+IF(AND(C302=0,D302=0)," ",IF(C302=0,1,IF(D302=0,-1,(D302-C302)/C302)))</f>
        <v>3.3333333333333333E-2</v>
      </c>
      <c r="H302" s="17">
        <f t="shared" si="41"/>
        <v>2.0283975659229209E-3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1</v>
      </c>
      <c r="D304" s="16">
        <v>4</v>
      </c>
      <c r="E304" s="17">
        <f t="shared" si="39"/>
        <v>2.0283975659229209E-3</v>
      </c>
      <c r="F304" s="17">
        <f t="shared" si="40"/>
        <v>2.9873039581777448E-3</v>
      </c>
      <c r="G304" s="17">
        <f t="shared" si="42"/>
        <v>3</v>
      </c>
      <c r="H304" s="17">
        <f t="shared" si="41"/>
        <v>6.0851926977687626E-3</v>
      </c>
    </row>
    <row r="305" spans="1:8" x14ac:dyDescent="0.2">
      <c r="A305" s="14"/>
      <c r="B305" s="15" t="s">
        <v>289</v>
      </c>
      <c r="C305" s="16">
        <v>2</v>
      </c>
      <c r="D305" s="16">
        <v>14</v>
      </c>
      <c r="E305" s="17">
        <f t="shared" si="39"/>
        <v>4.0567951318458417E-3</v>
      </c>
      <c r="F305" s="17">
        <f t="shared" si="40"/>
        <v>1.0455563853622106E-2</v>
      </c>
      <c r="G305" s="17">
        <f t="shared" si="42"/>
        <v>6</v>
      </c>
      <c r="H305" s="17">
        <f t="shared" si="41"/>
        <v>2.434077079107505E-2</v>
      </c>
    </row>
    <row r="306" spans="1:8" x14ac:dyDescent="0.2">
      <c r="A306" s="14"/>
      <c r="B306" s="15" t="s">
        <v>290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7.468259895444362E-4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10</v>
      </c>
      <c r="E308" s="17" t="str">
        <f t="shared" si="39"/>
        <v/>
      </c>
      <c r="F308" s="17">
        <f t="shared" si="40"/>
        <v>7.4682598954443615E-3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1</v>
      </c>
      <c r="D312" s="16">
        <v>0</v>
      </c>
      <c r="E312" s="17">
        <f t="shared" si="39"/>
        <v>2.0283975659229209E-3</v>
      </c>
      <c r="F312" s="17" t="str">
        <f t="shared" si="40"/>
        <v/>
      </c>
      <c r="G312" s="17">
        <f t="shared" si="42"/>
        <v>-1</v>
      </c>
      <c r="H312" s="17">
        <f t="shared" si="41"/>
        <v>-2.0283975659229209E-3</v>
      </c>
    </row>
    <row r="313" spans="1:8" ht="25.5" x14ac:dyDescent="0.2">
      <c r="A313" s="14"/>
      <c r="B313" s="15" t="s">
        <v>297</v>
      </c>
      <c r="C313" s="16">
        <v>8</v>
      </c>
      <c r="D313" s="16">
        <v>5</v>
      </c>
      <c r="E313" s="17">
        <f t="shared" si="39"/>
        <v>1.6227180527383367E-2</v>
      </c>
      <c r="F313" s="17">
        <f t="shared" si="40"/>
        <v>3.7341299477221808E-3</v>
      </c>
      <c r="G313" s="17">
        <f t="shared" si="42"/>
        <v>-0.375</v>
      </c>
      <c r="H313" s="17">
        <f t="shared" si="41"/>
        <v>-6.0851926977687626E-3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7</v>
      </c>
      <c r="D317" s="16">
        <v>4</v>
      </c>
      <c r="E317" s="17">
        <f t="shared" si="39"/>
        <v>1.4198782961460446E-2</v>
      </c>
      <c r="F317" s="17">
        <f t="shared" si="40"/>
        <v>2.9873039581777448E-3</v>
      </c>
      <c r="G317" s="17">
        <f t="shared" si="42"/>
        <v>-0.42857142857142855</v>
      </c>
      <c r="H317" s="17">
        <f t="shared" si="41"/>
        <v>-6.0851926977687626E-3</v>
      </c>
    </row>
    <row r="318" spans="1:8" ht="25.5" x14ac:dyDescent="0.2">
      <c r="A318" s="14"/>
      <c r="B318" s="15" t="s">
        <v>302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7.468259895444362E-4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11</v>
      </c>
      <c r="D319" s="16">
        <v>65</v>
      </c>
      <c r="E319" s="17">
        <f t="shared" si="39"/>
        <v>2.231237322515213E-2</v>
      </c>
      <c r="F319" s="17">
        <f t="shared" si="40"/>
        <v>4.8543689320388349E-2</v>
      </c>
      <c r="G319" s="17">
        <f t="shared" si="42"/>
        <v>4.9090909090909092</v>
      </c>
      <c r="H319" s="17">
        <f t="shared" si="41"/>
        <v>0.10953346855983773</v>
      </c>
    </row>
    <row r="320" spans="1:8" x14ac:dyDescent="0.2">
      <c r="A320" s="14"/>
      <c r="B320" s="15" t="s">
        <v>304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7.468259895444362E-4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1</v>
      </c>
      <c r="E321" s="17">
        <f t="shared" si="39"/>
        <v>2.0283975659229209E-3</v>
      </c>
      <c r="F321" s="17">
        <f t="shared" si="40"/>
        <v>7.468259895444362E-4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3</v>
      </c>
      <c r="D324" s="16">
        <v>4</v>
      </c>
      <c r="E324" s="17">
        <f t="shared" si="39"/>
        <v>6.0851926977687626E-3</v>
      </c>
      <c r="F324" s="17">
        <f t="shared" si="40"/>
        <v>2.9873039581777448E-3</v>
      </c>
      <c r="G324" s="17">
        <f t="shared" si="42"/>
        <v>0.33333333333333331</v>
      </c>
      <c r="H324" s="17">
        <f t="shared" si="41"/>
        <v>2.0283975659229209E-3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1.4936519790888724E-3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</v>
      </c>
      <c r="D328" s="16">
        <v>2</v>
      </c>
      <c r="E328" s="17">
        <f t="shared" si="39"/>
        <v>2.0283975659229209E-3</v>
      </c>
      <c r="F328" s="17">
        <f t="shared" si="40"/>
        <v>1.4936519790888724E-3</v>
      </c>
      <c r="G328" s="17">
        <f t="shared" si="42"/>
        <v>1</v>
      </c>
      <c r="H328" s="17">
        <f t="shared" si="41"/>
        <v>2.0283975659229209E-3</v>
      </c>
    </row>
    <row r="329" spans="1:8" x14ac:dyDescent="0.2">
      <c r="A329" s="14"/>
      <c r="B329" s="15" t="s">
        <v>313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7.468259895444362E-4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2</v>
      </c>
      <c r="D333" s="16">
        <v>2</v>
      </c>
      <c r="E333" s="17">
        <f t="shared" ref="E333:E343" si="43">+IF(C333=0,"",C333/C$173)</f>
        <v>4.0567951318458417E-3</v>
      </c>
      <c r="F333" s="17">
        <f t="shared" ref="F333:F343" si="44">+IF(D333=0,"",D333/D$173)</f>
        <v>1.4936519790888724E-3</v>
      </c>
      <c r="G333" s="17">
        <f t="shared" si="42"/>
        <v>0</v>
      </c>
      <c r="H333" s="17">
        <f t="shared" ref="H333:H343" si="45">+IF(OR(AND(E333=""),(G333="")),"",E333*G333)</f>
        <v>0</v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1</v>
      </c>
      <c r="D341" s="16">
        <v>4</v>
      </c>
      <c r="E341" s="17">
        <f t="shared" si="43"/>
        <v>2.0283975659229209E-3</v>
      </c>
      <c r="F341" s="17">
        <f t="shared" si="44"/>
        <v>2.9873039581777448E-3</v>
      </c>
      <c r="G341" s="17">
        <f t="shared" si="46"/>
        <v>3</v>
      </c>
      <c r="H341" s="17">
        <f t="shared" si="45"/>
        <v>6.0851926977687626E-3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1</v>
      </c>
      <c r="D343" s="16">
        <v>1</v>
      </c>
      <c r="E343" s="17">
        <f t="shared" si="43"/>
        <v>2.0283975659229209E-3</v>
      </c>
      <c r="F343" s="17">
        <f t="shared" si="44"/>
        <v>7.468259895444362E-4</v>
      </c>
      <c r="G343" s="17">
        <f t="shared" si="46"/>
        <v>0</v>
      </c>
      <c r="H343" s="17">
        <f t="shared" si="45"/>
        <v>0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2121</v>
      </c>
      <c r="D349" s="20">
        <f>SUM(D350:D576)</f>
        <v>5013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1.3635077793493635</v>
      </c>
      <c r="H349" s="21">
        <f t="shared" ref="H349:H412" si="49">+IF(OR(AND(E349=""),(G349="")),"",E349*G349)</f>
        <v>1.3635077793493635</v>
      </c>
    </row>
    <row r="350" spans="1:8" x14ac:dyDescent="0.2">
      <c r="A350" s="14"/>
      <c r="B350" s="15" t="s">
        <v>328</v>
      </c>
      <c r="C350" s="16">
        <v>35</v>
      </c>
      <c r="D350" s="16">
        <v>30</v>
      </c>
      <c r="E350" s="17">
        <f t="shared" si="47"/>
        <v>1.65016501650165E-2</v>
      </c>
      <c r="F350" s="17">
        <f t="shared" si="48"/>
        <v>5.9844404548174742E-3</v>
      </c>
      <c r="G350" s="17">
        <f t="shared" ref="G350:G413" si="50">+IF(AND(C350=0,D350=0)," ",IF(C350=0,1,IF(D350=0,-1,(D350-C350)/C350)))</f>
        <v>-0.14285714285714285</v>
      </c>
      <c r="H350" s="17">
        <f t="shared" si="49"/>
        <v>-2.3573785950023571E-3</v>
      </c>
    </row>
    <row r="351" spans="1:8" x14ac:dyDescent="0.2">
      <c r="A351" s="14"/>
      <c r="B351" s="15" t="s">
        <v>329</v>
      </c>
      <c r="C351" s="16">
        <v>28</v>
      </c>
      <c r="D351" s="16">
        <v>4</v>
      </c>
      <c r="E351" s="17">
        <f t="shared" si="47"/>
        <v>1.3201320132013201E-2</v>
      </c>
      <c r="F351" s="17">
        <f t="shared" si="48"/>
        <v>7.9792539397566329E-4</v>
      </c>
      <c r="G351" s="17">
        <f t="shared" si="50"/>
        <v>-0.8571428571428571</v>
      </c>
      <c r="H351" s="17">
        <f t="shared" si="49"/>
        <v>-1.1315417256011314E-2</v>
      </c>
    </row>
    <row r="352" spans="1:8" x14ac:dyDescent="0.2">
      <c r="A352" s="14"/>
      <c r="B352" s="15" t="s">
        <v>330</v>
      </c>
      <c r="C352" s="16">
        <v>2</v>
      </c>
      <c r="D352" s="16">
        <v>5</v>
      </c>
      <c r="E352" s="17">
        <f t="shared" si="47"/>
        <v>9.4295143800094295E-4</v>
      </c>
      <c r="F352" s="17">
        <f t="shared" si="48"/>
        <v>9.9740674246957903E-4</v>
      </c>
      <c r="G352" s="17">
        <f t="shared" si="50"/>
        <v>1.5</v>
      </c>
      <c r="H352" s="17">
        <f t="shared" si="49"/>
        <v>1.4144271570014145E-3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91</v>
      </c>
      <c r="D355" s="16">
        <v>297</v>
      </c>
      <c r="E355" s="17">
        <f t="shared" si="47"/>
        <v>4.2904290429042903E-2</v>
      </c>
      <c r="F355" s="17">
        <f t="shared" si="48"/>
        <v>5.9245960502692999E-2</v>
      </c>
      <c r="G355" s="17">
        <f t="shared" si="50"/>
        <v>2.2637362637362637</v>
      </c>
      <c r="H355" s="17">
        <f t="shared" si="49"/>
        <v>9.7123998114097124E-2</v>
      </c>
    </row>
    <row r="356" spans="1:8" x14ac:dyDescent="0.2">
      <c r="A356" s="14"/>
      <c r="B356" s="15" t="s">
        <v>334</v>
      </c>
      <c r="C356" s="16">
        <v>0</v>
      </c>
      <c r="D356" s="16">
        <v>2</v>
      </c>
      <c r="E356" s="17" t="str">
        <f t="shared" si="47"/>
        <v/>
      </c>
      <c r="F356" s="17">
        <f t="shared" si="48"/>
        <v>3.9896269698783165E-4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1.9948134849391582E-4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12</v>
      </c>
      <c r="D358" s="16">
        <v>6</v>
      </c>
      <c r="E358" s="17">
        <f t="shared" si="47"/>
        <v>5.6577086280056579E-3</v>
      </c>
      <c r="F358" s="17">
        <f t="shared" si="48"/>
        <v>1.1968880909634949E-3</v>
      </c>
      <c r="G358" s="17">
        <f t="shared" si="50"/>
        <v>-0.5</v>
      </c>
      <c r="H358" s="17">
        <f t="shared" si="49"/>
        <v>-2.828854314002829E-3</v>
      </c>
    </row>
    <row r="359" spans="1:8" x14ac:dyDescent="0.2">
      <c r="A359" s="14"/>
      <c r="B359" s="15" t="s">
        <v>337</v>
      </c>
      <c r="C359" s="16">
        <v>2</v>
      </c>
      <c r="D359" s="16">
        <v>13</v>
      </c>
      <c r="E359" s="17">
        <f t="shared" si="47"/>
        <v>9.4295143800094295E-4</v>
      </c>
      <c r="F359" s="17">
        <f t="shared" si="48"/>
        <v>2.5932575304209058E-3</v>
      </c>
      <c r="G359" s="17">
        <f t="shared" si="50"/>
        <v>5.5</v>
      </c>
      <c r="H359" s="17">
        <f t="shared" si="49"/>
        <v>5.186232909005186E-3</v>
      </c>
    </row>
    <row r="360" spans="1:8" x14ac:dyDescent="0.2">
      <c r="A360" s="14"/>
      <c r="B360" s="15" t="s">
        <v>338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1.9948134849391582E-4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35</v>
      </c>
      <c r="D361" s="16">
        <v>103</v>
      </c>
      <c r="E361" s="17">
        <f t="shared" si="47"/>
        <v>1.65016501650165E-2</v>
      </c>
      <c r="F361" s="17">
        <f t="shared" si="48"/>
        <v>2.0546578894873331E-2</v>
      </c>
      <c r="G361" s="17">
        <f t="shared" si="50"/>
        <v>1.9428571428571428</v>
      </c>
      <c r="H361" s="17">
        <f t="shared" si="49"/>
        <v>3.2060348892032055E-2</v>
      </c>
    </row>
    <row r="362" spans="1:8" x14ac:dyDescent="0.2">
      <c r="A362" s="14"/>
      <c r="B362" s="15" t="s">
        <v>340</v>
      </c>
      <c r="C362" s="16">
        <v>9</v>
      </c>
      <c r="D362" s="16">
        <v>21</v>
      </c>
      <c r="E362" s="17">
        <f t="shared" si="47"/>
        <v>4.2432814710042432E-3</v>
      </c>
      <c r="F362" s="17">
        <f t="shared" si="48"/>
        <v>4.1891083183722318E-3</v>
      </c>
      <c r="G362" s="17">
        <f t="shared" si="50"/>
        <v>1.3333333333333333</v>
      </c>
      <c r="H362" s="17">
        <f t="shared" si="49"/>
        <v>5.657708628005657E-3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9</v>
      </c>
      <c r="D364" s="16">
        <v>32</v>
      </c>
      <c r="E364" s="17">
        <f t="shared" si="47"/>
        <v>4.2432814710042432E-3</v>
      </c>
      <c r="F364" s="17">
        <f t="shared" si="48"/>
        <v>6.3834031518053063E-3</v>
      </c>
      <c r="G364" s="17">
        <f t="shared" si="50"/>
        <v>2.5555555555555554</v>
      </c>
      <c r="H364" s="17">
        <f t="shared" si="49"/>
        <v>1.0843941537010843E-2</v>
      </c>
    </row>
    <row r="365" spans="1:8" x14ac:dyDescent="0.2">
      <c r="A365" s="14"/>
      <c r="B365" s="15" t="s">
        <v>343</v>
      </c>
      <c r="C365" s="16">
        <v>2</v>
      </c>
      <c r="D365" s="16">
        <v>20</v>
      </c>
      <c r="E365" s="17">
        <f t="shared" si="47"/>
        <v>9.4295143800094295E-4</v>
      </c>
      <c r="F365" s="17">
        <f t="shared" si="48"/>
        <v>3.9896269698783161E-3</v>
      </c>
      <c r="G365" s="17">
        <f t="shared" si="50"/>
        <v>9</v>
      </c>
      <c r="H365" s="17">
        <f t="shared" si="49"/>
        <v>8.4865629420084864E-3</v>
      </c>
    </row>
    <row r="366" spans="1:8" x14ac:dyDescent="0.2">
      <c r="A366" s="14"/>
      <c r="B366" s="15" t="s">
        <v>344</v>
      </c>
      <c r="C366" s="16">
        <v>1</v>
      </c>
      <c r="D366" s="16">
        <v>1</v>
      </c>
      <c r="E366" s="17">
        <f t="shared" si="47"/>
        <v>4.7147571900047147E-4</v>
      </c>
      <c r="F366" s="17">
        <f t="shared" si="48"/>
        <v>1.9948134849391582E-4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345</v>
      </c>
      <c r="C367" s="16">
        <v>1</v>
      </c>
      <c r="D367" s="16">
        <v>0</v>
      </c>
      <c r="E367" s="17">
        <f t="shared" si="47"/>
        <v>4.7147571900047147E-4</v>
      </c>
      <c r="F367" s="17" t="str">
        <f t="shared" si="48"/>
        <v/>
      </c>
      <c r="G367" s="17">
        <f t="shared" si="50"/>
        <v>-1</v>
      </c>
      <c r="H367" s="17">
        <f t="shared" si="49"/>
        <v>-4.7147571900047147E-4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137</v>
      </c>
      <c r="D369" s="16">
        <v>1461</v>
      </c>
      <c r="E369" s="17">
        <f t="shared" si="47"/>
        <v>6.4592173503064593E-2</v>
      </c>
      <c r="F369" s="17">
        <f t="shared" si="48"/>
        <v>0.291442250149611</v>
      </c>
      <c r="G369" s="17">
        <f t="shared" si="50"/>
        <v>9.6642335766423351</v>
      </c>
      <c r="H369" s="17">
        <f t="shared" si="49"/>
        <v>0.62423385195662418</v>
      </c>
    </row>
    <row r="370" spans="1:8" x14ac:dyDescent="0.2">
      <c r="A370" s="14"/>
      <c r="B370" s="15" t="s">
        <v>348</v>
      </c>
      <c r="C370" s="16">
        <v>160</v>
      </c>
      <c r="D370" s="16">
        <v>0</v>
      </c>
      <c r="E370" s="17">
        <f t="shared" si="47"/>
        <v>7.5436115040075441E-2</v>
      </c>
      <c r="F370" s="17" t="str">
        <f t="shared" si="48"/>
        <v/>
      </c>
      <c r="G370" s="17">
        <f t="shared" si="50"/>
        <v>-1</v>
      </c>
      <c r="H370" s="17">
        <f t="shared" si="49"/>
        <v>-7.5436115040075441E-2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4</v>
      </c>
      <c r="D372" s="16">
        <v>30</v>
      </c>
      <c r="E372" s="17">
        <f t="shared" si="47"/>
        <v>1.8859028760018859E-3</v>
      </c>
      <c r="F372" s="17">
        <f t="shared" si="48"/>
        <v>5.9844404548174742E-3</v>
      </c>
      <c r="G372" s="17">
        <f t="shared" si="50"/>
        <v>6.5</v>
      </c>
      <c r="H372" s="17">
        <f t="shared" si="49"/>
        <v>1.2258368694012258E-2</v>
      </c>
    </row>
    <row r="373" spans="1:8" x14ac:dyDescent="0.2">
      <c r="A373" s="14"/>
      <c r="B373" s="15" t="s">
        <v>351</v>
      </c>
      <c r="C373" s="16">
        <v>43</v>
      </c>
      <c r="D373" s="16">
        <v>148</v>
      </c>
      <c r="E373" s="17">
        <f t="shared" si="47"/>
        <v>2.0273455917020275E-2</v>
      </c>
      <c r="F373" s="17">
        <f t="shared" si="48"/>
        <v>2.9523239577099541E-2</v>
      </c>
      <c r="G373" s="17">
        <f t="shared" si="50"/>
        <v>2.441860465116279</v>
      </c>
      <c r="H373" s="17">
        <f t="shared" si="49"/>
        <v>4.9504950495049507E-2</v>
      </c>
    </row>
    <row r="374" spans="1:8" x14ac:dyDescent="0.2">
      <c r="A374" s="14"/>
      <c r="B374" s="15" t="s">
        <v>352</v>
      </c>
      <c r="C374" s="16">
        <v>8</v>
      </c>
      <c r="D374" s="16">
        <v>4</v>
      </c>
      <c r="E374" s="17">
        <f t="shared" si="47"/>
        <v>3.7718057520037718E-3</v>
      </c>
      <c r="F374" s="17">
        <f t="shared" si="48"/>
        <v>7.9792539397566329E-4</v>
      </c>
      <c r="G374" s="17">
        <f t="shared" si="50"/>
        <v>-0.5</v>
      </c>
      <c r="H374" s="17">
        <f t="shared" si="49"/>
        <v>-1.8859028760018859E-3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2</v>
      </c>
      <c r="D378" s="16">
        <v>0</v>
      </c>
      <c r="E378" s="17">
        <f t="shared" si="47"/>
        <v>9.4295143800094295E-4</v>
      </c>
      <c r="F378" s="17" t="str">
        <f t="shared" si="48"/>
        <v/>
      </c>
      <c r="G378" s="17">
        <f t="shared" si="50"/>
        <v>-1</v>
      </c>
      <c r="H378" s="17">
        <f t="shared" si="49"/>
        <v>-9.4295143800094295E-4</v>
      </c>
    </row>
    <row r="379" spans="1:8" x14ac:dyDescent="0.2">
      <c r="A379" s="14"/>
      <c r="B379" s="15" t="s">
        <v>357</v>
      </c>
      <c r="C379" s="16">
        <v>2</v>
      </c>
      <c r="D379" s="16">
        <v>17</v>
      </c>
      <c r="E379" s="17">
        <f t="shared" si="47"/>
        <v>9.4295143800094295E-4</v>
      </c>
      <c r="F379" s="17">
        <f t="shared" si="48"/>
        <v>3.3911829243965688E-3</v>
      </c>
      <c r="G379" s="17">
        <f t="shared" si="50"/>
        <v>7.5</v>
      </c>
      <c r="H379" s="17">
        <f t="shared" si="49"/>
        <v>7.0721357850070717E-3</v>
      </c>
    </row>
    <row r="380" spans="1:8" x14ac:dyDescent="0.2">
      <c r="A380" s="14"/>
      <c r="B380" s="15" t="s">
        <v>358</v>
      </c>
      <c r="C380" s="16">
        <v>5</v>
      </c>
      <c r="D380" s="16">
        <v>4</v>
      </c>
      <c r="E380" s="17">
        <f t="shared" si="47"/>
        <v>2.3573785950023575E-3</v>
      </c>
      <c r="F380" s="17">
        <f t="shared" si="48"/>
        <v>7.9792539397566329E-4</v>
      </c>
      <c r="G380" s="17">
        <f t="shared" si="50"/>
        <v>-0.2</v>
      </c>
      <c r="H380" s="17">
        <f t="shared" si="49"/>
        <v>-4.7147571900047153E-4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5</v>
      </c>
      <c r="D382" s="16">
        <v>11</v>
      </c>
      <c r="E382" s="17">
        <f t="shared" si="47"/>
        <v>2.3573785950023575E-3</v>
      </c>
      <c r="F382" s="17">
        <f t="shared" si="48"/>
        <v>2.1942948334330741E-3</v>
      </c>
      <c r="G382" s="17">
        <f t="shared" si="50"/>
        <v>1.2</v>
      </c>
      <c r="H382" s="17">
        <f t="shared" si="49"/>
        <v>2.828854314002829E-3</v>
      </c>
    </row>
    <row r="383" spans="1:8" ht="25.5" x14ac:dyDescent="0.2">
      <c r="A383" s="14"/>
      <c r="B383" s="15" t="s">
        <v>361</v>
      </c>
      <c r="C383" s="16">
        <v>3</v>
      </c>
      <c r="D383" s="16">
        <v>89</v>
      </c>
      <c r="E383" s="17">
        <f t="shared" si="47"/>
        <v>1.4144271570014145E-3</v>
      </c>
      <c r="F383" s="17">
        <f t="shared" si="48"/>
        <v>1.7753840015958509E-2</v>
      </c>
      <c r="G383" s="17">
        <f t="shared" si="50"/>
        <v>28.666666666666668</v>
      </c>
      <c r="H383" s="17">
        <f t="shared" si="49"/>
        <v>4.054691183404055E-2</v>
      </c>
    </row>
    <row r="384" spans="1:8" x14ac:dyDescent="0.2">
      <c r="A384" s="14"/>
      <c r="B384" s="15" t="s">
        <v>362</v>
      </c>
      <c r="C384" s="16">
        <v>54</v>
      </c>
      <c r="D384" s="16">
        <v>201</v>
      </c>
      <c r="E384" s="17">
        <f t="shared" si="47"/>
        <v>2.5459688826025461E-2</v>
      </c>
      <c r="F384" s="17">
        <f t="shared" si="48"/>
        <v>4.0095751047277077E-2</v>
      </c>
      <c r="G384" s="17">
        <f t="shared" si="50"/>
        <v>2.7222222222222223</v>
      </c>
      <c r="H384" s="17">
        <f t="shared" si="49"/>
        <v>6.9306930693069313E-2</v>
      </c>
    </row>
    <row r="385" spans="1:8" x14ac:dyDescent="0.2">
      <c r="A385" s="14"/>
      <c r="B385" s="15" t="s">
        <v>363</v>
      </c>
      <c r="C385" s="16">
        <v>1</v>
      </c>
      <c r="D385" s="16">
        <v>8</v>
      </c>
      <c r="E385" s="17">
        <f t="shared" si="47"/>
        <v>4.7147571900047147E-4</v>
      </c>
      <c r="F385" s="17">
        <f t="shared" si="48"/>
        <v>1.5958507879513266E-3</v>
      </c>
      <c r="G385" s="17">
        <f t="shared" si="50"/>
        <v>7</v>
      </c>
      <c r="H385" s="17">
        <f t="shared" si="49"/>
        <v>3.3003300330033004E-3</v>
      </c>
    </row>
    <row r="386" spans="1:8" x14ac:dyDescent="0.2">
      <c r="A386" s="14"/>
      <c r="B386" s="15" t="s">
        <v>364</v>
      </c>
      <c r="C386" s="16">
        <v>1</v>
      </c>
      <c r="D386" s="16">
        <v>10</v>
      </c>
      <c r="E386" s="17">
        <f t="shared" si="47"/>
        <v>4.7147571900047147E-4</v>
      </c>
      <c r="F386" s="17">
        <f t="shared" si="48"/>
        <v>1.9948134849391581E-3</v>
      </c>
      <c r="G386" s="17">
        <f t="shared" si="50"/>
        <v>9</v>
      </c>
      <c r="H386" s="17">
        <f t="shared" si="49"/>
        <v>4.2432814710042432E-3</v>
      </c>
    </row>
    <row r="387" spans="1:8" x14ac:dyDescent="0.2">
      <c r="A387" s="14"/>
      <c r="B387" s="15" t="s">
        <v>365</v>
      </c>
      <c r="C387" s="16">
        <v>2</v>
      </c>
      <c r="D387" s="16">
        <v>0</v>
      </c>
      <c r="E387" s="17">
        <f t="shared" si="47"/>
        <v>9.4295143800094295E-4</v>
      </c>
      <c r="F387" s="17" t="str">
        <f t="shared" si="48"/>
        <v/>
      </c>
      <c r="G387" s="17">
        <f t="shared" si="50"/>
        <v>-1</v>
      </c>
      <c r="H387" s="17">
        <f t="shared" si="49"/>
        <v>-9.4295143800094295E-4</v>
      </c>
    </row>
    <row r="388" spans="1:8" x14ac:dyDescent="0.2">
      <c r="A388" s="14"/>
      <c r="B388" s="15" t="s">
        <v>366</v>
      </c>
      <c r="C388" s="16">
        <v>4</v>
      </c>
      <c r="D388" s="16">
        <v>22</v>
      </c>
      <c r="E388" s="17">
        <f t="shared" si="47"/>
        <v>1.8859028760018859E-3</v>
      </c>
      <c r="F388" s="17">
        <f t="shared" si="48"/>
        <v>4.3885896668661483E-3</v>
      </c>
      <c r="G388" s="17">
        <f t="shared" si="50"/>
        <v>4.5</v>
      </c>
      <c r="H388" s="17">
        <f t="shared" si="49"/>
        <v>8.4865629420084864E-3</v>
      </c>
    </row>
    <row r="389" spans="1:8" x14ac:dyDescent="0.2">
      <c r="A389" s="14"/>
      <c r="B389" s="15" t="s">
        <v>367</v>
      </c>
      <c r="C389" s="16">
        <v>0</v>
      </c>
      <c r="D389" s="16">
        <v>7</v>
      </c>
      <c r="E389" s="17" t="str">
        <f t="shared" si="47"/>
        <v/>
      </c>
      <c r="F389" s="17">
        <f t="shared" si="48"/>
        <v>1.3963694394574107E-3</v>
      </c>
      <c r="G389" s="17">
        <f t="shared" si="50"/>
        <v>1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2</v>
      </c>
      <c r="D391" s="16">
        <v>2</v>
      </c>
      <c r="E391" s="17">
        <f t="shared" si="47"/>
        <v>9.4295143800094295E-4</v>
      </c>
      <c r="F391" s="17">
        <f t="shared" si="48"/>
        <v>3.9896269698783165E-4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370</v>
      </c>
      <c r="C392" s="16">
        <v>1</v>
      </c>
      <c r="D392" s="16">
        <v>0</v>
      </c>
      <c r="E392" s="17">
        <f t="shared" si="47"/>
        <v>4.7147571900047147E-4</v>
      </c>
      <c r="F392" s="17" t="str">
        <f t="shared" si="48"/>
        <v/>
      </c>
      <c r="G392" s="17">
        <f t="shared" si="50"/>
        <v>-1</v>
      </c>
      <c r="H392" s="17">
        <f t="shared" si="49"/>
        <v>-4.7147571900047147E-4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1</v>
      </c>
      <c r="D394" s="16">
        <v>34</v>
      </c>
      <c r="E394" s="17">
        <f t="shared" si="47"/>
        <v>4.7147571900047147E-4</v>
      </c>
      <c r="F394" s="17">
        <f t="shared" si="48"/>
        <v>6.7823658487931376E-3</v>
      </c>
      <c r="G394" s="17">
        <f t="shared" si="50"/>
        <v>33</v>
      </c>
      <c r="H394" s="17">
        <f t="shared" si="49"/>
        <v>1.5558698727015558E-2</v>
      </c>
    </row>
    <row r="395" spans="1:8" x14ac:dyDescent="0.2">
      <c r="A395" s="14"/>
      <c r="B395" s="15" t="s">
        <v>373</v>
      </c>
      <c r="C395" s="16">
        <v>299</v>
      </c>
      <c r="D395" s="16">
        <v>215</v>
      </c>
      <c r="E395" s="17">
        <f t="shared" si="47"/>
        <v>0.14097123998114097</v>
      </c>
      <c r="F395" s="17">
        <f t="shared" si="48"/>
        <v>4.2888489926191903E-2</v>
      </c>
      <c r="G395" s="17">
        <f t="shared" si="50"/>
        <v>-0.28093645484949831</v>
      </c>
      <c r="H395" s="17">
        <f t="shared" si="49"/>
        <v>-3.9603960396039604E-2</v>
      </c>
    </row>
    <row r="396" spans="1:8" x14ac:dyDescent="0.2">
      <c r="A396" s="14"/>
      <c r="B396" s="15" t="s">
        <v>374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1.9948134849391582E-4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94</v>
      </c>
      <c r="D397" s="16">
        <v>32</v>
      </c>
      <c r="E397" s="17">
        <f t="shared" si="47"/>
        <v>4.4318717586044318E-2</v>
      </c>
      <c r="F397" s="17">
        <f t="shared" si="48"/>
        <v>6.3834031518053063E-3</v>
      </c>
      <c r="G397" s="17">
        <f t="shared" si="50"/>
        <v>-0.65957446808510634</v>
      </c>
      <c r="H397" s="17">
        <f t="shared" si="49"/>
        <v>-2.9231494578029229E-2</v>
      </c>
    </row>
    <row r="398" spans="1:8" x14ac:dyDescent="0.2">
      <c r="A398" s="14"/>
      <c r="B398" s="15" t="s">
        <v>376</v>
      </c>
      <c r="C398" s="16">
        <v>173</v>
      </c>
      <c r="D398" s="16">
        <v>178</v>
      </c>
      <c r="E398" s="17">
        <f t="shared" si="47"/>
        <v>8.1565299387081569E-2</v>
      </c>
      <c r="F398" s="17">
        <f t="shared" si="48"/>
        <v>3.5507680031917017E-2</v>
      </c>
      <c r="G398" s="17">
        <f t="shared" si="50"/>
        <v>2.8901734104046242E-2</v>
      </c>
      <c r="H398" s="17">
        <f t="shared" si="49"/>
        <v>2.3573785950023575E-3</v>
      </c>
    </row>
    <row r="399" spans="1:8" x14ac:dyDescent="0.2">
      <c r="A399" s="14"/>
      <c r="B399" s="15" t="s">
        <v>377</v>
      </c>
      <c r="C399" s="16">
        <v>4</v>
      </c>
      <c r="D399" s="16">
        <v>12</v>
      </c>
      <c r="E399" s="17">
        <f t="shared" si="47"/>
        <v>1.8859028760018859E-3</v>
      </c>
      <c r="F399" s="17">
        <f t="shared" si="48"/>
        <v>2.3937761819269898E-3</v>
      </c>
      <c r="G399" s="17">
        <f t="shared" si="50"/>
        <v>2</v>
      </c>
      <c r="H399" s="17">
        <f t="shared" si="49"/>
        <v>3.7718057520037718E-3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2</v>
      </c>
      <c r="D401" s="16">
        <v>0</v>
      </c>
      <c r="E401" s="17">
        <f t="shared" si="47"/>
        <v>9.4295143800094295E-4</v>
      </c>
      <c r="F401" s="17" t="str">
        <f t="shared" si="48"/>
        <v/>
      </c>
      <c r="G401" s="17">
        <f t="shared" si="50"/>
        <v>-1</v>
      </c>
      <c r="H401" s="17">
        <f t="shared" si="49"/>
        <v>-9.4295143800094295E-4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3</v>
      </c>
      <c r="D403" s="16">
        <v>0</v>
      </c>
      <c r="E403" s="17">
        <f t="shared" si="47"/>
        <v>1.4144271570014145E-3</v>
      </c>
      <c r="F403" s="17" t="str">
        <f t="shared" si="48"/>
        <v/>
      </c>
      <c r="G403" s="17">
        <f t="shared" si="50"/>
        <v>-1</v>
      </c>
      <c r="H403" s="17">
        <f t="shared" si="49"/>
        <v>-1.4144271570014145E-3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1</v>
      </c>
      <c r="D405" s="16">
        <v>1</v>
      </c>
      <c r="E405" s="17">
        <f t="shared" si="47"/>
        <v>4.7147571900047147E-4</v>
      </c>
      <c r="F405" s="17">
        <f t="shared" si="48"/>
        <v>1.9948134849391582E-4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11</v>
      </c>
      <c r="D409" s="16">
        <v>6</v>
      </c>
      <c r="E409" s="17">
        <f t="shared" si="47"/>
        <v>5.186232909005186E-3</v>
      </c>
      <c r="F409" s="17">
        <f t="shared" si="48"/>
        <v>1.1968880909634949E-3</v>
      </c>
      <c r="G409" s="17">
        <f t="shared" si="50"/>
        <v>-0.45454545454545453</v>
      </c>
      <c r="H409" s="17">
        <f t="shared" si="49"/>
        <v>-2.3573785950023571E-3</v>
      </c>
    </row>
    <row r="410" spans="1:8" x14ac:dyDescent="0.2">
      <c r="A410" s="14"/>
      <c r="B410" s="15" t="s">
        <v>388</v>
      </c>
      <c r="C410" s="16">
        <v>15</v>
      </c>
      <c r="D410" s="16">
        <v>6</v>
      </c>
      <c r="E410" s="17">
        <f t="shared" si="47"/>
        <v>7.0721357850070717E-3</v>
      </c>
      <c r="F410" s="17">
        <f t="shared" si="48"/>
        <v>1.1968880909634949E-3</v>
      </c>
      <c r="G410" s="17">
        <f t="shared" si="50"/>
        <v>-0.6</v>
      </c>
      <c r="H410" s="17">
        <f t="shared" si="49"/>
        <v>-4.2432814710042432E-3</v>
      </c>
    </row>
    <row r="411" spans="1:8" x14ac:dyDescent="0.2">
      <c r="A411" s="14"/>
      <c r="B411" s="15" t="s">
        <v>389</v>
      </c>
      <c r="C411" s="16">
        <v>2</v>
      </c>
      <c r="D411" s="16">
        <v>1</v>
      </c>
      <c r="E411" s="17">
        <f t="shared" si="47"/>
        <v>9.4295143800094295E-4</v>
      </c>
      <c r="F411" s="17">
        <f t="shared" si="48"/>
        <v>1.9948134849391582E-4</v>
      </c>
      <c r="G411" s="17">
        <f t="shared" si="50"/>
        <v>-0.5</v>
      </c>
      <c r="H411" s="17">
        <f t="shared" si="49"/>
        <v>-4.7147571900047147E-4</v>
      </c>
    </row>
    <row r="412" spans="1:8" x14ac:dyDescent="0.2">
      <c r="A412" s="14"/>
      <c r="B412" s="15" t="s">
        <v>390</v>
      </c>
      <c r="C412" s="16">
        <v>4</v>
      </c>
      <c r="D412" s="16">
        <v>8</v>
      </c>
      <c r="E412" s="17">
        <f t="shared" si="47"/>
        <v>1.8859028760018859E-3</v>
      </c>
      <c r="F412" s="17">
        <f t="shared" si="48"/>
        <v>1.5958507879513266E-3</v>
      </c>
      <c r="G412" s="17">
        <f t="shared" si="50"/>
        <v>1</v>
      </c>
      <c r="H412" s="17">
        <f t="shared" si="49"/>
        <v>1.8859028760018859E-3</v>
      </c>
    </row>
    <row r="413" spans="1:8" x14ac:dyDescent="0.2">
      <c r="A413" s="14"/>
      <c r="B413" s="15" t="s">
        <v>391</v>
      </c>
      <c r="C413" s="16">
        <v>0</v>
      </c>
      <c r="D413" s="16">
        <v>2</v>
      </c>
      <c r="E413" s="17" t="str">
        <f t="shared" ref="E413:E476" si="51">+IF(C413=0,"",C413/C$349)</f>
        <v/>
      </c>
      <c r="F413" s="17">
        <f t="shared" ref="F413:F476" si="52">+IF(D413=0,"",D413/D$349)</f>
        <v>3.9896269698783165E-4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1</v>
      </c>
      <c r="D415" s="16">
        <v>0</v>
      </c>
      <c r="E415" s="17">
        <f t="shared" si="51"/>
        <v>4.7147571900047147E-4</v>
      </c>
      <c r="F415" s="17" t="str">
        <f t="shared" si="52"/>
        <v/>
      </c>
      <c r="G415" s="17">
        <f t="shared" si="54"/>
        <v>-1</v>
      </c>
      <c r="H415" s="17">
        <f t="shared" si="53"/>
        <v>-4.7147571900047147E-4</v>
      </c>
    </row>
    <row r="416" spans="1:8" x14ac:dyDescent="0.2">
      <c r="A416" s="14"/>
      <c r="B416" s="15" t="s">
        <v>394</v>
      </c>
      <c r="C416" s="16">
        <v>28</v>
      </c>
      <c r="D416" s="16">
        <v>0</v>
      </c>
      <c r="E416" s="17">
        <f t="shared" si="51"/>
        <v>1.3201320132013201E-2</v>
      </c>
      <c r="F416" s="17" t="str">
        <f t="shared" si="52"/>
        <v/>
      </c>
      <c r="G416" s="17">
        <f t="shared" si="54"/>
        <v>-1</v>
      </c>
      <c r="H416" s="17">
        <f t="shared" si="53"/>
        <v>-1.3201320132013201E-2</v>
      </c>
    </row>
    <row r="417" spans="1:8" x14ac:dyDescent="0.2">
      <c r="A417" s="14"/>
      <c r="B417" s="15" t="s">
        <v>395</v>
      </c>
      <c r="C417" s="16">
        <v>0</v>
      </c>
      <c r="D417" s="16">
        <v>12</v>
      </c>
      <c r="E417" s="17" t="str">
        <f t="shared" si="51"/>
        <v/>
      </c>
      <c r="F417" s="17">
        <f t="shared" si="52"/>
        <v>2.3937761819269898E-3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14</v>
      </c>
      <c r="D420" s="16">
        <v>219</v>
      </c>
      <c r="E420" s="17">
        <f t="shared" si="51"/>
        <v>6.6006600660066007E-3</v>
      </c>
      <c r="F420" s="17">
        <f t="shared" si="52"/>
        <v>4.3686415320167565E-2</v>
      </c>
      <c r="G420" s="17">
        <f t="shared" si="54"/>
        <v>14.642857142857142</v>
      </c>
      <c r="H420" s="17">
        <f t="shared" si="53"/>
        <v>9.6652522395096654E-2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2</v>
      </c>
      <c r="D423" s="16">
        <v>0</v>
      </c>
      <c r="E423" s="17">
        <f t="shared" si="51"/>
        <v>9.4295143800094295E-4</v>
      </c>
      <c r="F423" s="17" t="str">
        <f t="shared" si="52"/>
        <v/>
      </c>
      <c r="G423" s="17">
        <f t="shared" si="54"/>
        <v>-1</v>
      </c>
      <c r="H423" s="17">
        <f t="shared" si="53"/>
        <v>-9.4295143800094295E-4</v>
      </c>
    </row>
    <row r="424" spans="1:8" x14ac:dyDescent="0.2">
      <c r="A424" s="14"/>
      <c r="B424" s="15" t="s">
        <v>402</v>
      </c>
      <c r="C424" s="16">
        <v>4</v>
      </c>
      <c r="D424" s="16">
        <v>1</v>
      </c>
      <c r="E424" s="17">
        <f t="shared" si="51"/>
        <v>1.8859028760018859E-3</v>
      </c>
      <c r="F424" s="17">
        <f t="shared" si="52"/>
        <v>1.9948134849391582E-4</v>
      </c>
      <c r="G424" s="17">
        <f t="shared" si="54"/>
        <v>-0.75</v>
      </c>
      <c r="H424" s="17">
        <f t="shared" si="53"/>
        <v>-1.4144271570014145E-3</v>
      </c>
    </row>
    <row r="425" spans="1:8" x14ac:dyDescent="0.2">
      <c r="A425" s="14"/>
      <c r="B425" s="15" t="s">
        <v>403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1.9948134849391582E-4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2</v>
      </c>
      <c r="D428" s="16">
        <v>1</v>
      </c>
      <c r="E428" s="17">
        <f t="shared" si="51"/>
        <v>9.4295143800094295E-4</v>
      </c>
      <c r="F428" s="17">
        <f t="shared" si="52"/>
        <v>1.9948134849391582E-4</v>
      </c>
      <c r="G428" s="17">
        <f t="shared" si="54"/>
        <v>-0.5</v>
      </c>
      <c r="H428" s="17">
        <f t="shared" si="53"/>
        <v>-4.7147571900047147E-4</v>
      </c>
    </row>
    <row r="429" spans="1:8" x14ac:dyDescent="0.2">
      <c r="A429" s="14"/>
      <c r="B429" s="15" t="s">
        <v>407</v>
      </c>
      <c r="C429" s="16">
        <v>2</v>
      </c>
      <c r="D429" s="16">
        <v>0</v>
      </c>
      <c r="E429" s="17">
        <f t="shared" si="51"/>
        <v>9.4295143800094295E-4</v>
      </c>
      <c r="F429" s="17" t="str">
        <f t="shared" si="52"/>
        <v/>
      </c>
      <c r="G429" s="17">
        <f t="shared" si="54"/>
        <v>-1</v>
      </c>
      <c r="H429" s="17">
        <f t="shared" si="53"/>
        <v>-9.4295143800094295E-4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76</v>
      </c>
      <c r="D432" s="16">
        <v>179</v>
      </c>
      <c r="E432" s="17">
        <f t="shared" si="51"/>
        <v>3.583215464403583E-2</v>
      </c>
      <c r="F432" s="17">
        <f t="shared" si="52"/>
        <v>3.5707161380410933E-2</v>
      </c>
      <c r="G432" s="17">
        <f t="shared" si="54"/>
        <v>1.3552631578947369</v>
      </c>
      <c r="H432" s="17">
        <f t="shared" si="53"/>
        <v>4.8561999057048562E-2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21</v>
      </c>
      <c r="D434" s="16">
        <v>17</v>
      </c>
      <c r="E434" s="17">
        <f t="shared" si="51"/>
        <v>9.9009900990099011E-3</v>
      </c>
      <c r="F434" s="17">
        <f t="shared" si="52"/>
        <v>3.3911829243965688E-3</v>
      </c>
      <c r="G434" s="17">
        <f t="shared" si="54"/>
        <v>-0.19047619047619047</v>
      </c>
      <c r="H434" s="17">
        <f t="shared" si="53"/>
        <v>-1.8859028760018859E-3</v>
      </c>
    </row>
    <row r="435" spans="1:8" ht="25.5" x14ac:dyDescent="0.2">
      <c r="A435" s="14"/>
      <c r="B435" s="15" t="s">
        <v>413</v>
      </c>
      <c r="C435" s="16">
        <v>0</v>
      </c>
      <c r="D435" s="16">
        <v>2</v>
      </c>
      <c r="E435" s="17" t="str">
        <f t="shared" si="51"/>
        <v/>
      </c>
      <c r="F435" s="17">
        <f t="shared" si="52"/>
        <v>3.9896269698783165E-4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1.9948134849391582E-4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5</v>
      </c>
      <c r="E437" s="17" t="str">
        <f t="shared" si="51"/>
        <v/>
      </c>
      <c r="F437" s="17">
        <f t="shared" si="52"/>
        <v>9.9740674246957903E-4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42</v>
      </c>
      <c r="D438" s="16">
        <v>5</v>
      </c>
      <c r="E438" s="17">
        <f t="shared" si="51"/>
        <v>1.9801980198019802E-2</v>
      </c>
      <c r="F438" s="17">
        <f t="shared" si="52"/>
        <v>9.9740674246957903E-4</v>
      </c>
      <c r="G438" s="17">
        <f t="shared" si="54"/>
        <v>-0.88095238095238093</v>
      </c>
      <c r="H438" s="17">
        <f t="shared" si="53"/>
        <v>-1.7444601603017446E-2</v>
      </c>
    </row>
    <row r="439" spans="1:8" x14ac:dyDescent="0.2">
      <c r="A439" s="14"/>
      <c r="B439" s="15" t="s">
        <v>417</v>
      </c>
      <c r="C439" s="16">
        <v>47</v>
      </c>
      <c r="D439" s="16">
        <v>90</v>
      </c>
      <c r="E439" s="17">
        <f t="shared" si="51"/>
        <v>2.2159358793022159E-2</v>
      </c>
      <c r="F439" s="17">
        <f t="shared" si="52"/>
        <v>1.7953321364452424E-2</v>
      </c>
      <c r="G439" s="17">
        <f t="shared" si="54"/>
        <v>0.91489361702127658</v>
      </c>
      <c r="H439" s="17">
        <f t="shared" si="53"/>
        <v>2.0273455917020271E-2</v>
      </c>
    </row>
    <row r="440" spans="1:8" x14ac:dyDescent="0.2">
      <c r="A440" s="14"/>
      <c r="B440" s="15" t="s">
        <v>418</v>
      </c>
      <c r="C440" s="16">
        <v>3</v>
      </c>
      <c r="D440" s="16">
        <v>0</v>
      </c>
      <c r="E440" s="17">
        <f t="shared" si="51"/>
        <v>1.4144271570014145E-3</v>
      </c>
      <c r="F440" s="17" t="str">
        <f t="shared" si="52"/>
        <v/>
      </c>
      <c r="G440" s="17">
        <f t="shared" si="54"/>
        <v>-1</v>
      </c>
      <c r="H440" s="17">
        <f t="shared" si="53"/>
        <v>-1.4144271570014145E-3</v>
      </c>
    </row>
    <row r="441" spans="1:8" x14ac:dyDescent="0.2">
      <c r="A441" s="14"/>
      <c r="B441" s="15" t="s">
        <v>419</v>
      </c>
      <c r="C441" s="16">
        <v>2</v>
      </c>
      <c r="D441" s="16">
        <v>2</v>
      </c>
      <c r="E441" s="17">
        <f t="shared" si="51"/>
        <v>9.4295143800094295E-4</v>
      </c>
      <c r="F441" s="17">
        <f t="shared" si="52"/>
        <v>3.9896269698783165E-4</v>
      </c>
      <c r="G441" s="17">
        <f t="shared" si="54"/>
        <v>0</v>
      </c>
      <c r="H441" s="17">
        <f t="shared" si="53"/>
        <v>0</v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7</v>
      </c>
      <c r="D443" s="16">
        <v>49</v>
      </c>
      <c r="E443" s="17">
        <f t="shared" si="51"/>
        <v>3.3003300330033004E-3</v>
      </c>
      <c r="F443" s="17">
        <f t="shared" si="52"/>
        <v>9.7745860762018747E-3</v>
      </c>
      <c r="G443" s="17">
        <f t="shared" si="54"/>
        <v>6</v>
      </c>
      <c r="H443" s="17">
        <f t="shared" si="53"/>
        <v>1.9801980198019802E-2</v>
      </c>
    </row>
    <row r="444" spans="1:8" x14ac:dyDescent="0.2">
      <c r="A444" s="14"/>
      <c r="B444" s="15" t="s">
        <v>422</v>
      </c>
      <c r="C444" s="16">
        <v>1</v>
      </c>
      <c r="D444" s="16">
        <v>0</v>
      </c>
      <c r="E444" s="17">
        <f t="shared" si="51"/>
        <v>4.7147571900047147E-4</v>
      </c>
      <c r="F444" s="17" t="str">
        <f t="shared" si="52"/>
        <v/>
      </c>
      <c r="G444" s="17">
        <f t="shared" si="54"/>
        <v>-1</v>
      </c>
      <c r="H444" s="17">
        <f t="shared" si="53"/>
        <v>-4.7147571900047147E-4</v>
      </c>
    </row>
    <row r="445" spans="1:8" x14ac:dyDescent="0.2">
      <c r="A445" s="14"/>
      <c r="B445" s="15" t="s">
        <v>423</v>
      </c>
      <c r="C445" s="16">
        <v>11</v>
      </c>
      <c r="D445" s="16">
        <v>25</v>
      </c>
      <c r="E445" s="17">
        <f t="shared" si="51"/>
        <v>5.186232909005186E-3</v>
      </c>
      <c r="F445" s="17">
        <f t="shared" si="52"/>
        <v>4.9870337123478952E-3</v>
      </c>
      <c r="G445" s="17">
        <f t="shared" si="54"/>
        <v>1.2727272727272727</v>
      </c>
      <c r="H445" s="17">
        <f t="shared" si="53"/>
        <v>6.6006600660066007E-3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5</v>
      </c>
      <c r="E450" s="17" t="str">
        <f t="shared" si="51"/>
        <v/>
      </c>
      <c r="F450" s="17">
        <f t="shared" si="52"/>
        <v>9.9740674246957903E-4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1.9948134849391582E-4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18</v>
      </c>
      <c r="D455" s="16">
        <v>9</v>
      </c>
      <c r="E455" s="17">
        <f t="shared" si="51"/>
        <v>8.4865629420084864E-3</v>
      </c>
      <c r="F455" s="17">
        <f t="shared" si="52"/>
        <v>1.7953321364452424E-3</v>
      </c>
      <c r="G455" s="17">
        <f t="shared" si="54"/>
        <v>-0.5</v>
      </c>
      <c r="H455" s="17">
        <f t="shared" si="53"/>
        <v>-4.2432814710042432E-3</v>
      </c>
    </row>
    <row r="456" spans="1:8" x14ac:dyDescent="0.2">
      <c r="A456" s="14"/>
      <c r="B456" s="15" t="s">
        <v>434</v>
      </c>
      <c r="C456" s="16">
        <v>11</v>
      </c>
      <c r="D456" s="16">
        <v>67</v>
      </c>
      <c r="E456" s="17">
        <f t="shared" si="51"/>
        <v>5.186232909005186E-3</v>
      </c>
      <c r="F456" s="17">
        <f t="shared" si="52"/>
        <v>1.336525034909236E-2</v>
      </c>
      <c r="G456" s="17">
        <f t="shared" si="54"/>
        <v>5.0909090909090908</v>
      </c>
      <c r="H456" s="17">
        <f t="shared" si="53"/>
        <v>2.6402640264026403E-2</v>
      </c>
    </row>
    <row r="457" spans="1:8" x14ac:dyDescent="0.2">
      <c r="A457" s="14"/>
      <c r="B457" s="15" t="s">
        <v>435</v>
      </c>
      <c r="C457" s="16">
        <v>2</v>
      </c>
      <c r="D457" s="16">
        <v>3</v>
      </c>
      <c r="E457" s="17">
        <f t="shared" si="51"/>
        <v>9.4295143800094295E-4</v>
      </c>
      <c r="F457" s="17">
        <f t="shared" si="52"/>
        <v>5.9844404548174744E-4</v>
      </c>
      <c r="G457" s="17">
        <f t="shared" si="54"/>
        <v>0.5</v>
      </c>
      <c r="H457" s="17">
        <f t="shared" si="53"/>
        <v>4.7147571900047147E-4</v>
      </c>
    </row>
    <row r="458" spans="1:8" ht="25.5" x14ac:dyDescent="0.2">
      <c r="A458" s="14"/>
      <c r="B458" s="15" t="s">
        <v>436</v>
      </c>
      <c r="C458" s="16">
        <v>5</v>
      </c>
      <c r="D458" s="16">
        <v>11</v>
      </c>
      <c r="E458" s="17">
        <f t="shared" si="51"/>
        <v>2.3573785950023575E-3</v>
      </c>
      <c r="F458" s="17">
        <f t="shared" si="52"/>
        <v>2.1942948334330741E-3</v>
      </c>
      <c r="G458" s="17">
        <f t="shared" si="54"/>
        <v>1.2</v>
      </c>
      <c r="H458" s="17">
        <f t="shared" si="53"/>
        <v>2.828854314002829E-3</v>
      </c>
    </row>
    <row r="459" spans="1:8" ht="25.5" x14ac:dyDescent="0.2">
      <c r="A459" s="14"/>
      <c r="B459" s="15" t="s">
        <v>437</v>
      </c>
      <c r="C459" s="16">
        <v>3</v>
      </c>
      <c r="D459" s="16">
        <v>25</v>
      </c>
      <c r="E459" s="17">
        <f t="shared" si="51"/>
        <v>1.4144271570014145E-3</v>
      </c>
      <c r="F459" s="17">
        <f t="shared" si="52"/>
        <v>4.9870337123478952E-3</v>
      </c>
      <c r="G459" s="17">
        <f t="shared" si="54"/>
        <v>7.333333333333333</v>
      </c>
      <c r="H459" s="17">
        <f t="shared" si="53"/>
        <v>1.0372465818010372E-2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1</v>
      </c>
      <c r="D461" s="16">
        <v>0</v>
      </c>
      <c r="E461" s="17">
        <f t="shared" si="51"/>
        <v>4.7147571900047147E-4</v>
      </c>
      <c r="F461" s="17" t="str">
        <f t="shared" si="52"/>
        <v/>
      </c>
      <c r="G461" s="17">
        <f t="shared" si="54"/>
        <v>-1</v>
      </c>
      <c r="H461" s="17">
        <f t="shared" si="53"/>
        <v>-4.7147571900047147E-4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1</v>
      </c>
      <c r="D463" s="16">
        <v>4</v>
      </c>
      <c r="E463" s="17">
        <f t="shared" si="51"/>
        <v>4.7147571900047147E-4</v>
      </c>
      <c r="F463" s="17">
        <f t="shared" si="52"/>
        <v>7.9792539397566329E-4</v>
      </c>
      <c r="G463" s="17">
        <f t="shared" si="54"/>
        <v>3</v>
      </c>
      <c r="H463" s="17">
        <f t="shared" si="53"/>
        <v>1.4144271570014145E-3</v>
      </c>
    </row>
    <row r="464" spans="1:8" x14ac:dyDescent="0.2">
      <c r="A464" s="14"/>
      <c r="B464" s="15" t="s">
        <v>442</v>
      </c>
      <c r="C464" s="16">
        <v>16</v>
      </c>
      <c r="D464" s="16">
        <v>9</v>
      </c>
      <c r="E464" s="17">
        <f t="shared" si="51"/>
        <v>7.5436115040075436E-3</v>
      </c>
      <c r="F464" s="17">
        <f t="shared" si="52"/>
        <v>1.7953321364452424E-3</v>
      </c>
      <c r="G464" s="17">
        <f t="shared" si="54"/>
        <v>-0.4375</v>
      </c>
      <c r="H464" s="17">
        <f t="shared" si="53"/>
        <v>-3.3003300330033004E-3</v>
      </c>
    </row>
    <row r="465" spans="1:8" x14ac:dyDescent="0.2">
      <c r="A465" s="14"/>
      <c r="B465" s="15" t="s">
        <v>443</v>
      </c>
      <c r="C465" s="16">
        <v>58</v>
      </c>
      <c r="D465" s="16">
        <v>72</v>
      </c>
      <c r="E465" s="17">
        <f t="shared" si="51"/>
        <v>2.7345591702027345E-2</v>
      </c>
      <c r="F465" s="17">
        <f t="shared" si="52"/>
        <v>1.4362657091561939E-2</v>
      </c>
      <c r="G465" s="17">
        <f t="shared" si="54"/>
        <v>0.2413793103448276</v>
      </c>
      <c r="H465" s="17">
        <f t="shared" si="53"/>
        <v>6.6006600660066007E-3</v>
      </c>
    </row>
    <row r="466" spans="1:8" x14ac:dyDescent="0.2">
      <c r="A466" s="14"/>
      <c r="B466" s="15" t="s">
        <v>444</v>
      </c>
      <c r="C466" s="16">
        <v>28</v>
      </c>
      <c r="D466" s="16">
        <v>136</v>
      </c>
      <c r="E466" s="17">
        <f t="shared" si="51"/>
        <v>1.3201320132013201E-2</v>
      </c>
      <c r="F466" s="17">
        <f t="shared" si="52"/>
        <v>2.712946339517255E-2</v>
      </c>
      <c r="G466" s="17">
        <f t="shared" si="54"/>
        <v>3.8571428571428572</v>
      </c>
      <c r="H466" s="17">
        <f t="shared" si="53"/>
        <v>5.0919377652050922E-2</v>
      </c>
    </row>
    <row r="467" spans="1:8" x14ac:dyDescent="0.2">
      <c r="A467" s="14"/>
      <c r="B467" s="15" t="s">
        <v>445</v>
      </c>
      <c r="C467" s="16">
        <v>1</v>
      </c>
      <c r="D467" s="16">
        <v>3</v>
      </c>
      <c r="E467" s="17">
        <f t="shared" si="51"/>
        <v>4.7147571900047147E-4</v>
      </c>
      <c r="F467" s="17">
        <f t="shared" si="52"/>
        <v>5.9844404548174744E-4</v>
      </c>
      <c r="G467" s="17">
        <f t="shared" si="54"/>
        <v>2</v>
      </c>
      <c r="H467" s="17">
        <f t="shared" si="53"/>
        <v>9.4295143800094295E-4</v>
      </c>
    </row>
    <row r="468" spans="1:8" x14ac:dyDescent="0.2">
      <c r="A468" s="14"/>
      <c r="B468" s="15" t="s">
        <v>446</v>
      </c>
      <c r="C468" s="16">
        <v>58</v>
      </c>
      <c r="D468" s="16">
        <v>9</v>
      </c>
      <c r="E468" s="17">
        <f t="shared" si="51"/>
        <v>2.7345591702027345E-2</v>
      </c>
      <c r="F468" s="17">
        <f t="shared" si="52"/>
        <v>1.7953321364452424E-3</v>
      </c>
      <c r="G468" s="17">
        <f t="shared" si="54"/>
        <v>-0.84482758620689657</v>
      </c>
      <c r="H468" s="17">
        <f t="shared" si="53"/>
        <v>-2.3102310231023101E-2</v>
      </c>
    </row>
    <row r="469" spans="1:8" x14ac:dyDescent="0.2">
      <c r="A469" s="14"/>
      <c r="B469" s="15" t="s">
        <v>447</v>
      </c>
      <c r="C469" s="16">
        <v>0</v>
      </c>
      <c r="D469" s="16">
        <v>9</v>
      </c>
      <c r="E469" s="17" t="str">
        <f t="shared" si="51"/>
        <v/>
      </c>
      <c r="F469" s="17">
        <f t="shared" si="52"/>
        <v>1.7953321364452424E-3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2</v>
      </c>
      <c r="D470" s="16">
        <v>0</v>
      </c>
      <c r="E470" s="17">
        <f t="shared" si="51"/>
        <v>9.4295143800094295E-4</v>
      </c>
      <c r="F470" s="17" t="str">
        <f t="shared" si="52"/>
        <v/>
      </c>
      <c r="G470" s="17">
        <f t="shared" si="54"/>
        <v>-1</v>
      </c>
      <c r="H470" s="17">
        <f t="shared" si="53"/>
        <v>-9.4295143800094295E-4</v>
      </c>
    </row>
    <row r="471" spans="1:8" x14ac:dyDescent="0.2">
      <c r="A471" s="14"/>
      <c r="B471" s="15" t="s">
        <v>449</v>
      </c>
      <c r="C471" s="16">
        <v>84</v>
      </c>
      <c r="D471" s="16">
        <v>106</v>
      </c>
      <c r="E471" s="17">
        <f t="shared" si="51"/>
        <v>3.9603960396039604E-2</v>
      </c>
      <c r="F471" s="17">
        <f t="shared" si="52"/>
        <v>2.1145022940355078E-2</v>
      </c>
      <c r="G471" s="17">
        <f t="shared" si="54"/>
        <v>0.26190476190476192</v>
      </c>
      <c r="H471" s="17">
        <f t="shared" si="53"/>
        <v>1.0372465818010374E-2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1.9948134849391582E-4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7</v>
      </c>
      <c r="D475" s="16">
        <v>0</v>
      </c>
      <c r="E475" s="17">
        <f t="shared" si="51"/>
        <v>3.3003300330033004E-3</v>
      </c>
      <c r="F475" s="17" t="str">
        <f t="shared" si="52"/>
        <v/>
      </c>
      <c r="G475" s="17">
        <f t="shared" si="54"/>
        <v>-1</v>
      </c>
      <c r="H475" s="17">
        <f t="shared" si="53"/>
        <v>-3.3003300330033004E-3</v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4</v>
      </c>
      <c r="D479" s="16">
        <v>17</v>
      </c>
      <c r="E479" s="17">
        <f t="shared" si="55"/>
        <v>1.8859028760018859E-3</v>
      </c>
      <c r="F479" s="17">
        <f t="shared" si="56"/>
        <v>3.3911829243965688E-3</v>
      </c>
      <c r="G479" s="17">
        <f t="shared" si="58"/>
        <v>3.25</v>
      </c>
      <c r="H479" s="17">
        <f t="shared" si="57"/>
        <v>6.1291843470061289E-3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4</v>
      </c>
      <c r="D481" s="16">
        <v>3</v>
      </c>
      <c r="E481" s="17">
        <f t="shared" si="55"/>
        <v>1.8859028760018859E-3</v>
      </c>
      <c r="F481" s="17">
        <f t="shared" si="56"/>
        <v>5.9844404548174744E-4</v>
      </c>
      <c r="G481" s="17">
        <f t="shared" si="58"/>
        <v>-0.25</v>
      </c>
      <c r="H481" s="17">
        <f t="shared" si="57"/>
        <v>-4.7147571900047147E-4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5</v>
      </c>
      <c r="D483" s="16">
        <v>12</v>
      </c>
      <c r="E483" s="17">
        <f t="shared" si="55"/>
        <v>2.3573785950023575E-3</v>
      </c>
      <c r="F483" s="17">
        <f t="shared" si="56"/>
        <v>2.3937761819269898E-3</v>
      </c>
      <c r="G483" s="17">
        <f t="shared" si="58"/>
        <v>1.4</v>
      </c>
      <c r="H483" s="17">
        <f t="shared" si="57"/>
        <v>3.3003300330033004E-3</v>
      </c>
    </row>
    <row r="484" spans="1:8" x14ac:dyDescent="0.2">
      <c r="A484" s="14"/>
      <c r="B484" s="15" t="s">
        <v>462</v>
      </c>
      <c r="C484" s="16">
        <v>3</v>
      </c>
      <c r="D484" s="16">
        <v>5</v>
      </c>
      <c r="E484" s="17">
        <f t="shared" si="55"/>
        <v>1.4144271570014145E-3</v>
      </c>
      <c r="F484" s="17">
        <f t="shared" si="56"/>
        <v>9.9740674246957903E-4</v>
      </c>
      <c r="G484" s="17">
        <f t="shared" si="58"/>
        <v>0.66666666666666663</v>
      </c>
      <c r="H484" s="17">
        <f t="shared" si="57"/>
        <v>9.4295143800094295E-4</v>
      </c>
    </row>
    <row r="485" spans="1:8" x14ac:dyDescent="0.2">
      <c r="A485" s="14"/>
      <c r="B485" s="15" t="s">
        <v>463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3.9896269698783165E-4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1</v>
      </c>
      <c r="D486" s="16">
        <v>2</v>
      </c>
      <c r="E486" s="17">
        <f t="shared" si="55"/>
        <v>4.7147571900047147E-4</v>
      </c>
      <c r="F486" s="17">
        <f t="shared" si="56"/>
        <v>3.9896269698783165E-4</v>
      </c>
      <c r="G486" s="17">
        <f t="shared" si="58"/>
        <v>1</v>
      </c>
      <c r="H486" s="17">
        <f t="shared" si="57"/>
        <v>4.7147571900047147E-4</v>
      </c>
    </row>
    <row r="487" spans="1:8" x14ac:dyDescent="0.2">
      <c r="A487" s="14"/>
      <c r="B487" s="15" t="s">
        <v>465</v>
      </c>
      <c r="C487" s="16">
        <v>4</v>
      </c>
      <c r="D487" s="16">
        <v>0</v>
      </c>
      <c r="E487" s="17">
        <f t="shared" si="55"/>
        <v>1.8859028760018859E-3</v>
      </c>
      <c r="F487" s="17" t="str">
        <f t="shared" si="56"/>
        <v/>
      </c>
      <c r="G487" s="17">
        <f t="shared" si="58"/>
        <v>-1</v>
      </c>
      <c r="H487" s="17">
        <f t="shared" si="57"/>
        <v>-1.8859028760018859E-3</v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3</v>
      </c>
      <c r="D489" s="16">
        <v>3</v>
      </c>
      <c r="E489" s="17">
        <f t="shared" si="55"/>
        <v>1.4144271570014145E-3</v>
      </c>
      <c r="F489" s="17">
        <f t="shared" si="56"/>
        <v>5.9844404548174744E-4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468</v>
      </c>
      <c r="C490" s="16">
        <v>3</v>
      </c>
      <c r="D490" s="16">
        <v>20</v>
      </c>
      <c r="E490" s="17">
        <f t="shared" si="55"/>
        <v>1.4144271570014145E-3</v>
      </c>
      <c r="F490" s="17">
        <f t="shared" si="56"/>
        <v>3.9896269698783161E-3</v>
      </c>
      <c r="G490" s="17">
        <f t="shared" si="58"/>
        <v>5.666666666666667</v>
      </c>
      <c r="H490" s="17">
        <f t="shared" si="57"/>
        <v>8.0150872230080154E-3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1.9948134849391582E-4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1.9948134849391582E-4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1</v>
      </c>
      <c r="D497" s="16">
        <v>5</v>
      </c>
      <c r="E497" s="17">
        <f t="shared" si="55"/>
        <v>4.7147571900047147E-4</v>
      </c>
      <c r="F497" s="17">
        <f t="shared" si="56"/>
        <v>9.9740674246957903E-4</v>
      </c>
      <c r="G497" s="17">
        <f t="shared" si="58"/>
        <v>4</v>
      </c>
      <c r="H497" s="17">
        <f t="shared" si="57"/>
        <v>1.8859028760018859E-3</v>
      </c>
    </row>
    <row r="498" spans="1:8" ht="25.5" x14ac:dyDescent="0.2">
      <c r="A498" s="14"/>
      <c r="B498" s="15" t="s">
        <v>476</v>
      </c>
      <c r="C498" s="16">
        <v>2</v>
      </c>
      <c r="D498" s="16">
        <v>1</v>
      </c>
      <c r="E498" s="17">
        <f t="shared" si="55"/>
        <v>9.4295143800094295E-4</v>
      </c>
      <c r="F498" s="17">
        <f t="shared" si="56"/>
        <v>1.9948134849391582E-4</v>
      </c>
      <c r="G498" s="17">
        <f t="shared" si="58"/>
        <v>-0.5</v>
      </c>
      <c r="H498" s="17">
        <f t="shared" si="57"/>
        <v>-4.7147571900047147E-4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1.9948134849391582E-4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1</v>
      </c>
      <c r="D506" s="16">
        <v>0</v>
      </c>
      <c r="E506" s="17">
        <f t="shared" si="55"/>
        <v>4.7147571900047147E-4</v>
      </c>
      <c r="F506" s="17" t="str">
        <f t="shared" si="56"/>
        <v/>
      </c>
      <c r="G506" s="17">
        <f t="shared" si="58"/>
        <v>-1</v>
      </c>
      <c r="H506" s="17">
        <f t="shared" si="57"/>
        <v>-4.7147571900047147E-4</v>
      </c>
    </row>
    <row r="507" spans="1:8" x14ac:dyDescent="0.2">
      <c r="A507" s="14"/>
      <c r="B507" s="15" t="s">
        <v>485</v>
      </c>
      <c r="C507" s="16">
        <v>1</v>
      </c>
      <c r="D507" s="16">
        <v>0</v>
      </c>
      <c r="E507" s="17">
        <f t="shared" si="55"/>
        <v>4.7147571900047147E-4</v>
      </c>
      <c r="F507" s="17" t="str">
        <f t="shared" si="56"/>
        <v/>
      </c>
      <c r="G507" s="17">
        <f t="shared" si="58"/>
        <v>-1</v>
      </c>
      <c r="H507" s="17">
        <f t="shared" si="57"/>
        <v>-4.7147571900047147E-4</v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12</v>
      </c>
      <c r="D510" s="16">
        <v>40</v>
      </c>
      <c r="E510" s="17">
        <f t="shared" si="55"/>
        <v>5.6577086280056579E-3</v>
      </c>
      <c r="F510" s="17">
        <f t="shared" si="56"/>
        <v>7.9792539397566323E-3</v>
      </c>
      <c r="G510" s="17">
        <f t="shared" si="58"/>
        <v>2.3333333333333335</v>
      </c>
      <c r="H510" s="17">
        <f t="shared" si="57"/>
        <v>1.3201320132013203E-2</v>
      </c>
    </row>
    <row r="511" spans="1:8" x14ac:dyDescent="0.2">
      <c r="A511" s="14"/>
      <c r="B511" s="15" t="s">
        <v>489</v>
      </c>
      <c r="C511" s="16">
        <v>1</v>
      </c>
      <c r="D511" s="16">
        <v>0</v>
      </c>
      <c r="E511" s="17">
        <f t="shared" si="55"/>
        <v>4.7147571900047147E-4</v>
      </c>
      <c r="F511" s="17" t="str">
        <f t="shared" si="56"/>
        <v/>
      </c>
      <c r="G511" s="17">
        <f t="shared" si="58"/>
        <v>-1</v>
      </c>
      <c r="H511" s="17">
        <f t="shared" si="57"/>
        <v>-4.7147571900047147E-4</v>
      </c>
    </row>
    <row r="512" spans="1:8" ht="38.25" x14ac:dyDescent="0.2">
      <c r="A512" s="14"/>
      <c r="B512" s="15" t="s">
        <v>490</v>
      </c>
      <c r="C512" s="16">
        <v>0</v>
      </c>
      <c r="D512" s="16">
        <v>9</v>
      </c>
      <c r="E512" s="17" t="str">
        <f t="shared" si="55"/>
        <v/>
      </c>
      <c r="F512" s="17">
        <f t="shared" si="56"/>
        <v>1.7953321364452424E-3</v>
      </c>
      <c r="G512" s="17">
        <f t="shared" si="58"/>
        <v>1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3.9896269698783165E-4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4</v>
      </c>
      <c r="D515" s="16">
        <v>4</v>
      </c>
      <c r="E515" s="17">
        <f t="shared" si="55"/>
        <v>1.8859028760018859E-3</v>
      </c>
      <c r="F515" s="17">
        <f t="shared" si="56"/>
        <v>7.9792539397566329E-4</v>
      </c>
      <c r="G515" s="17">
        <f t="shared" si="58"/>
        <v>0</v>
      </c>
      <c r="H515" s="17">
        <f t="shared" si="57"/>
        <v>0</v>
      </c>
    </row>
    <row r="516" spans="1:8" x14ac:dyDescent="0.2">
      <c r="A516" s="14"/>
      <c r="B516" s="15" t="s">
        <v>494</v>
      </c>
      <c r="C516" s="16">
        <v>1</v>
      </c>
      <c r="D516" s="16">
        <v>0</v>
      </c>
      <c r="E516" s="17">
        <f t="shared" si="55"/>
        <v>4.7147571900047147E-4</v>
      </c>
      <c r="F516" s="17" t="str">
        <f t="shared" si="56"/>
        <v/>
      </c>
      <c r="G516" s="17">
        <f t="shared" si="58"/>
        <v>-1</v>
      </c>
      <c r="H516" s="17">
        <f t="shared" si="57"/>
        <v>-4.7147571900047147E-4</v>
      </c>
    </row>
    <row r="517" spans="1:8" ht="25.5" x14ac:dyDescent="0.2">
      <c r="A517" s="14"/>
      <c r="B517" s="15" t="s">
        <v>495</v>
      </c>
      <c r="C517" s="16">
        <v>0</v>
      </c>
      <c r="D517" s="16">
        <v>14</v>
      </c>
      <c r="E517" s="17" t="str">
        <f t="shared" si="55"/>
        <v/>
      </c>
      <c r="F517" s="17">
        <f t="shared" si="56"/>
        <v>2.7927388789148215E-3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1</v>
      </c>
      <c r="D519" s="16">
        <v>0</v>
      </c>
      <c r="E519" s="17">
        <f t="shared" si="55"/>
        <v>4.7147571900047147E-4</v>
      </c>
      <c r="F519" s="17" t="str">
        <f t="shared" si="56"/>
        <v/>
      </c>
      <c r="G519" s="17">
        <f t="shared" si="58"/>
        <v>-1</v>
      </c>
      <c r="H519" s="17">
        <f t="shared" si="57"/>
        <v>-4.7147571900047147E-4</v>
      </c>
    </row>
    <row r="520" spans="1:8" ht="25.5" x14ac:dyDescent="0.2">
      <c r="A520" s="14"/>
      <c r="B520" s="15" t="s">
        <v>498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1.9948134849391582E-4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1.9948134849391582E-4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5</v>
      </c>
      <c r="D530" s="16">
        <v>0</v>
      </c>
      <c r="E530" s="17">
        <f t="shared" si="55"/>
        <v>2.3573785950023575E-3</v>
      </c>
      <c r="F530" s="17" t="str">
        <f t="shared" si="56"/>
        <v/>
      </c>
      <c r="G530" s="17">
        <f t="shared" si="58"/>
        <v>-1</v>
      </c>
      <c r="H530" s="17">
        <f t="shared" si="57"/>
        <v>-2.3573785950023575E-3</v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14</v>
      </c>
      <c r="D532" s="16">
        <v>54</v>
      </c>
      <c r="E532" s="17">
        <f t="shared" si="55"/>
        <v>6.6006600660066007E-3</v>
      </c>
      <c r="F532" s="17">
        <f t="shared" si="56"/>
        <v>1.0771992818671455E-2</v>
      </c>
      <c r="G532" s="17">
        <f t="shared" si="58"/>
        <v>2.8571428571428572</v>
      </c>
      <c r="H532" s="17">
        <f t="shared" si="57"/>
        <v>1.885902876001886E-2</v>
      </c>
    </row>
    <row r="533" spans="1:8" x14ac:dyDescent="0.2">
      <c r="A533" s="14"/>
      <c r="B533" s="15" t="s">
        <v>511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1.9948134849391582E-4</v>
      </c>
      <c r="G533" s="17">
        <f t="shared" si="58"/>
        <v>1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0</v>
      </c>
      <c r="E534" s="17">
        <f t="shared" si="55"/>
        <v>4.7147571900047147E-4</v>
      </c>
      <c r="F534" s="17" t="str">
        <f t="shared" si="56"/>
        <v/>
      </c>
      <c r="G534" s="17">
        <f t="shared" si="58"/>
        <v>-1</v>
      </c>
      <c r="H534" s="17">
        <f t="shared" si="57"/>
        <v>-4.7147571900047147E-4</v>
      </c>
    </row>
    <row r="535" spans="1:8" x14ac:dyDescent="0.2">
      <c r="A535" s="14"/>
      <c r="B535" s="15" t="s">
        <v>513</v>
      </c>
      <c r="C535" s="16">
        <v>9</v>
      </c>
      <c r="D535" s="16">
        <v>28</v>
      </c>
      <c r="E535" s="17">
        <f t="shared" si="55"/>
        <v>4.2432814710042432E-3</v>
      </c>
      <c r="F535" s="17">
        <f t="shared" si="56"/>
        <v>5.5854777578296429E-3</v>
      </c>
      <c r="G535" s="17">
        <f t="shared" si="58"/>
        <v>2.1111111111111112</v>
      </c>
      <c r="H535" s="17">
        <f t="shared" si="57"/>
        <v>8.9580386610089574E-3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1.9948134849391582E-4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28</v>
      </c>
      <c r="D538" s="16">
        <v>32</v>
      </c>
      <c r="E538" s="17">
        <f t="shared" si="55"/>
        <v>1.3201320132013201E-2</v>
      </c>
      <c r="F538" s="17">
        <f t="shared" si="56"/>
        <v>6.3834031518053063E-3</v>
      </c>
      <c r="G538" s="17">
        <f t="shared" si="58"/>
        <v>0.14285714285714285</v>
      </c>
      <c r="H538" s="17">
        <f t="shared" si="57"/>
        <v>1.8859028760018859E-3</v>
      </c>
    </row>
    <row r="539" spans="1:8" x14ac:dyDescent="0.2">
      <c r="A539" s="14"/>
      <c r="B539" s="15" t="s">
        <v>517</v>
      </c>
      <c r="C539" s="16">
        <v>8</v>
      </c>
      <c r="D539" s="16">
        <v>23</v>
      </c>
      <c r="E539" s="17">
        <f t="shared" si="55"/>
        <v>3.7718057520037718E-3</v>
      </c>
      <c r="F539" s="17">
        <f t="shared" si="56"/>
        <v>4.5880710153600639E-3</v>
      </c>
      <c r="G539" s="17">
        <f t="shared" si="58"/>
        <v>1.875</v>
      </c>
      <c r="H539" s="17">
        <f t="shared" si="57"/>
        <v>7.0721357850070717E-3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4</v>
      </c>
      <c r="D543" s="16">
        <v>0</v>
      </c>
      <c r="E543" s="17">
        <f t="shared" si="59"/>
        <v>1.8859028760018859E-3</v>
      </c>
      <c r="F543" s="17" t="str">
        <f t="shared" si="60"/>
        <v/>
      </c>
      <c r="G543" s="17">
        <f t="shared" si="62"/>
        <v>-1</v>
      </c>
      <c r="H543" s="17">
        <f t="shared" si="61"/>
        <v>-1.8859028760018859E-3</v>
      </c>
    </row>
    <row r="544" spans="1:8" x14ac:dyDescent="0.2">
      <c r="A544" s="14"/>
      <c r="B544" s="15" t="s">
        <v>522</v>
      </c>
      <c r="C544" s="16">
        <v>0</v>
      </c>
      <c r="D544" s="16">
        <v>1</v>
      </c>
      <c r="E544" s="17" t="str">
        <f t="shared" si="59"/>
        <v/>
      </c>
      <c r="F544" s="17">
        <f t="shared" si="60"/>
        <v>1.9948134849391582E-4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</v>
      </c>
      <c r="D548" s="16">
        <v>12</v>
      </c>
      <c r="E548" s="17">
        <f t="shared" si="59"/>
        <v>4.7147571900047147E-4</v>
      </c>
      <c r="F548" s="17">
        <f t="shared" si="60"/>
        <v>2.3937761819269898E-3</v>
      </c>
      <c r="G548" s="17">
        <f t="shared" si="62"/>
        <v>11</v>
      </c>
      <c r="H548" s="17">
        <f t="shared" si="61"/>
        <v>5.186232909005186E-3</v>
      </c>
    </row>
    <row r="549" spans="1:8" ht="25.5" x14ac:dyDescent="0.2">
      <c r="A549" s="14"/>
      <c r="B549" s="15" t="s">
        <v>527</v>
      </c>
      <c r="C549" s="16">
        <v>1</v>
      </c>
      <c r="D549" s="16">
        <v>0</v>
      </c>
      <c r="E549" s="17">
        <f t="shared" si="59"/>
        <v>4.7147571900047147E-4</v>
      </c>
      <c r="F549" s="17" t="str">
        <f t="shared" si="60"/>
        <v/>
      </c>
      <c r="G549" s="17">
        <f t="shared" si="62"/>
        <v>-1</v>
      </c>
      <c r="H549" s="17">
        <f t="shared" si="61"/>
        <v>-4.7147571900047147E-4</v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4</v>
      </c>
      <c r="D551" s="16">
        <v>17</v>
      </c>
      <c r="E551" s="17">
        <f t="shared" si="59"/>
        <v>1.8859028760018859E-3</v>
      </c>
      <c r="F551" s="17">
        <f t="shared" si="60"/>
        <v>3.3911829243965688E-3</v>
      </c>
      <c r="G551" s="17">
        <f t="shared" si="62"/>
        <v>3.25</v>
      </c>
      <c r="H551" s="17">
        <f t="shared" si="61"/>
        <v>6.1291843470061289E-3</v>
      </c>
    </row>
    <row r="552" spans="1:8" ht="25.5" x14ac:dyDescent="0.2">
      <c r="A552" s="14"/>
      <c r="B552" s="15" t="s">
        <v>530</v>
      </c>
      <c r="C552" s="16">
        <v>1</v>
      </c>
      <c r="D552" s="16">
        <v>2</v>
      </c>
      <c r="E552" s="17">
        <f t="shared" si="59"/>
        <v>4.7147571900047147E-4</v>
      </c>
      <c r="F552" s="17">
        <f t="shared" si="60"/>
        <v>3.9896269698783165E-4</v>
      </c>
      <c r="G552" s="17">
        <f t="shared" si="62"/>
        <v>1</v>
      </c>
      <c r="H552" s="17">
        <f t="shared" si="61"/>
        <v>4.7147571900047147E-4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17</v>
      </c>
      <c r="D554" s="16">
        <v>64</v>
      </c>
      <c r="E554" s="17">
        <f t="shared" si="59"/>
        <v>8.0150872230080154E-3</v>
      </c>
      <c r="F554" s="17">
        <f t="shared" si="60"/>
        <v>1.2766806303610613E-2</v>
      </c>
      <c r="G554" s="17">
        <f t="shared" si="62"/>
        <v>2.7647058823529411</v>
      </c>
      <c r="H554" s="17">
        <f t="shared" si="61"/>
        <v>2.2159358793022159E-2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1</v>
      </c>
      <c r="D556" s="16">
        <v>4</v>
      </c>
      <c r="E556" s="17">
        <f t="shared" si="59"/>
        <v>4.7147571900047147E-4</v>
      </c>
      <c r="F556" s="17">
        <f t="shared" si="60"/>
        <v>7.9792539397566329E-4</v>
      </c>
      <c r="G556" s="17">
        <f t="shared" si="62"/>
        <v>3</v>
      </c>
      <c r="H556" s="17">
        <f t="shared" si="61"/>
        <v>1.4144271570014145E-3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24</v>
      </c>
      <c r="D559" s="16">
        <v>232</v>
      </c>
      <c r="E559" s="17">
        <f t="shared" si="59"/>
        <v>1.1315417256011316E-2</v>
      </c>
      <c r="F559" s="17">
        <f t="shared" si="60"/>
        <v>4.6279672850588469E-2</v>
      </c>
      <c r="G559" s="17">
        <f t="shared" si="62"/>
        <v>8.6666666666666661</v>
      </c>
      <c r="H559" s="17">
        <f t="shared" si="61"/>
        <v>9.8066949552098062E-2</v>
      </c>
    </row>
    <row r="560" spans="1:8" ht="25.5" x14ac:dyDescent="0.2">
      <c r="A560" s="14"/>
      <c r="B560" s="15" t="s">
        <v>538</v>
      </c>
      <c r="C560" s="16">
        <v>25</v>
      </c>
      <c r="D560" s="16">
        <v>105</v>
      </c>
      <c r="E560" s="17">
        <f t="shared" si="59"/>
        <v>1.1786892975011787E-2</v>
      </c>
      <c r="F560" s="17">
        <f t="shared" si="60"/>
        <v>2.0945541591861162E-2</v>
      </c>
      <c r="G560" s="17">
        <f t="shared" si="62"/>
        <v>3.2</v>
      </c>
      <c r="H560" s="17">
        <f t="shared" si="61"/>
        <v>3.771805752003772E-2</v>
      </c>
    </row>
    <row r="561" spans="1:8" x14ac:dyDescent="0.2">
      <c r="A561" s="14"/>
      <c r="B561" s="15" t="s">
        <v>539</v>
      </c>
      <c r="C561" s="16">
        <v>27</v>
      </c>
      <c r="D561" s="16">
        <v>75</v>
      </c>
      <c r="E561" s="17">
        <f t="shared" si="59"/>
        <v>1.272984441301273E-2</v>
      </c>
      <c r="F561" s="17">
        <f t="shared" si="60"/>
        <v>1.4961101137043686E-2</v>
      </c>
      <c r="G561" s="17">
        <f t="shared" si="62"/>
        <v>1.7777777777777777</v>
      </c>
      <c r="H561" s="17">
        <f t="shared" si="61"/>
        <v>2.2630834512022632E-2</v>
      </c>
    </row>
    <row r="562" spans="1:8" x14ac:dyDescent="0.2">
      <c r="A562" s="14"/>
      <c r="B562" s="15" t="s">
        <v>540</v>
      </c>
      <c r="C562" s="16">
        <v>3</v>
      </c>
      <c r="D562" s="16">
        <v>6</v>
      </c>
      <c r="E562" s="17">
        <f t="shared" si="59"/>
        <v>1.4144271570014145E-3</v>
      </c>
      <c r="F562" s="17">
        <f t="shared" si="60"/>
        <v>1.1968880909634949E-3</v>
      </c>
      <c r="G562" s="17">
        <f t="shared" si="62"/>
        <v>1</v>
      </c>
      <c r="H562" s="17">
        <f t="shared" si="61"/>
        <v>1.4144271570014145E-3</v>
      </c>
    </row>
    <row r="563" spans="1:8" x14ac:dyDescent="0.2">
      <c r="A563" s="14"/>
      <c r="B563" s="15" t="s">
        <v>541</v>
      </c>
      <c r="C563" s="16">
        <v>0</v>
      </c>
      <c r="D563" s="16">
        <v>4</v>
      </c>
      <c r="E563" s="17" t="str">
        <f t="shared" si="59"/>
        <v/>
      </c>
      <c r="F563" s="17">
        <f t="shared" si="60"/>
        <v>7.9792539397566329E-4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2</v>
      </c>
      <c r="E565" s="17" t="str">
        <f t="shared" si="59"/>
        <v/>
      </c>
      <c r="F565" s="17">
        <f t="shared" si="60"/>
        <v>3.9896269698783165E-4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4</v>
      </c>
      <c r="D568" s="16">
        <v>30</v>
      </c>
      <c r="E568" s="17">
        <f t="shared" si="59"/>
        <v>1.8859028760018859E-3</v>
      </c>
      <c r="F568" s="17">
        <f t="shared" si="60"/>
        <v>5.9844404548174742E-3</v>
      </c>
      <c r="G568" s="17">
        <f t="shared" si="62"/>
        <v>6.5</v>
      </c>
      <c r="H568" s="17">
        <f t="shared" si="61"/>
        <v>1.2258368694012258E-2</v>
      </c>
    </row>
    <row r="569" spans="1:8" x14ac:dyDescent="0.2">
      <c r="A569" s="14"/>
      <c r="B569" s="15" t="s">
        <v>547</v>
      </c>
      <c r="C569" s="16">
        <v>14</v>
      </c>
      <c r="D569" s="16">
        <v>7</v>
      </c>
      <c r="E569" s="17">
        <f t="shared" si="59"/>
        <v>6.6006600660066007E-3</v>
      </c>
      <c r="F569" s="17">
        <f t="shared" si="60"/>
        <v>1.3963694394574107E-3</v>
      </c>
      <c r="G569" s="17">
        <f t="shared" si="62"/>
        <v>-0.5</v>
      </c>
      <c r="H569" s="17">
        <f t="shared" si="61"/>
        <v>-3.3003300330033004E-3</v>
      </c>
    </row>
    <row r="570" spans="1:8" x14ac:dyDescent="0.2">
      <c r="A570" s="14"/>
      <c r="B570" s="15" t="s">
        <v>548</v>
      </c>
      <c r="C570" s="16">
        <v>19</v>
      </c>
      <c r="D570" s="16">
        <v>35</v>
      </c>
      <c r="E570" s="17">
        <f t="shared" si="59"/>
        <v>8.9580386610089574E-3</v>
      </c>
      <c r="F570" s="17">
        <f t="shared" si="60"/>
        <v>6.9818471972870532E-3</v>
      </c>
      <c r="G570" s="17">
        <f t="shared" si="62"/>
        <v>0.84210526315789469</v>
      </c>
      <c r="H570" s="17">
        <f t="shared" si="61"/>
        <v>7.5436115040075427E-3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32</v>
      </c>
      <c r="D572" s="16">
        <v>9</v>
      </c>
      <c r="E572" s="17">
        <f t="shared" si="59"/>
        <v>1.5087223008015087E-2</v>
      </c>
      <c r="F572" s="17">
        <f t="shared" si="60"/>
        <v>1.7953321364452424E-3</v>
      </c>
      <c r="G572" s="17">
        <f t="shared" si="62"/>
        <v>-0.71875</v>
      </c>
      <c r="H572" s="17">
        <f t="shared" si="61"/>
        <v>-1.0843941537010843E-2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715</v>
      </c>
      <c r="D582" s="20">
        <f>SUM(D583:D609)</f>
        <v>1503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1.102097902097902</v>
      </c>
      <c r="H582" s="21">
        <f t="shared" ref="H582:H609" si="65">+IF(OR(AND(E582=""),(G582="")),"",E582*G582)</f>
        <v>1.102097902097902</v>
      </c>
    </row>
    <row r="583" spans="1:8" x14ac:dyDescent="0.2">
      <c r="A583" s="14"/>
      <c r="B583" s="15" t="s">
        <v>555</v>
      </c>
      <c r="C583" s="16">
        <v>3</v>
      </c>
      <c r="D583" s="16">
        <v>3</v>
      </c>
      <c r="E583" s="17">
        <f t="shared" si="63"/>
        <v>4.1958041958041958E-3</v>
      </c>
      <c r="F583" s="17">
        <f t="shared" si="64"/>
        <v>1.996007984031936E-3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556</v>
      </c>
      <c r="C584" s="16">
        <v>7</v>
      </c>
      <c r="D584" s="16">
        <v>39</v>
      </c>
      <c r="E584" s="17">
        <f t="shared" si="63"/>
        <v>9.7902097902097911E-3</v>
      </c>
      <c r="F584" s="17">
        <f t="shared" si="64"/>
        <v>2.5948103792415168E-2</v>
      </c>
      <c r="G584" s="17">
        <f t="shared" si="66"/>
        <v>4.5714285714285712</v>
      </c>
      <c r="H584" s="17">
        <f t="shared" si="65"/>
        <v>4.4755244755244755E-2</v>
      </c>
    </row>
    <row r="585" spans="1:8" ht="25.5" x14ac:dyDescent="0.2">
      <c r="A585" s="14"/>
      <c r="B585" s="15" t="s">
        <v>557</v>
      </c>
      <c r="C585" s="16">
        <v>23</v>
      </c>
      <c r="D585" s="16">
        <v>47</v>
      </c>
      <c r="E585" s="17">
        <f t="shared" si="63"/>
        <v>3.2167832167832165E-2</v>
      </c>
      <c r="F585" s="17">
        <f t="shared" si="64"/>
        <v>3.1270791749833667E-2</v>
      </c>
      <c r="G585" s="17">
        <f t="shared" si="66"/>
        <v>1.0434782608695652</v>
      </c>
      <c r="H585" s="17">
        <f t="shared" si="65"/>
        <v>3.3566433566433559E-2</v>
      </c>
    </row>
    <row r="586" spans="1:8" x14ac:dyDescent="0.2">
      <c r="A586" s="14"/>
      <c r="B586" s="15" t="s">
        <v>558</v>
      </c>
      <c r="C586" s="16">
        <v>40</v>
      </c>
      <c r="D586" s="16">
        <v>186</v>
      </c>
      <c r="E586" s="17">
        <f t="shared" si="63"/>
        <v>5.5944055944055944E-2</v>
      </c>
      <c r="F586" s="17">
        <f t="shared" si="64"/>
        <v>0.12375249500998003</v>
      </c>
      <c r="G586" s="17">
        <f t="shared" si="66"/>
        <v>3.65</v>
      </c>
      <c r="H586" s="17">
        <f t="shared" si="65"/>
        <v>0.20419580419580419</v>
      </c>
    </row>
    <row r="587" spans="1:8" x14ac:dyDescent="0.2">
      <c r="A587" s="14"/>
      <c r="B587" s="15" t="s">
        <v>559</v>
      </c>
      <c r="C587" s="16">
        <v>2</v>
      </c>
      <c r="D587" s="16">
        <v>3</v>
      </c>
      <c r="E587" s="17">
        <f t="shared" si="63"/>
        <v>2.7972027972027972E-3</v>
      </c>
      <c r="F587" s="17">
        <f t="shared" si="64"/>
        <v>1.996007984031936E-3</v>
      </c>
      <c r="G587" s="17">
        <f t="shared" si="66"/>
        <v>0.5</v>
      </c>
      <c r="H587" s="17">
        <f t="shared" si="65"/>
        <v>1.3986013986013986E-3</v>
      </c>
    </row>
    <row r="588" spans="1:8" x14ac:dyDescent="0.2">
      <c r="A588" s="14"/>
      <c r="B588" s="15" t="s">
        <v>560</v>
      </c>
      <c r="C588" s="16">
        <v>3</v>
      </c>
      <c r="D588" s="16">
        <v>20</v>
      </c>
      <c r="E588" s="17">
        <f t="shared" si="63"/>
        <v>4.1958041958041958E-3</v>
      </c>
      <c r="F588" s="17">
        <f t="shared" si="64"/>
        <v>1.330671989354624E-2</v>
      </c>
      <c r="G588" s="17">
        <f t="shared" si="66"/>
        <v>5.666666666666667</v>
      </c>
      <c r="H588" s="17">
        <f t="shared" si="65"/>
        <v>2.3776223776223779E-2</v>
      </c>
    </row>
    <row r="589" spans="1:8" x14ac:dyDescent="0.2">
      <c r="A589" s="14"/>
      <c r="B589" s="15" t="s">
        <v>561</v>
      </c>
      <c r="C589" s="16">
        <v>2</v>
      </c>
      <c r="D589" s="16">
        <v>201</v>
      </c>
      <c r="E589" s="17">
        <f t="shared" si="63"/>
        <v>2.7972027972027972E-3</v>
      </c>
      <c r="F589" s="17">
        <f t="shared" si="64"/>
        <v>0.13373253493013973</v>
      </c>
      <c r="G589" s="17">
        <f t="shared" si="66"/>
        <v>99.5</v>
      </c>
      <c r="H589" s="17">
        <f t="shared" si="65"/>
        <v>0.27832167832167831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3</v>
      </c>
      <c r="D592" s="16">
        <v>1</v>
      </c>
      <c r="E592" s="17">
        <f t="shared" si="63"/>
        <v>4.1958041958041958E-3</v>
      </c>
      <c r="F592" s="17">
        <f t="shared" si="64"/>
        <v>6.6533599467731206E-4</v>
      </c>
      <c r="G592" s="17">
        <f t="shared" si="66"/>
        <v>-0.66666666666666663</v>
      </c>
      <c r="H592" s="17">
        <f t="shared" si="65"/>
        <v>-2.7972027972027972E-3</v>
      </c>
    </row>
    <row r="593" spans="1:8" x14ac:dyDescent="0.2">
      <c r="A593" s="14"/>
      <c r="B593" s="15" t="s">
        <v>565</v>
      </c>
      <c r="C593" s="16">
        <v>4</v>
      </c>
      <c r="D593" s="16">
        <v>0</v>
      </c>
      <c r="E593" s="17">
        <f t="shared" si="63"/>
        <v>5.5944055944055944E-3</v>
      </c>
      <c r="F593" s="17" t="str">
        <f t="shared" si="64"/>
        <v/>
      </c>
      <c r="G593" s="17">
        <f t="shared" si="66"/>
        <v>-1</v>
      </c>
      <c r="H593" s="17">
        <f t="shared" si="65"/>
        <v>-5.5944055944055944E-3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21</v>
      </c>
      <c r="E595" s="17" t="str">
        <f t="shared" si="63"/>
        <v/>
      </c>
      <c r="F595" s="17">
        <f t="shared" si="64"/>
        <v>1.3972055888223553E-2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305</v>
      </c>
      <c r="D597" s="16">
        <v>267</v>
      </c>
      <c r="E597" s="17">
        <f t="shared" si="63"/>
        <v>0.42657342657342656</v>
      </c>
      <c r="F597" s="17">
        <f t="shared" si="64"/>
        <v>0.17764471057884232</v>
      </c>
      <c r="G597" s="17">
        <f t="shared" si="66"/>
        <v>-0.12459016393442623</v>
      </c>
      <c r="H597" s="17">
        <f t="shared" si="65"/>
        <v>-5.3146853146853149E-2</v>
      </c>
    </row>
    <row r="598" spans="1:8" x14ac:dyDescent="0.2">
      <c r="A598" s="14"/>
      <c r="B598" s="15" t="s">
        <v>570</v>
      </c>
      <c r="C598" s="16">
        <v>2</v>
      </c>
      <c r="D598" s="16">
        <v>49</v>
      </c>
      <c r="E598" s="17">
        <f t="shared" si="63"/>
        <v>2.7972027972027972E-3</v>
      </c>
      <c r="F598" s="17">
        <f t="shared" si="64"/>
        <v>3.2601463739188291E-2</v>
      </c>
      <c r="G598" s="17">
        <f t="shared" si="66"/>
        <v>23.5</v>
      </c>
      <c r="H598" s="17">
        <f t="shared" si="65"/>
        <v>6.5734265734265732E-2</v>
      </c>
    </row>
    <row r="599" spans="1:8" x14ac:dyDescent="0.2">
      <c r="A599" s="14"/>
      <c r="B599" s="15" t="s">
        <v>571</v>
      </c>
      <c r="C599" s="16">
        <v>17</v>
      </c>
      <c r="D599" s="16">
        <v>19</v>
      </c>
      <c r="E599" s="17">
        <f t="shared" si="63"/>
        <v>2.3776223776223775E-2</v>
      </c>
      <c r="F599" s="17">
        <f t="shared" si="64"/>
        <v>1.2641383898868928E-2</v>
      </c>
      <c r="G599" s="17">
        <f t="shared" si="66"/>
        <v>0.11764705882352941</v>
      </c>
      <c r="H599" s="17">
        <f t="shared" si="65"/>
        <v>2.7972027972027972E-3</v>
      </c>
    </row>
    <row r="600" spans="1:8" x14ac:dyDescent="0.2">
      <c r="A600" s="14"/>
      <c r="B600" s="15" t="s">
        <v>572</v>
      </c>
      <c r="C600" s="16">
        <v>261</v>
      </c>
      <c r="D600" s="16">
        <v>429</v>
      </c>
      <c r="E600" s="17">
        <f t="shared" si="63"/>
        <v>0.36503496503496502</v>
      </c>
      <c r="F600" s="17">
        <f t="shared" si="64"/>
        <v>0.28542914171656686</v>
      </c>
      <c r="G600" s="17">
        <f t="shared" si="66"/>
        <v>0.64367816091954022</v>
      </c>
      <c r="H600" s="17">
        <f t="shared" si="65"/>
        <v>0.23496503496503496</v>
      </c>
    </row>
    <row r="601" spans="1:8" x14ac:dyDescent="0.2">
      <c r="A601" s="14"/>
      <c r="B601" s="15" t="s">
        <v>573</v>
      </c>
      <c r="C601" s="16">
        <v>21</v>
      </c>
      <c r="D601" s="16">
        <v>21</v>
      </c>
      <c r="E601" s="17">
        <f t="shared" si="63"/>
        <v>2.937062937062937E-2</v>
      </c>
      <c r="F601" s="17">
        <f t="shared" si="64"/>
        <v>1.3972055888223553E-2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574</v>
      </c>
      <c r="C602" s="16">
        <v>1</v>
      </c>
      <c r="D602" s="16">
        <v>15</v>
      </c>
      <c r="E602" s="17">
        <f t="shared" si="63"/>
        <v>1.3986013986013986E-3</v>
      </c>
      <c r="F602" s="17">
        <f t="shared" si="64"/>
        <v>9.9800399201596807E-3</v>
      </c>
      <c r="G602" s="17">
        <f t="shared" si="66"/>
        <v>14</v>
      </c>
      <c r="H602" s="17">
        <f t="shared" si="65"/>
        <v>1.9580419580419582E-2</v>
      </c>
    </row>
    <row r="603" spans="1:8" x14ac:dyDescent="0.2">
      <c r="A603" s="14"/>
      <c r="B603" s="15" t="s">
        <v>575</v>
      </c>
      <c r="C603" s="16">
        <v>5</v>
      </c>
      <c r="D603" s="16">
        <v>0</v>
      </c>
      <c r="E603" s="17">
        <f t="shared" si="63"/>
        <v>6.993006993006993E-3</v>
      </c>
      <c r="F603" s="17" t="str">
        <f t="shared" si="64"/>
        <v/>
      </c>
      <c r="G603" s="17">
        <f t="shared" si="66"/>
        <v>-1</v>
      </c>
      <c r="H603" s="17">
        <f t="shared" si="65"/>
        <v>-6.993006993006993E-3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12</v>
      </c>
      <c r="D605" s="16">
        <v>16</v>
      </c>
      <c r="E605" s="17">
        <f t="shared" si="63"/>
        <v>1.6783216783216783E-2</v>
      </c>
      <c r="F605" s="17">
        <f t="shared" si="64"/>
        <v>1.0645375914836993E-2</v>
      </c>
      <c r="G605" s="17">
        <f t="shared" si="66"/>
        <v>0.33333333333333331</v>
      </c>
      <c r="H605" s="17">
        <f t="shared" si="65"/>
        <v>5.5944055944055944E-3</v>
      </c>
    </row>
    <row r="606" spans="1:8" x14ac:dyDescent="0.2">
      <c r="A606" s="14"/>
      <c r="B606" s="15" t="s">
        <v>578</v>
      </c>
      <c r="C606" s="16">
        <v>1</v>
      </c>
      <c r="D606" s="16">
        <v>0</v>
      </c>
      <c r="E606" s="17">
        <f t="shared" si="63"/>
        <v>1.3986013986013986E-3</v>
      </c>
      <c r="F606" s="17" t="str">
        <f t="shared" si="64"/>
        <v/>
      </c>
      <c r="G606" s="17">
        <f t="shared" si="66"/>
        <v>-1</v>
      </c>
      <c r="H606" s="17">
        <f t="shared" si="65"/>
        <v>-1.3986013986013986E-3</v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3</v>
      </c>
      <c r="E608" s="17">
        <f t="shared" si="63"/>
        <v>1.3986013986013986E-3</v>
      </c>
      <c r="F608" s="17">
        <f t="shared" si="64"/>
        <v>1.996007984031936E-3</v>
      </c>
      <c r="G608" s="17">
        <f t="shared" si="66"/>
        <v>2</v>
      </c>
      <c r="H608" s="17">
        <f t="shared" si="65"/>
        <v>2.7972027972027972E-3</v>
      </c>
    </row>
    <row r="609" spans="1:8" ht="25.5" x14ac:dyDescent="0.2">
      <c r="A609" s="14"/>
      <c r="B609" s="15" t="s">
        <v>581</v>
      </c>
      <c r="C609" s="16">
        <v>2</v>
      </c>
      <c r="D609" s="16">
        <v>163</v>
      </c>
      <c r="E609" s="17">
        <f t="shared" si="63"/>
        <v>2.7972027972027972E-3</v>
      </c>
      <c r="F609" s="17">
        <f t="shared" si="64"/>
        <v>0.10844976713240187</v>
      </c>
      <c r="G609" s="17">
        <f t="shared" si="66"/>
        <v>80.5</v>
      </c>
      <c r="H609" s="17">
        <f t="shared" si="65"/>
        <v>0.22517482517482518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584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585</v>
      </c>
      <c r="C8" s="12">
        <f>+C19+C75+C173+C349+C582</f>
        <v>11296</v>
      </c>
      <c r="D8" s="13">
        <f>+D19+D75+D173+D349+D582</f>
        <v>18230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0.61384560906515584</v>
      </c>
      <c r="H8" s="10">
        <f t="shared" ref="H8:H13" si="1">+IF(OR(AND(E8=""),(G8="")),"",E8*G8)</f>
        <v>0.61384560906515584</v>
      </c>
    </row>
    <row r="9" spans="1:8" x14ac:dyDescent="0.2">
      <c r="A9" s="14"/>
      <c r="B9" s="15" t="s">
        <v>8</v>
      </c>
      <c r="C9" s="16">
        <f>+C19</f>
        <v>73</v>
      </c>
      <c r="D9" s="16">
        <f>+D19</f>
        <v>275</v>
      </c>
      <c r="E9" s="17">
        <f t="shared" ref="E9:F13" si="2">+C9/C$8</f>
        <v>6.4624645892351271E-3</v>
      </c>
      <c r="F9" s="17">
        <f t="shared" si="2"/>
        <v>1.5085024684585847E-2</v>
      </c>
      <c r="G9" s="17">
        <f t="shared" si="0"/>
        <v>2.7671232876712328</v>
      </c>
      <c r="H9" s="17">
        <f t="shared" si="1"/>
        <v>1.7882436260623229E-2</v>
      </c>
    </row>
    <row r="10" spans="1:8" x14ac:dyDescent="0.2">
      <c r="A10" s="14"/>
      <c r="B10" s="15" t="s">
        <v>9</v>
      </c>
      <c r="C10" s="16">
        <f>+C75</f>
        <v>696</v>
      </c>
      <c r="D10" s="16">
        <f>+D75</f>
        <v>1573</v>
      </c>
      <c r="E10" s="17">
        <f t="shared" si="2"/>
        <v>6.1614730878186967E-2</v>
      </c>
      <c r="F10" s="17">
        <f t="shared" si="2"/>
        <v>8.6286341195831048E-2</v>
      </c>
      <c r="G10" s="17">
        <f t="shared" si="0"/>
        <v>1.2600574712643677</v>
      </c>
      <c r="H10" s="17">
        <f t="shared" si="1"/>
        <v>7.7638101983002819E-2</v>
      </c>
    </row>
    <row r="11" spans="1:8" ht="25.5" x14ac:dyDescent="0.2">
      <c r="A11" s="14"/>
      <c r="B11" s="15" t="s">
        <v>10</v>
      </c>
      <c r="C11" s="16">
        <f>+C173</f>
        <v>1116</v>
      </c>
      <c r="D11" s="16">
        <f>+D173</f>
        <v>2475</v>
      </c>
      <c r="E11" s="17">
        <f t="shared" si="2"/>
        <v>9.8796033994334273E-2</v>
      </c>
      <c r="F11" s="17">
        <f t="shared" si="2"/>
        <v>0.13576522216127263</v>
      </c>
      <c r="G11" s="17">
        <f t="shared" si="0"/>
        <v>1.217741935483871</v>
      </c>
      <c r="H11" s="17">
        <f t="shared" si="1"/>
        <v>0.12030807365439093</v>
      </c>
    </row>
    <row r="12" spans="1:8" x14ac:dyDescent="0.2">
      <c r="A12" s="14"/>
      <c r="B12" s="15" t="s">
        <v>11</v>
      </c>
      <c r="C12" s="16">
        <f>+C349</f>
        <v>7737</v>
      </c>
      <c r="D12" s="16">
        <f>+D349</f>
        <v>11166</v>
      </c>
      <c r="E12" s="17">
        <f t="shared" si="2"/>
        <v>0.68493271954674217</v>
      </c>
      <c r="F12" s="17">
        <f t="shared" si="2"/>
        <v>0.61250685682940209</v>
      </c>
      <c r="G12" s="17">
        <f t="shared" si="0"/>
        <v>0.44319503683598294</v>
      </c>
      <c r="H12" s="17">
        <f t="shared" si="1"/>
        <v>0.30355878186968838</v>
      </c>
    </row>
    <row r="13" spans="1:8" x14ac:dyDescent="0.2">
      <c r="A13" s="14"/>
      <c r="B13" s="15" t="s">
        <v>12</v>
      </c>
      <c r="C13" s="16">
        <f>+C582</f>
        <v>1674</v>
      </c>
      <c r="D13" s="16">
        <f>+D582</f>
        <v>2741</v>
      </c>
      <c r="E13" s="17">
        <f t="shared" si="2"/>
        <v>0.1481940509915014</v>
      </c>
      <c r="F13" s="17">
        <f t="shared" si="2"/>
        <v>0.15035655512890839</v>
      </c>
      <c r="G13" s="17">
        <f t="shared" si="0"/>
        <v>0.63739545997610514</v>
      </c>
      <c r="H13" s="17">
        <f t="shared" si="1"/>
        <v>9.445821529745041E-2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73</v>
      </c>
      <c r="D19" s="20">
        <f>SUM(D20:D69)</f>
        <v>275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2.7671232876712328</v>
      </c>
      <c r="H19" s="21">
        <f t="shared" ref="H19:H50" si="5">+IF(OR(AND(E19=""),(G19="")),"",E19*G19)</f>
        <v>2.7671232876712328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1</v>
      </c>
      <c r="D25" s="16">
        <v>1</v>
      </c>
      <c r="E25" s="17">
        <f t="shared" si="3"/>
        <v>1.3698630136986301E-2</v>
      </c>
      <c r="F25" s="17">
        <f t="shared" si="4"/>
        <v>3.6363636363636364E-3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22</v>
      </c>
      <c r="C26" s="16">
        <v>1</v>
      </c>
      <c r="D26" s="16">
        <v>3</v>
      </c>
      <c r="E26" s="17">
        <f t="shared" si="3"/>
        <v>1.3698630136986301E-2</v>
      </c>
      <c r="F26" s="17">
        <f t="shared" si="4"/>
        <v>1.090909090909091E-2</v>
      </c>
      <c r="G26" s="17">
        <f t="shared" si="6"/>
        <v>2</v>
      </c>
      <c r="H26" s="17">
        <f t="shared" si="5"/>
        <v>2.7397260273972601E-2</v>
      </c>
    </row>
    <row r="27" spans="1:8" x14ac:dyDescent="0.2">
      <c r="A27" s="14"/>
      <c r="B27" s="15" t="s">
        <v>23</v>
      </c>
      <c r="C27" s="16">
        <v>3</v>
      </c>
      <c r="D27" s="16">
        <v>13</v>
      </c>
      <c r="E27" s="17">
        <f t="shared" si="3"/>
        <v>4.1095890410958902E-2</v>
      </c>
      <c r="F27" s="17">
        <f t="shared" si="4"/>
        <v>4.7272727272727272E-2</v>
      </c>
      <c r="G27" s="17">
        <f t="shared" si="6"/>
        <v>3.3333333333333335</v>
      </c>
      <c r="H27" s="17">
        <f t="shared" si="5"/>
        <v>0.13698630136986301</v>
      </c>
    </row>
    <row r="28" spans="1:8" x14ac:dyDescent="0.2">
      <c r="A28" s="14"/>
      <c r="B28" s="15" t="s">
        <v>24</v>
      </c>
      <c r="C28" s="16">
        <v>0</v>
      </c>
      <c r="D28" s="16">
        <v>4</v>
      </c>
      <c r="E28" s="17" t="str">
        <f t="shared" si="3"/>
        <v/>
      </c>
      <c r="F28" s="17">
        <f t="shared" si="4"/>
        <v>1.4545454545454545E-2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19</v>
      </c>
      <c r="D29" s="16">
        <v>5</v>
      </c>
      <c r="E29" s="17">
        <f t="shared" si="3"/>
        <v>0.26027397260273971</v>
      </c>
      <c r="F29" s="17">
        <f t="shared" si="4"/>
        <v>1.8181818181818181E-2</v>
      </c>
      <c r="G29" s="17">
        <f t="shared" si="6"/>
        <v>-0.73684210526315785</v>
      </c>
      <c r="H29" s="17">
        <f t="shared" si="5"/>
        <v>-0.19178082191780821</v>
      </c>
    </row>
    <row r="30" spans="1:8" x14ac:dyDescent="0.2">
      <c r="A30" s="14"/>
      <c r="B30" s="15" t="s">
        <v>26</v>
      </c>
      <c r="C30" s="16">
        <v>4</v>
      </c>
      <c r="D30" s="16">
        <v>15</v>
      </c>
      <c r="E30" s="17">
        <f t="shared" si="3"/>
        <v>5.4794520547945202E-2</v>
      </c>
      <c r="F30" s="17">
        <f t="shared" si="4"/>
        <v>5.4545454545454543E-2</v>
      </c>
      <c r="G30" s="17">
        <f t="shared" si="6"/>
        <v>2.75</v>
      </c>
      <c r="H30" s="17">
        <f t="shared" si="5"/>
        <v>0.15068493150684931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5</v>
      </c>
      <c r="E32" s="17">
        <f t="shared" si="3"/>
        <v>1.3698630136986301E-2</v>
      </c>
      <c r="F32" s="17">
        <f t="shared" si="4"/>
        <v>1.8181818181818181E-2</v>
      </c>
      <c r="G32" s="17">
        <f t="shared" si="6"/>
        <v>4</v>
      </c>
      <c r="H32" s="17">
        <f t="shared" si="5"/>
        <v>5.4794520547945202E-2</v>
      </c>
    </row>
    <row r="33" spans="1:8" x14ac:dyDescent="0.2">
      <c r="A33" s="14"/>
      <c r="B33" s="15" t="s">
        <v>29</v>
      </c>
      <c r="C33" s="16">
        <v>0</v>
      </c>
      <c r="D33" s="16">
        <v>4</v>
      </c>
      <c r="E33" s="17" t="str">
        <f t="shared" si="3"/>
        <v/>
      </c>
      <c r="F33" s="17">
        <f t="shared" si="4"/>
        <v>1.4545454545454545E-2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1</v>
      </c>
      <c r="D34" s="16">
        <v>0</v>
      </c>
      <c r="E34" s="17">
        <f t="shared" si="3"/>
        <v>1.3698630136986301E-2</v>
      </c>
      <c r="F34" s="17" t="str">
        <f t="shared" si="4"/>
        <v/>
      </c>
      <c r="G34" s="17">
        <f t="shared" si="6"/>
        <v>-1</v>
      </c>
      <c r="H34" s="17">
        <f t="shared" si="5"/>
        <v>-1.3698630136986301E-2</v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3</v>
      </c>
      <c r="D36" s="16">
        <v>7</v>
      </c>
      <c r="E36" s="17">
        <f t="shared" si="3"/>
        <v>4.1095890410958902E-2</v>
      </c>
      <c r="F36" s="17">
        <f t="shared" si="4"/>
        <v>2.5454545454545455E-2</v>
      </c>
      <c r="G36" s="17">
        <f t="shared" si="6"/>
        <v>1.3333333333333333</v>
      </c>
      <c r="H36" s="17">
        <f t="shared" si="5"/>
        <v>5.4794520547945202E-2</v>
      </c>
    </row>
    <row r="37" spans="1:8" ht="25.5" x14ac:dyDescent="0.2">
      <c r="A37" s="14"/>
      <c r="B37" s="15" t="s">
        <v>33</v>
      </c>
      <c r="C37" s="16">
        <v>1</v>
      </c>
      <c r="D37" s="16">
        <v>1</v>
      </c>
      <c r="E37" s="17">
        <f t="shared" si="3"/>
        <v>1.3698630136986301E-2</v>
      </c>
      <c r="F37" s="17">
        <f t="shared" si="4"/>
        <v>3.6363636363636364E-3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34</v>
      </c>
      <c r="C38" s="16">
        <v>0</v>
      </c>
      <c r="D38" s="16">
        <v>6</v>
      </c>
      <c r="E38" s="17" t="str">
        <f t="shared" si="3"/>
        <v/>
      </c>
      <c r="F38" s="17">
        <f t="shared" si="4"/>
        <v>2.181818181818182E-2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1</v>
      </c>
      <c r="D44" s="16">
        <v>2</v>
      </c>
      <c r="E44" s="17">
        <f t="shared" si="3"/>
        <v>1.3698630136986301E-2</v>
      </c>
      <c r="F44" s="17">
        <f t="shared" si="4"/>
        <v>7.2727272727272727E-3</v>
      </c>
      <c r="G44" s="17">
        <f t="shared" si="6"/>
        <v>1</v>
      </c>
      <c r="H44" s="17">
        <f t="shared" si="5"/>
        <v>1.3698630136986301E-2</v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1.3698630136986301E-2</v>
      </c>
      <c r="F45" s="17" t="str">
        <f t="shared" si="4"/>
        <v/>
      </c>
      <c r="G45" s="17">
        <f t="shared" si="6"/>
        <v>-1</v>
      </c>
      <c r="H45" s="17">
        <f t="shared" si="5"/>
        <v>-1.3698630136986301E-2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1</v>
      </c>
      <c r="E48" s="17" t="str">
        <f t="shared" si="3"/>
        <v/>
      </c>
      <c r="F48" s="17">
        <f t="shared" si="4"/>
        <v>3.6363636363636364E-3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7</v>
      </c>
      <c r="D50" s="16">
        <v>130</v>
      </c>
      <c r="E50" s="17">
        <f t="shared" si="3"/>
        <v>9.5890410958904104E-2</v>
      </c>
      <c r="F50" s="17">
        <f t="shared" si="4"/>
        <v>0.47272727272727272</v>
      </c>
      <c r="G50" s="17">
        <f t="shared" si="6"/>
        <v>17.571428571428573</v>
      </c>
      <c r="H50" s="17">
        <f t="shared" si="5"/>
        <v>1.6849315068493151</v>
      </c>
    </row>
    <row r="51" spans="1:8" x14ac:dyDescent="0.2">
      <c r="A51" s="14"/>
      <c r="B51" s="15" t="s">
        <v>47</v>
      </c>
      <c r="C51" s="16">
        <v>1</v>
      </c>
      <c r="D51" s="16">
        <v>3</v>
      </c>
      <c r="E51" s="17">
        <f t="shared" ref="E51:E69" si="7">+IF(C51=0,"",C51/C$19)</f>
        <v>1.3698630136986301E-2</v>
      </c>
      <c r="F51" s="17">
        <f t="shared" ref="F51:F69" si="8">+IF(D51=0,"",D51/D$19)</f>
        <v>1.090909090909091E-2</v>
      </c>
      <c r="G51" s="17">
        <f t="shared" si="6"/>
        <v>2</v>
      </c>
      <c r="H51" s="17">
        <f t="shared" ref="H51:H69" si="9">+IF(OR(AND(E51=""),(G51="")),"",E51*G51)</f>
        <v>2.7397260273972601E-2</v>
      </c>
    </row>
    <row r="52" spans="1:8" x14ac:dyDescent="0.2">
      <c r="A52" s="14"/>
      <c r="B52" s="15" t="s">
        <v>48</v>
      </c>
      <c r="C52" s="16">
        <v>0</v>
      </c>
      <c r="D52" s="16">
        <v>1</v>
      </c>
      <c r="E52" s="17" t="str">
        <f t="shared" si="7"/>
        <v/>
      </c>
      <c r="F52" s="17">
        <f t="shared" si="8"/>
        <v>3.6363636363636364E-3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2</v>
      </c>
      <c r="E53" s="17" t="str">
        <f t="shared" si="7"/>
        <v/>
      </c>
      <c r="F53" s="17">
        <f t="shared" si="8"/>
        <v>7.2727272727272727E-3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1</v>
      </c>
      <c r="E54" s="17" t="str">
        <f t="shared" si="7"/>
        <v/>
      </c>
      <c r="F54" s="17">
        <f t="shared" si="8"/>
        <v>3.6363636363636364E-3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</v>
      </c>
      <c r="D59" s="16">
        <v>1</v>
      </c>
      <c r="E59" s="17">
        <f t="shared" si="7"/>
        <v>1.3698630136986301E-2</v>
      </c>
      <c r="F59" s="17">
        <f t="shared" si="8"/>
        <v>3.6363636363636364E-3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56</v>
      </c>
      <c r="C60" s="16">
        <v>0</v>
      </c>
      <c r="D60" s="16">
        <v>1</v>
      </c>
      <c r="E60" s="17" t="str">
        <f t="shared" si="7"/>
        <v/>
      </c>
      <c r="F60" s="17">
        <f t="shared" si="8"/>
        <v>3.6363636363636364E-3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</v>
      </c>
      <c r="D61" s="16">
        <v>0</v>
      </c>
      <c r="E61" s="17">
        <f t="shared" si="7"/>
        <v>1.3698630136986301E-2</v>
      </c>
      <c r="F61" s="17" t="str">
        <f t="shared" si="8"/>
        <v/>
      </c>
      <c r="G61" s="17">
        <f t="shared" si="10"/>
        <v>-1</v>
      </c>
      <c r="H61" s="17">
        <f t="shared" si="9"/>
        <v>-1.3698630136986301E-2</v>
      </c>
    </row>
    <row r="62" spans="1:8" x14ac:dyDescent="0.2">
      <c r="A62" s="14"/>
      <c r="B62" s="15" t="s">
        <v>58</v>
      </c>
      <c r="C62" s="16">
        <v>0</v>
      </c>
      <c r="D62" s="16">
        <v>2</v>
      </c>
      <c r="E62" s="17" t="str">
        <f t="shared" si="7"/>
        <v/>
      </c>
      <c r="F62" s="17">
        <f t="shared" si="8"/>
        <v>7.2727272727272727E-3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1</v>
      </c>
      <c r="E63" s="17" t="str">
        <f t="shared" si="7"/>
        <v/>
      </c>
      <c r="F63" s="17">
        <f t="shared" si="8"/>
        <v>3.6363636363636364E-3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10</v>
      </c>
      <c r="D64" s="16">
        <v>26</v>
      </c>
      <c r="E64" s="17">
        <f t="shared" si="7"/>
        <v>0.13698630136986301</v>
      </c>
      <c r="F64" s="17">
        <f t="shared" si="8"/>
        <v>9.4545454545454544E-2</v>
      </c>
      <c r="G64" s="17">
        <f t="shared" si="10"/>
        <v>1.6</v>
      </c>
      <c r="H64" s="17">
        <f t="shared" si="9"/>
        <v>0.21917808219178081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3</v>
      </c>
      <c r="D67" s="16">
        <v>4</v>
      </c>
      <c r="E67" s="17">
        <f t="shared" si="7"/>
        <v>4.1095890410958902E-2</v>
      </c>
      <c r="F67" s="17">
        <f t="shared" si="8"/>
        <v>1.4545454545454545E-2</v>
      </c>
      <c r="G67" s="17">
        <f t="shared" si="10"/>
        <v>0.33333333333333331</v>
      </c>
      <c r="H67" s="17">
        <f t="shared" si="9"/>
        <v>1.3698630136986301E-2</v>
      </c>
    </row>
    <row r="68" spans="1:8" x14ac:dyDescent="0.2">
      <c r="A68" s="14"/>
      <c r="B68" s="15" t="s">
        <v>64</v>
      </c>
      <c r="C68" s="16">
        <v>13</v>
      </c>
      <c r="D68" s="16">
        <v>35</v>
      </c>
      <c r="E68" s="17">
        <f t="shared" si="7"/>
        <v>0.17808219178082191</v>
      </c>
      <c r="F68" s="17">
        <f t="shared" si="8"/>
        <v>0.12727272727272726</v>
      </c>
      <c r="G68" s="17">
        <f t="shared" si="10"/>
        <v>1.6923076923076923</v>
      </c>
      <c r="H68" s="17">
        <f t="shared" si="9"/>
        <v>0.30136986301369861</v>
      </c>
    </row>
    <row r="69" spans="1:8" x14ac:dyDescent="0.2">
      <c r="A69" s="14"/>
      <c r="B69" s="15" t="s">
        <v>65</v>
      </c>
      <c r="C69" s="16">
        <v>1</v>
      </c>
      <c r="D69" s="16">
        <v>1</v>
      </c>
      <c r="E69" s="17">
        <f t="shared" si="7"/>
        <v>1.3698630136986301E-2</v>
      </c>
      <c r="F69" s="17">
        <f t="shared" si="8"/>
        <v>3.6363636363636364E-3</v>
      </c>
      <c r="G69" s="17">
        <f t="shared" si="10"/>
        <v>0</v>
      </c>
      <c r="H69" s="17">
        <f t="shared" si="9"/>
        <v>0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696</v>
      </c>
      <c r="D75" s="20">
        <f>SUM(D76:D167)</f>
        <v>1573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1.2600574712643677</v>
      </c>
      <c r="H75" s="21">
        <f t="shared" ref="H75:H106" si="13">+IF(OR(AND(E75=""),(G75="")),"",E75*G75)</f>
        <v>1.2600574712643677</v>
      </c>
    </row>
    <row r="76" spans="1:8" x14ac:dyDescent="0.2">
      <c r="A76" s="14"/>
      <c r="B76" s="15" t="s">
        <v>66</v>
      </c>
      <c r="C76" s="16">
        <v>21</v>
      </c>
      <c r="D76" s="16">
        <v>53</v>
      </c>
      <c r="E76" s="17">
        <f t="shared" si="11"/>
        <v>3.017241379310345E-2</v>
      </c>
      <c r="F76" s="17">
        <f t="shared" si="12"/>
        <v>3.3693579148124604E-2</v>
      </c>
      <c r="G76" s="17">
        <f t="shared" ref="G76:G107" si="14">+IF(AND(C76=0,D76=0)," ",IF(C76=0,1,IF(D76=0,-1,(D76-C76)/C76)))</f>
        <v>1.5238095238095237</v>
      </c>
      <c r="H76" s="17">
        <f t="shared" si="13"/>
        <v>4.5977011494252873E-2</v>
      </c>
    </row>
    <row r="77" spans="1:8" ht="25.5" x14ac:dyDescent="0.2">
      <c r="A77" s="14"/>
      <c r="B77" s="15" t="s">
        <v>67</v>
      </c>
      <c r="C77" s="16">
        <v>14</v>
      </c>
      <c r="D77" s="16">
        <v>14</v>
      </c>
      <c r="E77" s="17">
        <f t="shared" si="11"/>
        <v>2.0114942528735632E-2</v>
      </c>
      <c r="F77" s="17">
        <f t="shared" si="12"/>
        <v>8.9001907183725373E-3</v>
      </c>
      <c r="G77" s="17">
        <f t="shared" si="14"/>
        <v>0</v>
      </c>
      <c r="H77" s="17">
        <f t="shared" si="13"/>
        <v>0</v>
      </c>
    </row>
    <row r="78" spans="1:8" x14ac:dyDescent="0.2">
      <c r="A78" s="14"/>
      <c r="B78" s="15" t="s">
        <v>68</v>
      </c>
      <c r="C78" s="16">
        <v>3</v>
      </c>
      <c r="D78" s="16">
        <v>8</v>
      </c>
      <c r="E78" s="17">
        <f t="shared" si="11"/>
        <v>4.3103448275862068E-3</v>
      </c>
      <c r="F78" s="17">
        <f t="shared" si="12"/>
        <v>5.0858232676414495E-3</v>
      </c>
      <c r="G78" s="17">
        <f t="shared" si="14"/>
        <v>1.6666666666666667</v>
      </c>
      <c r="H78" s="17">
        <f t="shared" si="13"/>
        <v>7.1839080459770114E-3</v>
      </c>
    </row>
    <row r="79" spans="1:8" x14ac:dyDescent="0.2">
      <c r="A79" s="14"/>
      <c r="B79" s="15" t="s">
        <v>69</v>
      </c>
      <c r="C79" s="16">
        <v>58</v>
      </c>
      <c r="D79" s="16">
        <v>80</v>
      </c>
      <c r="E79" s="17">
        <f t="shared" si="11"/>
        <v>8.3333333333333329E-2</v>
      </c>
      <c r="F79" s="17">
        <f t="shared" si="12"/>
        <v>5.0858232676414497E-2</v>
      </c>
      <c r="G79" s="17">
        <f t="shared" si="14"/>
        <v>0.37931034482758619</v>
      </c>
      <c r="H79" s="17">
        <f t="shared" si="13"/>
        <v>3.1609195402298847E-2</v>
      </c>
    </row>
    <row r="80" spans="1:8" ht="25.5" x14ac:dyDescent="0.2">
      <c r="A80" s="14"/>
      <c r="B80" s="15" t="s">
        <v>70</v>
      </c>
      <c r="C80" s="16">
        <v>18</v>
      </c>
      <c r="D80" s="16">
        <v>25</v>
      </c>
      <c r="E80" s="17">
        <f t="shared" si="11"/>
        <v>2.5862068965517241E-2</v>
      </c>
      <c r="F80" s="17">
        <f t="shared" si="12"/>
        <v>1.5893197711379529E-2</v>
      </c>
      <c r="G80" s="17">
        <f t="shared" si="14"/>
        <v>0.3888888888888889</v>
      </c>
      <c r="H80" s="17">
        <f t="shared" si="13"/>
        <v>1.0057471264367816E-2</v>
      </c>
    </row>
    <row r="81" spans="1:8" x14ac:dyDescent="0.2">
      <c r="A81" s="14"/>
      <c r="B81" s="15" t="s">
        <v>71</v>
      </c>
      <c r="C81" s="16">
        <v>8</v>
      </c>
      <c r="D81" s="16">
        <v>2</v>
      </c>
      <c r="E81" s="17">
        <f t="shared" si="11"/>
        <v>1.1494252873563218E-2</v>
      </c>
      <c r="F81" s="17">
        <f t="shared" si="12"/>
        <v>1.2714558169103624E-3</v>
      </c>
      <c r="G81" s="17">
        <f t="shared" si="14"/>
        <v>-0.75</v>
      </c>
      <c r="H81" s="17">
        <f t="shared" si="13"/>
        <v>-8.6206896551724137E-3</v>
      </c>
    </row>
    <row r="82" spans="1:8" x14ac:dyDescent="0.2">
      <c r="A82" s="14"/>
      <c r="B82" s="15" t="s">
        <v>72</v>
      </c>
      <c r="C82" s="16">
        <v>1</v>
      </c>
      <c r="D82" s="16">
        <v>1</v>
      </c>
      <c r="E82" s="17">
        <f t="shared" si="11"/>
        <v>1.4367816091954023E-3</v>
      </c>
      <c r="F82" s="17">
        <f t="shared" si="12"/>
        <v>6.3572790845518119E-4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73</v>
      </c>
      <c r="C83" s="16">
        <v>0</v>
      </c>
      <c r="D83" s="16">
        <v>1</v>
      </c>
      <c r="E83" s="17" t="str">
        <f t="shared" si="11"/>
        <v/>
      </c>
      <c r="F83" s="17">
        <f t="shared" si="12"/>
        <v>6.3572790845518119E-4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4</v>
      </c>
      <c r="E84" s="17">
        <f t="shared" si="11"/>
        <v>1.4367816091954023E-3</v>
      </c>
      <c r="F84" s="17">
        <f t="shared" si="12"/>
        <v>2.5429116338207248E-3</v>
      </c>
      <c r="G84" s="17">
        <f t="shared" si="14"/>
        <v>3</v>
      </c>
      <c r="H84" s="17">
        <f t="shared" si="13"/>
        <v>4.3103448275862068E-3</v>
      </c>
    </row>
    <row r="85" spans="1:8" x14ac:dyDescent="0.2">
      <c r="A85" s="14"/>
      <c r="B85" s="15" t="s">
        <v>75</v>
      </c>
      <c r="C85" s="16">
        <v>1</v>
      </c>
      <c r="D85" s="16">
        <v>7</v>
      </c>
      <c r="E85" s="17">
        <f t="shared" si="11"/>
        <v>1.4367816091954023E-3</v>
      </c>
      <c r="F85" s="17">
        <f t="shared" si="12"/>
        <v>4.4500953591862687E-3</v>
      </c>
      <c r="G85" s="17">
        <f t="shared" si="14"/>
        <v>6</v>
      </c>
      <c r="H85" s="17">
        <f t="shared" si="13"/>
        <v>8.6206896551724137E-3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16</v>
      </c>
      <c r="D87" s="16">
        <v>11</v>
      </c>
      <c r="E87" s="17">
        <f t="shared" si="11"/>
        <v>2.2988505747126436E-2</v>
      </c>
      <c r="F87" s="17">
        <f t="shared" si="12"/>
        <v>6.993006993006993E-3</v>
      </c>
      <c r="G87" s="17">
        <f t="shared" si="14"/>
        <v>-0.3125</v>
      </c>
      <c r="H87" s="17">
        <f t="shared" si="13"/>
        <v>-7.1839080459770114E-3</v>
      </c>
    </row>
    <row r="88" spans="1:8" x14ac:dyDescent="0.2">
      <c r="A88" s="14"/>
      <c r="B88" s="15" t="s">
        <v>78</v>
      </c>
      <c r="C88" s="16">
        <v>5</v>
      </c>
      <c r="D88" s="16">
        <v>1</v>
      </c>
      <c r="E88" s="17">
        <f t="shared" si="11"/>
        <v>7.1839080459770114E-3</v>
      </c>
      <c r="F88" s="17">
        <f t="shared" si="12"/>
        <v>6.3572790845518119E-4</v>
      </c>
      <c r="G88" s="17">
        <f t="shared" si="14"/>
        <v>-0.8</v>
      </c>
      <c r="H88" s="17">
        <f t="shared" si="13"/>
        <v>-5.7471264367816091E-3</v>
      </c>
    </row>
    <row r="89" spans="1:8" x14ac:dyDescent="0.2">
      <c r="A89" s="14"/>
      <c r="B89" s="15" t="s">
        <v>79</v>
      </c>
      <c r="C89" s="16">
        <v>1</v>
      </c>
      <c r="D89" s="16">
        <v>13</v>
      </c>
      <c r="E89" s="17">
        <f t="shared" si="11"/>
        <v>1.4367816091954023E-3</v>
      </c>
      <c r="F89" s="17">
        <f t="shared" si="12"/>
        <v>8.2644628099173556E-3</v>
      </c>
      <c r="G89" s="17">
        <f t="shared" si="14"/>
        <v>12</v>
      </c>
      <c r="H89" s="17">
        <f t="shared" si="13"/>
        <v>1.7241379310344827E-2</v>
      </c>
    </row>
    <row r="90" spans="1:8" x14ac:dyDescent="0.2">
      <c r="A90" s="14"/>
      <c r="B90" s="15" t="s">
        <v>80</v>
      </c>
      <c r="C90" s="16">
        <v>6</v>
      </c>
      <c r="D90" s="16">
        <v>19</v>
      </c>
      <c r="E90" s="17">
        <f t="shared" si="11"/>
        <v>8.6206896551724137E-3</v>
      </c>
      <c r="F90" s="17">
        <f t="shared" si="12"/>
        <v>1.2078830260648443E-2</v>
      </c>
      <c r="G90" s="17">
        <f t="shared" si="14"/>
        <v>2.1666666666666665</v>
      </c>
      <c r="H90" s="17">
        <f t="shared" si="13"/>
        <v>1.8678160919540228E-2</v>
      </c>
    </row>
    <row r="91" spans="1:8" x14ac:dyDescent="0.2">
      <c r="A91" s="14"/>
      <c r="B91" s="15" t="s">
        <v>81</v>
      </c>
      <c r="C91" s="16">
        <v>37</v>
      </c>
      <c r="D91" s="16">
        <v>57</v>
      </c>
      <c r="E91" s="17">
        <f t="shared" si="11"/>
        <v>5.3160919540229883E-2</v>
      </c>
      <c r="F91" s="17">
        <f t="shared" si="12"/>
        <v>3.6236490781945324E-2</v>
      </c>
      <c r="G91" s="17">
        <f t="shared" si="14"/>
        <v>0.54054054054054057</v>
      </c>
      <c r="H91" s="17">
        <f t="shared" si="13"/>
        <v>2.8735632183908046E-2</v>
      </c>
    </row>
    <row r="92" spans="1:8" x14ac:dyDescent="0.2">
      <c r="A92" s="14"/>
      <c r="B92" s="15" t="s">
        <v>82</v>
      </c>
      <c r="C92" s="16">
        <v>11</v>
      </c>
      <c r="D92" s="16">
        <v>28</v>
      </c>
      <c r="E92" s="17">
        <f t="shared" si="11"/>
        <v>1.5804597701149427E-2</v>
      </c>
      <c r="F92" s="17">
        <f t="shared" si="12"/>
        <v>1.7800381436745075E-2</v>
      </c>
      <c r="G92" s="17">
        <f t="shared" si="14"/>
        <v>1.5454545454545454</v>
      </c>
      <c r="H92" s="17">
        <f t="shared" si="13"/>
        <v>2.442528735632184E-2</v>
      </c>
    </row>
    <row r="93" spans="1:8" x14ac:dyDescent="0.2">
      <c r="A93" s="14"/>
      <c r="B93" s="15" t="s">
        <v>83</v>
      </c>
      <c r="C93" s="16">
        <v>10</v>
      </c>
      <c r="D93" s="16">
        <v>40</v>
      </c>
      <c r="E93" s="17">
        <f t="shared" si="11"/>
        <v>1.4367816091954023E-2</v>
      </c>
      <c r="F93" s="17">
        <f t="shared" si="12"/>
        <v>2.5429116338207249E-2</v>
      </c>
      <c r="G93" s="17">
        <f t="shared" si="14"/>
        <v>3</v>
      </c>
      <c r="H93" s="17">
        <f t="shared" si="13"/>
        <v>4.3103448275862072E-2</v>
      </c>
    </row>
    <row r="94" spans="1:8" x14ac:dyDescent="0.2">
      <c r="A94" s="14"/>
      <c r="B94" s="15" t="s">
        <v>84</v>
      </c>
      <c r="C94" s="16">
        <v>10</v>
      </c>
      <c r="D94" s="16">
        <v>9</v>
      </c>
      <c r="E94" s="17">
        <f t="shared" si="11"/>
        <v>1.4367816091954023E-2</v>
      </c>
      <c r="F94" s="17">
        <f t="shared" si="12"/>
        <v>5.7215511760966304E-3</v>
      </c>
      <c r="G94" s="17">
        <f t="shared" si="14"/>
        <v>-0.1</v>
      </c>
      <c r="H94" s="17">
        <f t="shared" si="13"/>
        <v>-1.4367816091954023E-3</v>
      </c>
    </row>
    <row r="95" spans="1:8" x14ac:dyDescent="0.2">
      <c r="A95" s="14"/>
      <c r="B95" s="15" t="s">
        <v>85</v>
      </c>
      <c r="C95" s="16">
        <v>2</v>
      </c>
      <c r="D95" s="16">
        <v>3</v>
      </c>
      <c r="E95" s="17">
        <f t="shared" si="11"/>
        <v>2.8735632183908046E-3</v>
      </c>
      <c r="F95" s="17">
        <f t="shared" si="12"/>
        <v>1.9071837253655435E-3</v>
      </c>
      <c r="G95" s="17">
        <f t="shared" si="14"/>
        <v>0.5</v>
      </c>
      <c r="H95" s="17">
        <f t="shared" si="13"/>
        <v>1.4367816091954023E-3</v>
      </c>
    </row>
    <row r="96" spans="1:8" x14ac:dyDescent="0.2">
      <c r="A96" s="14"/>
      <c r="B96" s="15" t="s">
        <v>86</v>
      </c>
      <c r="C96" s="16">
        <v>5</v>
      </c>
      <c r="D96" s="16">
        <v>8</v>
      </c>
      <c r="E96" s="17">
        <f t="shared" si="11"/>
        <v>7.1839080459770114E-3</v>
      </c>
      <c r="F96" s="17">
        <f t="shared" si="12"/>
        <v>5.0858232676414495E-3</v>
      </c>
      <c r="G96" s="17">
        <f t="shared" si="14"/>
        <v>0.6</v>
      </c>
      <c r="H96" s="17">
        <f t="shared" si="13"/>
        <v>4.3103448275862068E-3</v>
      </c>
    </row>
    <row r="97" spans="1:8" x14ac:dyDescent="0.2">
      <c r="A97" s="14"/>
      <c r="B97" s="15" t="s">
        <v>87</v>
      </c>
      <c r="C97" s="16">
        <v>2</v>
      </c>
      <c r="D97" s="16">
        <v>9</v>
      </c>
      <c r="E97" s="17">
        <f t="shared" si="11"/>
        <v>2.8735632183908046E-3</v>
      </c>
      <c r="F97" s="17">
        <f t="shared" si="12"/>
        <v>5.7215511760966304E-3</v>
      </c>
      <c r="G97" s="17">
        <f t="shared" si="14"/>
        <v>3.5</v>
      </c>
      <c r="H97" s="17">
        <f t="shared" si="13"/>
        <v>1.0057471264367816E-2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31</v>
      </c>
      <c r="D99" s="16">
        <v>23</v>
      </c>
      <c r="E99" s="17">
        <f t="shared" si="11"/>
        <v>4.4540229885057472E-2</v>
      </c>
      <c r="F99" s="17">
        <f t="shared" si="12"/>
        <v>1.4621741894469168E-2</v>
      </c>
      <c r="G99" s="17">
        <f t="shared" si="14"/>
        <v>-0.25806451612903225</v>
      </c>
      <c r="H99" s="17">
        <f t="shared" si="13"/>
        <v>-1.1494252873563218E-2</v>
      </c>
    </row>
    <row r="100" spans="1:8" x14ac:dyDescent="0.2">
      <c r="A100" s="14"/>
      <c r="B100" s="15" t="s">
        <v>90</v>
      </c>
      <c r="C100" s="16">
        <v>1</v>
      </c>
      <c r="D100" s="16">
        <v>1</v>
      </c>
      <c r="E100" s="17">
        <f t="shared" si="11"/>
        <v>1.4367816091954023E-3</v>
      </c>
      <c r="F100" s="17">
        <f t="shared" si="12"/>
        <v>6.3572790845518119E-4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91</v>
      </c>
      <c r="C101" s="16">
        <v>0</v>
      </c>
      <c r="D101" s="16">
        <v>3</v>
      </c>
      <c r="E101" s="17" t="str">
        <f t="shared" si="11"/>
        <v/>
      </c>
      <c r="F101" s="17">
        <f t="shared" si="12"/>
        <v>1.9071837253655435E-3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1.2714558169103624E-3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28</v>
      </c>
      <c r="D103" s="16">
        <v>79</v>
      </c>
      <c r="E103" s="17">
        <f t="shared" si="11"/>
        <v>4.0229885057471264E-2</v>
      </c>
      <c r="F103" s="17">
        <f t="shared" si="12"/>
        <v>5.0222504767959315E-2</v>
      </c>
      <c r="G103" s="17">
        <f t="shared" si="14"/>
        <v>1.8214285714285714</v>
      </c>
      <c r="H103" s="17">
        <f t="shared" si="13"/>
        <v>7.3275862068965511E-2</v>
      </c>
    </row>
    <row r="104" spans="1:8" x14ac:dyDescent="0.2">
      <c r="A104" s="14"/>
      <c r="B104" s="15" t="s">
        <v>94</v>
      </c>
      <c r="C104" s="16">
        <v>13</v>
      </c>
      <c r="D104" s="16">
        <v>19</v>
      </c>
      <c r="E104" s="17">
        <f t="shared" si="11"/>
        <v>1.8678160919540231E-2</v>
      </c>
      <c r="F104" s="17">
        <f t="shared" si="12"/>
        <v>1.2078830260648443E-2</v>
      </c>
      <c r="G104" s="17">
        <f t="shared" si="14"/>
        <v>0.46153846153846156</v>
      </c>
      <c r="H104" s="17">
        <f t="shared" si="13"/>
        <v>8.6206896551724154E-3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5</v>
      </c>
      <c r="E106" s="17">
        <f t="shared" si="11"/>
        <v>1.4367816091954023E-3</v>
      </c>
      <c r="F106" s="17">
        <f t="shared" si="12"/>
        <v>3.1786395422759061E-3</v>
      </c>
      <c r="G106" s="17">
        <f t="shared" si="14"/>
        <v>4</v>
      </c>
      <c r="H106" s="17">
        <f t="shared" si="13"/>
        <v>5.7471264367816091E-3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1</v>
      </c>
      <c r="D108" s="16">
        <v>3</v>
      </c>
      <c r="E108" s="17">
        <f t="shared" si="15"/>
        <v>1.4367816091954023E-3</v>
      </c>
      <c r="F108" s="17">
        <f t="shared" si="16"/>
        <v>1.9071837253655435E-3</v>
      </c>
      <c r="G108" s="17">
        <f t="shared" ref="G108:G139" si="18">+IF(AND(C108=0,D108=0)," ",IF(C108=0,1,IF(D108=0,-1,(D108-C108)/C108)))</f>
        <v>2</v>
      </c>
      <c r="H108" s="17">
        <f t="shared" si="17"/>
        <v>2.8735632183908046E-3</v>
      </c>
    </row>
    <row r="109" spans="1:8" x14ac:dyDescent="0.2">
      <c r="A109" s="14"/>
      <c r="B109" s="15" t="s">
        <v>99</v>
      </c>
      <c r="C109" s="16">
        <v>3</v>
      </c>
      <c r="D109" s="16">
        <v>9</v>
      </c>
      <c r="E109" s="17">
        <f t="shared" si="15"/>
        <v>4.3103448275862068E-3</v>
      </c>
      <c r="F109" s="17">
        <f t="shared" si="16"/>
        <v>5.7215511760966304E-3</v>
      </c>
      <c r="G109" s="17">
        <f t="shared" si="18"/>
        <v>2</v>
      </c>
      <c r="H109" s="17">
        <f t="shared" si="17"/>
        <v>8.6206896551724137E-3</v>
      </c>
    </row>
    <row r="110" spans="1:8" x14ac:dyDescent="0.2">
      <c r="A110" s="14"/>
      <c r="B110" s="15" t="s">
        <v>100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6.3572790845518119E-4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35</v>
      </c>
      <c r="D111" s="16">
        <v>166</v>
      </c>
      <c r="E111" s="17">
        <f t="shared" si="15"/>
        <v>5.0287356321839081E-2</v>
      </c>
      <c r="F111" s="17">
        <f t="shared" si="16"/>
        <v>0.10553083280356007</v>
      </c>
      <c r="G111" s="17">
        <f t="shared" si="18"/>
        <v>3.7428571428571429</v>
      </c>
      <c r="H111" s="17">
        <f t="shared" si="17"/>
        <v>0.18821839080459771</v>
      </c>
    </row>
    <row r="112" spans="1:8" ht="25.5" x14ac:dyDescent="0.2">
      <c r="A112" s="14"/>
      <c r="B112" s="15" t="s">
        <v>102</v>
      </c>
      <c r="C112" s="16">
        <v>6</v>
      </c>
      <c r="D112" s="16">
        <v>16</v>
      </c>
      <c r="E112" s="17">
        <f t="shared" si="15"/>
        <v>8.6206896551724137E-3</v>
      </c>
      <c r="F112" s="17">
        <f t="shared" si="16"/>
        <v>1.0171646535282899E-2</v>
      </c>
      <c r="G112" s="17">
        <f t="shared" si="18"/>
        <v>1.6666666666666667</v>
      </c>
      <c r="H112" s="17">
        <f t="shared" si="17"/>
        <v>1.4367816091954023E-2</v>
      </c>
    </row>
    <row r="113" spans="1:8" ht="25.5" x14ac:dyDescent="0.2">
      <c r="A113" s="14"/>
      <c r="B113" s="15" t="s">
        <v>103</v>
      </c>
      <c r="C113" s="16">
        <v>80</v>
      </c>
      <c r="D113" s="16">
        <v>191</v>
      </c>
      <c r="E113" s="17">
        <f t="shared" si="15"/>
        <v>0.11494252873563218</v>
      </c>
      <c r="F113" s="17">
        <f t="shared" si="16"/>
        <v>0.12142403051493961</v>
      </c>
      <c r="G113" s="17">
        <f t="shared" si="18"/>
        <v>1.3875</v>
      </c>
      <c r="H113" s="17">
        <f t="shared" si="17"/>
        <v>0.15948275862068964</v>
      </c>
    </row>
    <row r="114" spans="1:8" x14ac:dyDescent="0.2">
      <c r="A114" s="14"/>
      <c r="B114" s="15" t="s">
        <v>104</v>
      </c>
      <c r="C114" s="16">
        <v>1</v>
      </c>
      <c r="D114" s="16">
        <v>7</v>
      </c>
      <c r="E114" s="17">
        <f t="shared" si="15"/>
        <v>1.4367816091954023E-3</v>
      </c>
      <c r="F114" s="17">
        <f t="shared" si="16"/>
        <v>4.4500953591862687E-3</v>
      </c>
      <c r="G114" s="17">
        <f t="shared" si="18"/>
        <v>6</v>
      </c>
      <c r="H114" s="17">
        <f t="shared" si="17"/>
        <v>8.6206896551724137E-3</v>
      </c>
    </row>
    <row r="115" spans="1:8" x14ac:dyDescent="0.2">
      <c r="A115" s="14"/>
      <c r="B115" s="15" t="s">
        <v>105</v>
      </c>
      <c r="C115" s="16">
        <v>3</v>
      </c>
      <c r="D115" s="16">
        <v>26</v>
      </c>
      <c r="E115" s="17">
        <f t="shared" si="15"/>
        <v>4.3103448275862068E-3</v>
      </c>
      <c r="F115" s="17">
        <f t="shared" si="16"/>
        <v>1.6528925619834711E-2</v>
      </c>
      <c r="G115" s="17">
        <f t="shared" si="18"/>
        <v>7.666666666666667</v>
      </c>
      <c r="H115" s="17">
        <f t="shared" si="17"/>
        <v>3.3045977011494254E-2</v>
      </c>
    </row>
    <row r="116" spans="1:8" x14ac:dyDescent="0.2">
      <c r="A116" s="14"/>
      <c r="B116" s="15" t="s">
        <v>106</v>
      </c>
      <c r="C116" s="16">
        <v>2</v>
      </c>
      <c r="D116" s="16">
        <v>2</v>
      </c>
      <c r="E116" s="17">
        <f t="shared" si="15"/>
        <v>2.8735632183908046E-3</v>
      </c>
      <c r="F116" s="17">
        <f t="shared" si="16"/>
        <v>1.2714558169103624E-3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107</v>
      </c>
      <c r="C117" s="16">
        <v>2</v>
      </c>
      <c r="D117" s="16">
        <v>4</v>
      </c>
      <c r="E117" s="17">
        <f t="shared" si="15"/>
        <v>2.8735632183908046E-3</v>
      </c>
      <c r="F117" s="17">
        <f t="shared" si="16"/>
        <v>2.5429116338207248E-3</v>
      </c>
      <c r="G117" s="17">
        <f t="shared" si="18"/>
        <v>1</v>
      </c>
      <c r="H117" s="17">
        <f t="shared" si="17"/>
        <v>2.8735632183908046E-3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16</v>
      </c>
      <c r="D120" s="16">
        <v>19</v>
      </c>
      <c r="E120" s="17">
        <f t="shared" si="15"/>
        <v>2.2988505747126436E-2</v>
      </c>
      <c r="F120" s="17">
        <f t="shared" si="16"/>
        <v>1.2078830260648443E-2</v>
      </c>
      <c r="G120" s="17">
        <f t="shared" si="18"/>
        <v>0.1875</v>
      </c>
      <c r="H120" s="17">
        <f t="shared" si="17"/>
        <v>4.3103448275862068E-3</v>
      </c>
    </row>
    <row r="121" spans="1:8" x14ac:dyDescent="0.2">
      <c r="A121" s="14"/>
      <c r="B121" s="15" t="s">
        <v>111</v>
      </c>
      <c r="C121" s="16">
        <v>2</v>
      </c>
      <c r="D121" s="16">
        <v>3</v>
      </c>
      <c r="E121" s="17">
        <f t="shared" si="15"/>
        <v>2.8735632183908046E-3</v>
      </c>
      <c r="F121" s="17">
        <f t="shared" si="16"/>
        <v>1.9071837253655435E-3</v>
      </c>
      <c r="G121" s="17">
        <f t="shared" si="18"/>
        <v>0.5</v>
      </c>
      <c r="H121" s="17">
        <f t="shared" si="17"/>
        <v>1.4367816091954023E-3</v>
      </c>
    </row>
    <row r="122" spans="1:8" x14ac:dyDescent="0.2">
      <c r="A122" s="14"/>
      <c r="B122" s="15" t="s">
        <v>112</v>
      </c>
      <c r="C122" s="16">
        <v>2</v>
      </c>
      <c r="D122" s="16">
        <v>2</v>
      </c>
      <c r="E122" s="17">
        <f t="shared" si="15"/>
        <v>2.8735632183908046E-3</v>
      </c>
      <c r="F122" s="17">
        <f t="shared" si="16"/>
        <v>1.2714558169103624E-3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113</v>
      </c>
      <c r="C123" s="16">
        <v>12</v>
      </c>
      <c r="D123" s="16">
        <v>13</v>
      </c>
      <c r="E123" s="17">
        <f t="shared" si="15"/>
        <v>1.7241379310344827E-2</v>
      </c>
      <c r="F123" s="17">
        <f t="shared" si="16"/>
        <v>8.2644628099173556E-3</v>
      </c>
      <c r="G123" s="17">
        <f t="shared" si="18"/>
        <v>8.3333333333333329E-2</v>
      </c>
      <c r="H123" s="17">
        <f t="shared" si="17"/>
        <v>1.4367816091954023E-3</v>
      </c>
    </row>
    <row r="124" spans="1:8" x14ac:dyDescent="0.2">
      <c r="A124" s="14"/>
      <c r="B124" s="15" t="s">
        <v>114</v>
      </c>
      <c r="C124" s="16">
        <v>3</v>
      </c>
      <c r="D124" s="16">
        <v>3</v>
      </c>
      <c r="E124" s="17">
        <f t="shared" si="15"/>
        <v>4.3103448275862068E-3</v>
      </c>
      <c r="F124" s="17">
        <f t="shared" si="16"/>
        <v>1.9071837253655435E-3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115</v>
      </c>
      <c r="C125" s="16">
        <v>7</v>
      </c>
      <c r="D125" s="16">
        <v>24</v>
      </c>
      <c r="E125" s="17">
        <f t="shared" si="15"/>
        <v>1.0057471264367816E-2</v>
      </c>
      <c r="F125" s="17">
        <f t="shared" si="16"/>
        <v>1.5257469802924348E-2</v>
      </c>
      <c r="G125" s="17">
        <f t="shared" si="18"/>
        <v>2.4285714285714284</v>
      </c>
      <c r="H125" s="17">
        <f t="shared" si="17"/>
        <v>2.4425287356321837E-2</v>
      </c>
    </row>
    <row r="126" spans="1:8" x14ac:dyDescent="0.2">
      <c r="A126" s="14"/>
      <c r="B126" s="15" t="s">
        <v>116</v>
      </c>
      <c r="C126" s="16">
        <v>9</v>
      </c>
      <c r="D126" s="16">
        <v>9</v>
      </c>
      <c r="E126" s="17">
        <f t="shared" si="15"/>
        <v>1.2931034482758621E-2</v>
      </c>
      <c r="F126" s="17">
        <f t="shared" si="16"/>
        <v>5.7215511760966304E-3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7</v>
      </c>
      <c r="D128" s="16">
        <v>12</v>
      </c>
      <c r="E128" s="17">
        <f t="shared" si="15"/>
        <v>1.0057471264367816E-2</v>
      </c>
      <c r="F128" s="17">
        <f t="shared" si="16"/>
        <v>7.6287349014621739E-3</v>
      </c>
      <c r="G128" s="17">
        <f t="shared" si="18"/>
        <v>0.7142857142857143</v>
      </c>
      <c r="H128" s="17">
        <f t="shared" si="17"/>
        <v>7.1839080459770114E-3</v>
      </c>
    </row>
    <row r="129" spans="1:8" x14ac:dyDescent="0.2">
      <c r="A129" s="14"/>
      <c r="B129" s="15" t="s">
        <v>119</v>
      </c>
      <c r="C129" s="16">
        <v>22</v>
      </c>
      <c r="D129" s="16">
        <v>15</v>
      </c>
      <c r="E129" s="17">
        <f t="shared" si="15"/>
        <v>3.1609195402298854E-2</v>
      </c>
      <c r="F129" s="17">
        <f t="shared" si="16"/>
        <v>9.5359186268277173E-3</v>
      </c>
      <c r="G129" s="17">
        <f t="shared" si="18"/>
        <v>-0.31818181818181818</v>
      </c>
      <c r="H129" s="17">
        <f t="shared" si="17"/>
        <v>-1.0057471264367818E-2</v>
      </c>
    </row>
    <row r="130" spans="1:8" x14ac:dyDescent="0.2">
      <c r="A130" s="14"/>
      <c r="B130" s="15" t="s">
        <v>120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6.3572790845518119E-4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100</v>
      </c>
      <c r="D131" s="16">
        <v>290</v>
      </c>
      <c r="E131" s="17">
        <f t="shared" si="15"/>
        <v>0.14367816091954022</v>
      </c>
      <c r="F131" s="17">
        <f t="shared" si="16"/>
        <v>0.18436109345200255</v>
      </c>
      <c r="G131" s="17">
        <f t="shared" si="18"/>
        <v>1.9</v>
      </c>
      <c r="H131" s="17">
        <f t="shared" si="17"/>
        <v>0.27298850574712641</v>
      </c>
    </row>
    <row r="132" spans="1:8" ht="25.5" x14ac:dyDescent="0.2">
      <c r="A132" s="14"/>
      <c r="B132" s="15" t="s">
        <v>122</v>
      </c>
      <c r="C132" s="16">
        <v>2</v>
      </c>
      <c r="D132" s="16">
        <v>10</v>
      </c>
      <c r="E132" s="17">
        <f t="shared" si="15"/>
        <v>2.8735632183908046E-3</v>
      </c>
      <c r="F132" s="17">
        <f t="shared" si="16"/>
        <v>6.3572790845518121E-3</v>
      </c>
      <c r="G132" s="17">
        <f t="shared" si="18"/>
        <v>4</v>
      </c>
      <c r="H132" s="17">
        <f t="shared" si="17"/>
        <v>1.1494252873563218E-2</v>
      </c>
    </row>
    <row r="133" spans="1:8" x14ac:dyDescent="0.2">
      <c r="A133" s="14"/>
      <c r="B133" s="15" t="s">
        <v>123</v>
      </c>
      <c r="C133" s="16">
        <v>1</v>
      </c>
      <c r="D133" s="16">
        <v>107</v>
      </c>
      <c r="E133" s="17">
        <f t="shared" si="15"/>
        <v>1.4367816091954023E-3</v>
      </c>
      <c r="F133" s="17">
        <f t="shared" si="16"/>
        <v>6.8022886204704383E-2</v>
      </c>
      <c r="G133" s="17">
        <f t="shared" si="18"/>
        <v>106</v>
      </c>
      <c r="H133" s="17">
        <f t="shared" si="17"/>
        <v>0.15229885057471265</v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9</v>
      </c>
      <c r="D135" s="16">
        <v>0</v>
      </c>
      <c r="E135" s="17">
        <f t="shared" si="15"/>
        <v>1.2931034482758621E-2</v>
      </c>
      <c r="F135" s="17" t="str">
        <f t="shared" si="16"/>
        <v/>
      </c>
      <c r="G135" s="17">
        <f t="shared" si="18"/>
        <v>-1</v>
      </c>
      <c r="H135" s="17">
        <f t="shared" si="17"/>
        <v>-1.2931034482758621E-2</v>
      </c>
    </row>
    <row r="136" spans="1:8" x14ac:dyDescent="0.2">
      <c r="A136" s="14"/>
      <c r="B136" s="15" t="s">
        <v>126</v>
      </c>
      <c r="C136" s="16">
        <v>7</v>
      </c>
      <c r="D136" s="16">
        <v>1</v>
      </c>
      <c r="E136" s="17">
        <f t="shared" si="15"/>
        <v>1.0057471264367816E-2</v>
      </c>
      <c r="F136" s="17">
        <f t="shared" si="16"/>
        <v>6.3572790845518119E-4</v>
      </c>
      <c r="G136" s="17">
        <f t="shared" si="18"/>
        <v>-0.8571428571428571</v>
      </c>
      <c r="H136" s="17">
        <f t="shared" si="17"/>
        <v>-8.6206896551724137E-3</v>
      </c>
    </row>
    <row r="137" spans="1:8" x14ac:dyDescent="0.2">
      <c r="A137" s="14"/>
      <c r="B137" s="15" t="s">
        <v>127</v>
      </c>
      <c r="C137" s="16">
        <v>1</v>
      </c>
      <c r="D137" s="16">
        <v>5</v>
      </c>
      <c r="E137" s="17">
        <f t="shared" si="15"/>
        <v>1.4367816091954023E-3</v>
      </c>
      <c r="F137" s="17">
        <f t="shared" si="16"/>
        <v>3.1786395422759061E-3</v>
      </c>
      <c r="G137" s="17">
        <f t="shared" si="18"/>
        <v>4</v>
      </c>
      <c r="H137" s="17">
        <f t="shared" si="17"/>
        <v>5.7471264367816091E-3</v>
      </c>
    </row>
    <row r="138" spans="1:8" x14ac:dyDescent="0.2">
      <c r="A138" s="14"/>
      <c r="B138" s="15" t="s">
        <v>128</v>
      </c>
      <c r="C138" s="16">
        <v>1</v>
      </c>
      <c r="D138" s="16">
        <v>0</v>
      </c>
      <c r="E138" s="17">
        <f t="shared" si="15"/>
        <v>1.4367816091954023E-3</v>
      </c>
      <c r="F138" s="17" t="str">
        <f t="shared" si="16"/>
        <v/>
      </c>
      <c r="G138" s="17">
        <f t="shared" si="18"/>
        <v>-1</v>
      </c>
      <c r="H138" s="17">
        <f t="shared" si="17"/>
        <v>-1.4367816091954023E-3</v>
      </c>
    </row>
    <row r="139" spans="1:8" x14ac:dyDescent="0.2">
      <c r="A139" s="14"/>
      <c r="B139" s="15" t="s">
        <v>129</v>
      </c>
      <c r="C139" s="16">
        <v>3</v>
      </c>
      <c r="D139" s="16">
        <v>4</v>
      </c>
      <c r="E139" s="17">
        <f t="shared" ref="E139:E167" si="19">+IF(C139=0,"",C139/C$75)</f>
        <v>4.3103448275862068E-3</v>
      </c>
      <c r="F139" s="17">
        <f t="shared" ref="F139:F167" si="20">+IF(D139=0,"",D139/D$75)</f>
        <v>2.5429116338207248E-3</v>
      </c>
      <c r="G139" s="17">
        <f t="shared" si="18"/>
        <v>0.33333333333333331</v>
      </c>
      <c r="H139" s="17">
        <f t="shared" ref="H139:H167" si="21">+IF(OR(AND(E139=""),(G139="")),"",E139*G139)</f>
        <v>1.4367816091954023E-3</v>
      </c>
    </row>
    <row r="140" spans="1:8" x14ac:dyDescent="0.2">
      <c r="A140" s="14"/>
      <c r="B140" s="15" t="s">
        <v>130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6.3572790845518119E-4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1</v>
      </c>
      <c r="D141" s="16">
        <v>0</v>
      </c>
      <c r="E141" s="17">
        <f t="shared" si="19"/>
        <v>1.4367816091954023E-3</v>
      </c>
      <c r="F141" s="17" t="str">
        <f t="shared" si="20"/>
        <v/>
      </c>
      <c r="G141" s="17">
        <f t="shared" si="22"/>
        <v>-1</v>
      </c>
      <c r="H141" s="17">
        <f t="shared" si="21"/>
        <v>-1.4367816091954023E-3</v>
      </c>
    </row>
    <row r="142" spans="1:8" ht="25.5" x14ac:dyDescent="0.2">
      <c r="A142" s="14"/>
      <c r="B142" s="15" t="s">
        <v>132</v>
      </c>
      <c r="C142" s="16">
        <v>2</v>
      </c>
      <c r="D142" s="16">
        <v>1</v>
      </c>
      <c r="E142" s="17">
        <f t="shared" si="19"/>
        <v>2.8735632183908046E-3</v>
      </c>
      <c r="F142" s="17">
        <f t="shared" si="20"/>
        <v>6.3572790845518119E-4</v>
      </c>
      <c r="G142" s="17">
        <f t="shared" si="22"/>
        <v>-0.5</v>
      </c>
      <c r="H142" s="17">
        <f t="shared" si="21"/>
        <v>-1.4367816091954023E-3</v>
      </c>
    </row>
    <row r="143" spans="1:8" ht="25.5" x14ac:dyDescent="0.2">
      <c r="A143" s="14"/>
      <c r="B143" s="15" t="s">
        <v>133</v>
      </c>
      <c r="C143" s="16">
        <v>0</v>
      </c>
      <c r="D143" s="16">
        <v>11</v>
      </c>
      <c r="E143" s="17" t="str">
        <f t="shared" si="19"/>
        <v/>
      </c>
      <c r="F143" s="17">
        <f t="shared" si="20"/>
        <v>6.993006993006993E-3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2</v>
      </c>
      <c r="D145" s="16">
        <v>1</v>
      </c>
      <c r="E145" s="17">
        <f t="shared" si="19"/>
        <v>2.8735632183908046E-3</v>
      </c>
      <c r="F145" s="17">
        <f t="shared" si="20"/>
        <v>6.3572790845518119E-4</v>
      </c>
      <c r="G145" s="17">
        <f t="shared" si="22"/>
        <v>-0.5</v>
      </c>
      <c r="H145" s="17">
        <f t="shared" si="21"/>
        <v>-1.4367816091954023E-3</v>
      </c>
    </row>
    <row r="146" spans="1:8" x14ac:dyDescent="0.2">
      <c r="A146" s="14"/>
      <c r="B146" s="15" t="s">
        <v>136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6.3572790845518119E-4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1</v>
      </c>
      <c r="D148" s="16">
        <v>2</v>
      </c>
      <c r="E148" s="17">
        <f t="shared" si="19"/>
        <v>1.4367816091954023E-3</v>
      </c>
      <c r="F148" s="17">
        <f t="shared" si="20"/>
        <v>1.2714558169103624E-3</v>
      </c>
      <c r="G148" s="17">
        <f t="shared" si="22"/>
        <v>1</v>
      </c>
      <c r="H148" s="17">
        <f t="shared" si="21"/>
        <v>1.4367816091954023E-3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3</v>
      </c>
      <c r="D152" s="16">
        <v>10</v>
      </c>
      <c r="E152" s="17">
        <f t="shared" si="19"/>
        <v>4.3103448275862068E-3</v>
      </c>
      <c r="F152" s="17">
        <f t="shared" si="20"/>
        <v>6.3572790845518121E-3</v>
      </c>
      <c r="G152" s="17">
        <f t="shared" si="22"/>
        <v>2.3333333333333335</v>
      </c>
      <c r="H152" s="17">
        <f t="shared" si="21"/>
        <v>1.0057471264367816E-2</v>
      </c>
    </row>
    <row r="153" spans="1:8" x14ac:dyDescent="0.2">
      <c r="A153" s="14"/>
      <c r="B153" s="15" t="s">
        <v>143</v>
      </c>
      <c r="C153" s="16">
        <v>1</v>
      </c>
      <c r="D153" s="16">
        <v>2</v>
      </c>
      <c r="E153" s="17">
        <f t="shared" si="19"/>
        <v>1.4367816091954023E-3</v>
      </c>
      <c r="F153" s="17">
        <f t="shared" si="20"/>
        <v>1.2714558169103624E-3</v>
      </c>
      <c r="G153" s="17">
        <f t="shared" si="22"/>
        <v>1</v>
      </c>
      <c r="H153" s="17">
        <f t="shared" si="21"/>
        <v>1.4367816091954023E-3</v>
      </c>
    </row>
    <row r="154" spans="1:8" x14ac:dyDescent="0.2">
      <c r="A154" s="14"/>
      <c r="B154" s="15" t="s">
        <v>144</v>
      </c>
      <c r="C154" s="16">
        <v>1</v>
      </c>
      <c r="D154" s="16">
        <v>0</v>
      </c>
      <c r="E154" s="17">
        <f t="shared" si="19"/>
        <v>1.4367816091954023E-3</v>
      </c>
      <c r="F154" s="17" t="str">
        <f t="shared" si="20"/>
        <v/>
      </c>
      <c r="G154" s="17">
        <f t="shared" si="22"/>
        <v>-1</v>
      </c>
      <c r="H154" s="17">
        <f t="shared" si="21"/>
        <v>-1.4367816091954023E-3</v>
      </c>
    </row>
    <row r="155" spans="1:8" ht="25.5" x14ac:dyDescent="0.2">
      <c r="A155" s="14"/>
      <c r="B155" s="15" t="s">
        <v>145</v>
      </c>
      <c r="C155" s="16">
        <v>0</v>
      </c>
      <c r="D155" s="16">
        <v>3</v>
      </c>
      <c r="E155" s="17" t="str">
        <f t="shared" si="19"/>
        <v/>
      </c>
      <c r="F155" s="17">
        <f t="shared" si="20"/>
        <v>1.9071837253655435E-3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2</v>
      </c>
      <c r="D156" s="16">
        <v>6</v>
      </c>
      <c r="E156" s="17">
        <f t="shared" si="19"/>
        <v>2.8735632183908046E-3</v>
      </c>
      <c r="F156" s="17">
        <f t="shared" si="20"/>
        <v>3.8143674507310869E-3</v>
      </c>
      <c r="G156" s="17">
        <f t="shared" si="22"/>
        <v>2</v>
      </c>
      <c r="H156" s="17">
        <f t="shared" si="21"/>
        <v>5.7471264367816091E-3</v>
      </c>
    </row>
    <row r="157" spans="1:8" ht="25.5" x14ac:dyDescent="0.2">
      <c r="A157" s="14"/>
      <c r="B157" s="15" t="s">
        <v>147</v>
      </c>
      <c r="C157" s="16">
        <v>3</v>
      </c>
      <c r="D157" s="16">
        <v>0</v>
      </c>
      <c r="E157" s="17">
        <f t="shared" si="19"/>
        <v>4.3103448275862068E-3</v>
      </c>
      <c r="F157" s="17" t="str">
        <f t="shared" si="20"/>
        <v/>
      </c>
      <c r="G157" s="17">
        <f t="shared" si="22"/>
        <v>-1</v>
      </c>
      <c r="H157" s="17">
        <f t="shared" si="21"/>
        <v>-4.3103448275862068E-3</v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39</v>
      </c>
      <c r="D164" s="16">
        <v>65</v>
      </c>
      <c r="E164" s="17">
        <f t="shared" si="19"/>
        <v>5.6034482758620691E-2</v>
      </c>
      <c r="F164" s="17">
        <f t="shared" si="20"/>
        <v>4.1322314049586778E-2</v>
      </c>
      <c r="G164" s="17">
        <f t="shared" si="22"/>
        <v>0.66666666666666663</v>
      </c>
      <c r="H164" s="17">
        <f t="shared" si="21"/>
        <v>3.7356321839080456E-2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6.3572790845518119E-4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6.3572790845518119E-4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1116</v>
      </c>
      <c r="D173" s="20">
        <f>SUM(D174:D343)</f>
        <v>2475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1.217741935483871</v>
      </c>
      <c r="H173" s="21">
        <f t="shared" ref="H173:H204" si="25">+IF(OR(AND(E173=""),(G173="")),"",E173*G173)</f>
        <v>1.217741935483871</v>
      </c>
    </row>
    <row r="174" spans="1:8" x14ac:dyDescent="0.2">
      <c r="A174" s="14"/>
      <c r="B174" s="15" t="s">
        <v>158</v>
      </c>
      <c r="C174" s="16">
        <v>7</v>
      </c>
      <c r="D174" s="16">
        <v>19</v>
      </c>
      <c r="E174" s="17">
        <f t="shared" si="23"/>
        <v>6.2724014336917565E-3</v>
      </c>
      <c r="F174" s="17">
        <f t="shared" si="24"/>
        <v>7.6767676767676768E-3</v>
      </c>
      <c r="G174" s="17">
        <f t="shared" ref="G174:G205" si="26">+IF(AND(C174=0,D174=0)," ",IF(C174=0,1,IF(D174=0,-1,(D174-C174)/C174)))</f>
        <v>1.7142857142857142</v>
      </c>
      <c r="H174" s="17">
        <f t="shared" si="25"/>
        <v>1.075268817204301E-2</v>
      </c>
    </row>
    <row r="175" spans="1:8" x14ac:dyDescent="0.2">
      <c r="A175" s="14"/>
      <c r="B175" s="15" t="s">
        <v>159</v>
      </c>
      <c r="C175" s="16">
        <v>2</v>
      </c>
      <c r="D175" s="16">
        <v>11</v>
      </c>
      <c r="E175" s="17">
        <f t="shared" si="23"/>
        <v>1.7921146953405018E-3</v>
      </c>
      <c r="F175" s="17">
        <f t="shared" si="24"/>
        <v>4.4444444444444444E-3</v>
      </c>
      <c r="G175" s="17">
        <f t="shared" si="26"/>
        <v>4.5</v>
      </c>
      <c r="H175" s="17">
        <f t="shared" si="25"/>
        <v>8.0645161290322578E-3</v>
      </c>
    </row>
    <row r="176" spans="1:8" ht="38.25" x14ac:dyDescent="0.2">
      <c r="A176" s="14"/>
      <c r="B176" s="15" t="s">
        <v>160</v>
      </c>
      <c r="C176" s="16">
        <v>39</v>
      </c>
      <c r="D176" s="16">
        <v>15</v>
      </c>
      <c r="E176" s="17">
        <f t="shared" si="23"/>
        <v>3.4946236559139782E-2</v>
      </c>
      <c r="F176" s="17">
        <f t="shared" si="24"/>
        <v>6.0606060606060606E-3</v>
      </c>
      <c r="G176" s="17">
        <f t="shared" si="26"/>
        <v>-0.61538461538461542</v>
      </c>
      <c r="H176" s="17">
        <f t="shared" si="25"/>
        <v>-2.150537634408602E-2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38</v>
      </c>
      <c r="D178" s="16">
        <v>33</v>
      </c>
      <c r="E178" s="17">
        <f t="shared" si="23"/>
        <v>3.4050179211469536E-2</v>
      </c>
      <c r="F178" s="17">
        <f t="shared" si="24"/>
        <v>1.3333333333333334E-2</v>
      </c>
      <c r="G178" s="17">
        <f t="shared" si="26"/>
        <v>-0.13157894736842105</v>
      </c>
      <c r="H178" s="17">
        <f t="shared" si="25"/>
        <v>-4.4802867383512543E-3</v>
      </c>
    </row>
    <row r="179" spans="1:8" x14ac:dyDescent="0.2">
      <c r="A179" s="14"/>
      <c r="B179" s="15" t="s">
        <v>163</v>
      </c>
      <c r="C179" s="16">
        <v>43</v>
      </c>
      <c r="D179" s="16">
        <v>204</v>
      </c>
      <c r="E179" s="17">
        <f t="shared" si="23"/>
        <v>3.8530465949820791E-2</v>
      </c>
      <c r="F179" s="17">
        <f t="shared" si="24"/>
        <v>8.2424242424242428E-2</v>
      </c>
      <c r="G179" s="17">
        <f t="shared" si="26"/>
        <v>3.7441860465116279</v>
      </c>
      <c r="H179" s="17">
        <f t="shared" si="25"/>
        <v>0.1442652329749104</v>
      </c>
    </row>
    <row r="180" spans="1:8" x14ac:dyDescent="0.2">
      <c r="A180" s="14"/>
      <c r="B180" s="15" t="s">
        <v>164</v>
      </c>
      <c r="C180" s="16">
        <v>2</v>
      </c>
      <c r="D180" s="16">
        <v>7</v>
      </c>
      <c r="E180" s="17">
        <f t="shared" si="23"/>
        <v>1.7921146953405018E-3</v>
      </c>
      <c r="F180" s="17">
        <f t="shared" si="24"/>
        <v>2.8282828282828283E-3</v>
      </c>
      <c r="G180" s="17">
        <f t="shared" si="26"/>
        <v>2.5</v>
      </c>
      <c r="H180" s="17">
        <f t="shared" si="25"/>
        <v>4.4802867383512543E-3</v>
      </c>
    </row>
    <row r="181" spans="1:8" x14ac:dyDescent="0.2">
      <c r="A181" s="14"/>
      <c r="B181" s="15" t="s">
        <v>165</v>
      </c>
      <c r="C181" s="16">
        <v>5</v>
      </c>
      <c r="D181" s="16">
        <v>29</v>
      </c>
      <c r="E181" s="17">
        <f t="shared" si="23"/>
        <v>4.4802867383512543E-3</v>
      </c>
      <c r="F181" s="17">
        <f t="shared" si="24"/>
        <v>1.1717171717171718E-2</v>
      </c>
      <c r="G181" s="17">
        <f t="shared" si="26"/>
        <v>4.8</v>
      </c>
      <c r="H181" s="17">
        <f t="shared" si="25"/>
        <v>2.150537634408602E-2</v>
      </c>
    </row>
    <row r="182" spans="1:8" x14ac:dyDescent="0.2">
      <c r="A182" s="14"/>
      <c r="B182" s="15" t="s">
        <v>166</v>
      </c>
      <c r="C182" s="16">
        <v>9</v>
      </c>
      <c r="D182" s="16">
        <v>15</v>
      </c>
      <c r="E182" s="17">
        <f t="shared" si="23"/>
        <v>8.0645161290322578E-3</v>
      </c>
      <c r="F182" s="17">
        <f t="shared" si="24"/>
        <v>6.0606060606060606E-3</v>
      </c>
      <c r="G182" s="17">
        <f t="shared" si="26"/>
        <v>0.66666666666666663</v>
      </c>
      <c r="H182" s="17">
        <f t="shared" si="25"/>
        <v>5.3763440860215049E-3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11</v>
      </c>
      <c r="D185" s="16">
        <v>13</v>
      </c>
      <c r="E185" s="17">
        <f t="shared" si="23"/>
        <v>9.8566308243727592E-3</v>
      </c>
      <c r="F185" s="17">
        <f t="shared" si="24"/>
        <v>5.2525252525252525E-3</v>
      </c>
      <c r="G185" s="17">
        <f t="shared" si="26"/>
        <v>0.18181818181818182</v>
      </c>
      <c r="H185" s="17">
        <f t="shared" si="25"/>
        <v>1.7921146953405018E-3</v>
      </c>
    </row>
    <row r="186" spans="1:8" x14ac:dyDescent="0.2">
      <c r="A186" s="14"/>
      <c r="B186" s="15" t="s">
        <v>170</v>
      </c>
      <c r="C186" s="16">
        <v>14</v>
      </c>
      <c r="D186" s="16">
        <v>14</v>
      </c>
      <c r="E186" s="17">
        <f t="shared" si="23"/>
        <v>1.2544802867383513E-2</v>
      </c>
      <c r="F186" s="17">
        <f t="shared" si="24"/>
        <v>5.6565656565656566E-3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171</v>
      </c>
      <c r="C187" s="16">
        <v>33</v>
      </c>
      <c r="D187" s="16">
        <v>41</v>
      </c>
      <c r="E187" s="17">
        <f t="shared" si="23"/>
        <v>2.9569892473118281E-2</v>
      </c>
      <c r="F187" s="17">
        <f t="shared" si="24"/>
        <v>1.6565656565656565E-2</v>
      </c>
      <c r="G187" s="17">
        <f t="shared" si="26"/>
        <v>0.24242424242424243</v>
      </c>
      <c r="H187" s="17">
        <f t="shared" si="25"/>
        <v>7.168458781362008E-3</v>
      </c>
    </row>
    <row r="188" spans="1:8" ht="25.5" x14ac:dyDescent="0.2">
      <c r="A188" s="14"/>
      <c r="B188" s="15" t="s">
        <v>172</v>
      </c>
      <c r="C188" s="16">
        <v>80</v>
      </c>
      <c r="D188" s="16">
        <v>49</v>
      </c>
      <c r="E188" s="17">
        <f t="shared" si="23"/>
        <v>7.1684587813620068E-2</v>
      </c>
      <c r="F188" s="17">
        <f t="shared" si="24"/>
        <v>1.9797979797979797E-2</v>
      </c>
      <c r="G188" s="17">
        <f t="shared" si="26"/>
        <v>-0.38750000000000001</v>
      </c>
      <c r="H188" s="17">
        <f t="shared" si="25"/>
        <v>-2.7777777777777776E-2</v>
      </c>
    </row>
    <row r="189" spans="1:8" ht="25.5" x14ac:dyDescent="0.2">
      <c r="A189" s="14"/>
      <c r="B189" s="15" t="s">
        <v>173</v>
      </c>
      <c r="C189" s="16">
        <v>4</v>
      </c>
      <c r="D189" s="16">
        <v>8</v>
      </c>
      <c r="E189" s="17">
        <f t="shared" si="23"/>
        <v>3.5842293906810036E-3</v>
      </c>
      <c r="F189" s="17">
        <f t="shared" si="24"/>
        <v>3.2323232323232323E-3</v>
      </c>
      <c r="G189" s="17">
        <f t="shared" si="26"/>
        <v>1</v>
      </c>
      <c r="H189" s="17">
        <f t="shared" si="25"/>
        <v>3.5842293906810036E-3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5</v>
      </c>
      <c r="E191" s="17">
        <f t="shared" si="23"/>
        <v>8.960573476702509E-4</v>
      </c>
      <c r="F191" s="17">
        <f t="shared" si="24"/>
        <v>2.0202020202020202E-3</v>
      </c>
      <c r="G191" s="17">
        <f t="shared" si="26"/>
        <v>4</v>
      </c>
      <c r="H191" s="17">
        <f t="shared" si="25"/>
        <v>3.5842293906810036E-3</v>
      </c>
    </row>
    <row r="192" spans="1:8" x14ac:dyDescent="0.2">
      <c r="A192" s="14"/>
      <c r="B192" s="15" t="s">
        <v>176</v>
      </c>
      <c r="C192" s="16">
        <v>4</v>
      </c>
      <c r="D192" s="16">
        <v>3</v>
      </c>
      <c r="E192" s="17">
        <f t="shared" si="23"/>
        <v>3.5842293906810036E-3</v>
      </c>
      <c r="F192" s="17">
        <f t="shared" si="24"/>
        <v>1.2121212121212121E-3</v>
      </c>
      <c r="G192" s="17">
        <f t="shared" si="26"/>
        <v>-0.25</v>
      </c>
      <c r="H192" s="17">
        <f t="shared" si="25"/>
        <v>-8.960573476702509E-4</v>
      </c>
    </row>
    <row r="193" spans="1:8" ht="25.5" x14ac:dyDescent="0.2">
      <c r="A193" s="14"/>
      <c r="B193" s="15" t="s">
        <v>177</v>
      </c>
      <c r="C193" s="16">
        <v>19</v>
      </c>
      <c r="D193" s="16">
        <v>34</v>
      </c>
      <c r="E193" s="17">
        <f t="shared" si="23"/>
        <v>1.7025089605734768E-2</v>
      </c>
      <c r="F193" s="17">
        <f t="shared" si="24"/>
        <v>1.3737373737373737E-2</v>
      </c>
      <c r="G193" s="17">
        <f t="shared" si="26"/>
        <v>0.78947368421052633</v>
      </c>
      <c r="H193" s="17">
        <f t="shared" si="25"/>
        <v>1.3440860215053764E-2</v>
      </c>
    </row>
    <row r="194" spans="1:8" x14ac:dyDescent="0.2">
      <c r="A194" s="14"/>
      <c r="B194" s="15" t="s">
        <v>178</v>
      </c>
      <c r="C194" s="16">
        <v>12</v>
      </c>
      <c r="D194" s="16">
        <v>32</v>
      </c>
      <c r="E194" s="17">
        <f t="shared" si="23"/>
        <v>1.0752688172043012E-2</v>
      </c>
      <c r="F194" s="17">
        <f t="shared" si="24"/>
        <v>1.2929292929292929E-2</v>
      </c>
      <c r="G194" s="17">
        <f t="shared" si="26"/>
        <v>1.6666666666666667</v>
      </c>
      <c r="H194" s="17">
        <f t="shared" si="25"/>
        <v>1.7921146953405021E-2</v>
      </c>
    </row>
    <row r="195" spans="1:8" x14ac:dyDescent="0.2">
      <c r="A195" s="14"/>
      <c r="B195" s="15" t="s">
        <v>179</v>
      </c>
      <c r="C195" s="16">
        <v>0</v>
      </c>
      <c r="D195" s="16">
        <v>4</v>
      </c>
      <c r="E195" s="17" t="str">
        <f t="shared" si="23"/>
        <v/>
      </c>
      <c r="F195" s="17">
        <f t="shared" si="24"/>
        <v>1.6161616161616162E-3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16</v>
      </c>
      <c r="D197" s="16">
        <v>10</v>
      </c>
      <c r="E197" s="17">
        <f t="shared" si="23"/>
        <v>1.4336917562724014E-2</v>
      </c>
      <c r="F197" s="17">
        <f t="shared" si="24"/>
        <v>4.0404040404040404E-3</v>
      </c>
      <c r="G197" s="17">
        <f t="shared" si="26"/>
        <v>-0.375</v>
      </c>
      <c r="H197" s="17">
        <f t="shared" si="25"/>
        <v>-5.3763440860215058E-3</v>
      </c>
    </row>
    <row r="198" spans="1:8" x14ac:dyDescent="0.2">
      <c r="A198" s="14"/>
      <c r="B198" s="15" t="s">
        <v>182</v>
      </c>
      <c r="C198" s="16">
        <v>0</v>
      </c>
      <c r="D198" s="16">
        <v>3</v>
      </c>
      <c r="E198" s="17" t="str">
        <f t="shared" si="23"/>
        <v/>
      </c>
      <c r="F198" s="17">
        <f t="shared" si="24"/>
        <v>1.2121212121212121E-3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9</v>
      </c>
      <c r="D199" s="16">
        <v>8</v>
      </c>
      <c r="E199" s="17">
        <f t="shared" si="23"/>
        <v>8.0645161290322578E-3</v>
      </c>
      <c r="F199" s="17">
        <f t="shared" si="24"/>
        <v>3.2323232323232323E-3</v>
      </c>
      <c r="G199" s="17">
        <f t="shared" si="26"/>
        <v>-0.1111111111111111</v>
      </c>
      <c r="H199" s="17">
        <f t="shared" si="25"/>
        <v>-8.9605734767025079E-4</v>
      </c>
    </row>
    <row r="200" spans="1:8" ht="25.5" x14ac:dyDescent="0.2">
      <c r="A200" s="14"/>
      <c r="B200" s="15" t="s">
        <v>184</v>
      </c>
      <c r="C200" s="16">
        <v>8</v>
      </c>
      <c r="D200" s="16">
        <v>11</v>
      </c>
      <c r="E200" s="17">
        <f t="shared" si="23"/>
        <v>7.1684587813620072E-3</v>
      </c>
      <c r="F200" s="17">
        <f t="shared" si="24"/>
        <v>4.4444444444444444E-3</v>
      </c>
      <c r="G200" s="17">
        <f t="shared" si="26"/>
        <v>0.375</v>
      </c>
      <c r="H200" s="17">
        <f t="shared" si="25"/>
        <v>2.6881720430107529E-3</v>
      </c>
    </row>
    <row r="201" spans="1:8" x14ac:dyDescent="0.2">
      <c r="A201" s="14"/>
      <c r="B201" s="15" t="s">
        <v>185</v>
      </c>
      <c r="C201" s="16">
        <v>26</v>
      </c>
      <c r="D201" s="16">
        <v>55</v>
      </c>
      <c r="E201" s="17">
        <f t="shared" si="23"/>
        <v>2.3297491039426525E-2</v>
      </c>
      <c r="F201" s="17">
        <f t="shared" si="24"/>
        <v>2.2222222222222223E-2</v>
      </c>
      <c r="G201" s="17">
        <f t="shared" si="26"/>
        <v>1.1153846153846154</v>
      </c>
      <c r="H201" s="17">
        <f t="shared" si="25"/>
        <v>2.5985663082437278E-2</v>
      </c>
    </row>
    <row r="202" spans="1:8" x14ac:dyDescent="0.2">
      <c r="A202" s="14"/>
      <c r="B202" s="15" t="s">
        <v>186</v>
      </c>
      <c r="C202" s="16">
        <v>31</v>
      </c>
      <c r="D202" s="16">
        <v>207</v>
      </c>
      <c r="E202" s="17">
        <f t="shared" si="23"/>
        <v>2.7777777777777776E-2</v>
      </c>
      <c r="F202" s="17">
        <f t="shared" si="24"/>
        <v>8.3636363636363634E-2</v>
      </c>
      <c r="G202" s="17">
        <f t="shared" si="26"/>
        <v>5.67741935483871</v>
      </c>
      <c r="H202" s="17">
        <f t="shared" si="25"/>
        <v>0.15770609318996415</v>
      </c>
    </row>
    <row r="203" spans="1:8" x14ac:dyDescent="0.2">
      <c r="A203" s="14"/>
      <c r="B203" s="15" t="s">
        <v>187</v>
      </c>
      <c r="C203" s="16">
        <v>30</v>
      </c>
      <c r="D203" s="16">
        <v>51</v>
      </c>
      <c r="E203" s="17">
        <f t="shared" si="23"/>
        <v>2.6881720430107527E-2</v>
      </c>
      <c r="F203" s="17">
        <f t="shared" si="24"/>
        <v>2.0606060606060607E-2</v>
      </c>
      <c r="G203" s="17">
        <f t="shared" si="26"/>
        <v>0.7</v>
      </c>
      <c r="H203" s="17">
        <f t="shared" si="25"/>
        <v>1.8817204301075269E-2</v>
      </c>
    </row>
    <row r="204" spans="1:8" x14ac:dyDescent="0.2">
      <c r="A204" s="14"/>
      <c r="B204" s="15" t="s">
        <v>188</v>
      </c>
      <c r="C204" s="16">
        <v>43</v>
      </c>
      <c r="D204" s="16">
        <v>77</v>
      </c>
      <c r="E204" s="17">
        <f t="shared" si="23"/>
        <v>3.8530465949820791E-2</v>
      </c>
      <c r="F204" s="17">
        <f t="shared" si="24"/>
        <v>3.111111111111111E-2</v>
      </c>
      <c r="G204" s="17">
        <f t="shared" si="26"/>
        <v>0.79069767441860461</v>
      </c>
      <c r="H204" s="17">
        <f t="shared" si="25"/>
        <v>3.046594982078853E-2</v>
      </c>
    </row>
    <row r="205" spans="1:8" x14ac:dyDescent="0.2">
      <c r="A205" s="14"/>
      <c r="B205" s="15" t="s">
        <v>189</v>
      </c>
      <c r="C205" s="16">
        <v>21</v>
      </c>
      <c r="D205" s="16">
        <v>23</v>
      </c>
      <c r="E205" s="17">
        <f t="shared" ref="E205:E236" si="27">+IF(C205=0,"",C205/C$173)</f>
        <v>1.8817204301075269E-2</v>
      </c>
      <c r="F205" s="17">
        <f t="shared" ref="F205:F236" si="28">+IF(D205=0,"",D205/D$173)</f>
        <v>9.2929292929292938E-3</v>
      </c>
      <c r="G205" s="17">
        <f t="shared" si="26"/>
        <v>9.5238095238095233E-2</v>
      </c>
      <c r="H205" s="17">
        <f t="shared" ref="H205:H236" si="29">+IF(OR(AND(E205=""),(G205="")),"",E205*G205)</f>
        <v>1.7921146953405018E-3</v>
      </c>
    </row>
    <row r="206" spans="1:8" x14ac:dyDescent="0.2">
      <c r="A206" s="14"/>
      <c r="B206" s="15" t="s">
        <v>190</v>
      </c>
      <c r="C206" s="16">
        <v>1</v>
      </c>
      <c r="D206" s="16">
        <v>16</v>
      </c>
      <c r="E206" s="17">
        <f t="shared" si="27"/>
        <v>8.960573476702509E-4</v>
      </c>
      <c r="F206" s="17">
        <f t="shared" si="28"/>
        <v>6.4646464646464646E-3</v>
      </c>
      <c r="G206" s="17">
        <f t="shared" ref="G206:G237" si="30">+IF(AND(C206=0,D206=0)," ",IF(C206=0,1,IF(D206=0,-1,(D206-C206)/C206)))</f>
        <v>15</v>
      </c>
      <c r="H206" s="17">
        <f t="shared" si="29"/>
        <v>1.3440860215053764E-2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16</v>
      </c>
      <c r="D208" s="16">
        <v>105</v>
      </c>
      <c r="E208" s="17">
        <f t="shared" si="27"/>
        <v>1.4336917562724014E-2</v>
      </c>
      <c r="F208" s="17">
        <f t="shared" si="28"/>
        <v>4.2424242424242427E-2</v>
      </c>
      <c r="G208" s="17">
        <f t="shared" si="30"/>
        <v>5.5625</v>
      </c>
      <c r="H208" s="17">
        <f t="shared" si="29"/>
        <v>7.9749103942652333E-2</v>
      </c>
    </row>
    <row r="209" spans="1:8" x14ac:dyDescent="0.2">
      <c r="A209" s="14"/>
      <c r="B209" s="15" t="s">
        <v>193</v>
      </c>
      <c r="C209" s="16">
        <v>22</v>
      </c>
      <c r="D209" s="16">
        <v>12</v>
      </c>
      <c r="E209" s="17">
        <f t="shared" si="27"/>
        <v>1.9713261648745518E-2</v>
      </c>
      <c r="F209" s="17">
        <f t="shared" si="28"/>
        <v>4.8484848484848485E-3</v>
      </c>
      <c r="G209" s="17">
        <f t="shared" si="30"/>
        <v>-0.45454545454545453</v>
      </c>
      <c r="H209" s="17">
        <f t="shared" si="29"/>
        <v>-8.9605734767025085E-3</v>
      </c>
    </row>
    <row r="210" spans="1:8" x14ac:dyDescent="0.2">
      <c r="A210" s="14"/>
      <c r="B210" s="15" t="s">
        <v>194</v>
      </c>
      <c r="C210" s="16">
        <v>10</v>
      </c>
      <c r="D210" s="16">
        <v>36</v>
      </c>
      <c r="E210" s="17">
        <f t="shared" si="27"/>
        <v>8.9605734767025085E-3</v>
      </c>
      <c r="F210" s="17">
        <f t="shared" si="28"/>
        <v>1.4545454545454545E-2</v>
      </c>
      <c r="G210" s="17">
        <f t="shared" si="30"/>
        <v>2.6</v>
      </c>
      <c r="H210" s="17">
        <f t="shared" si="29"/>
        <v>2.3297491039426525E-2</v>
      </c>
    </row>
    <row r="211" spans="1:8" x14ac:dyDescent="0.2">
      <c r="A211" s="14"/>
      <c r="B211" s="15" t="s">
        <v>195</v>
      </c>
      <c r="C211" s="16">
        <v>1</v>
      </c>
      <c r="D211" s="16">
        <v>0</v>
      </c>
      <c r="E211" s="17">
        <f t="shared" si="27"/>
        <v>8.960573476702509E-4</v>
      </c>
      <c r="F211" s="17" t="str">
        <f t="shared" si="28"/>
        <v/>
      </c>
      <c r="G211" s="17">
        <f t="shared" si="30"/>
        <v>-1</v>
      </c>
      <c r="H211" s="17">
        <f t="shared" si="29"/>
        <v>-8.960573476702509E-4</v>
      </c>
    </row>
    <row r="212" spans="1:8" x14ac:dyDescent="0.2">
      <c r="A212" s="14"/>
      <c r="B212" s="15" t="s">
        <v>196</v>
      </c>
      <c r="C212" s="16">
        <v>1</v>
      </c>
      <c r="D212" s="16">
        <v>4</v>
      </c>
      <c r="E212" s="17">
        <f t="shared" si="27"/>
        <v>8.960573476702509E-4</v>
      </c>
      <c r="F212" s="17">
        <f t="shared" si="28"/>
        <v>1.6161616161616162E-3</v>
      </c>
      <c r="G212" s="17">
        <f t="shared" si="30"/>
        <v>3</v>
      </c>
      <c r="H212" s="17">
        <f t="shared" si="29"/>
        <v>2.6881720430107529E-3</v>
      </c>
    </row>
    <row r="213" spans="1:8" ht="25.5" x14ac:dyDescent="0.2">
      <c r="A213" s="14"/>
      <c r="B213" s="15" t="s">
        <v>197</v>
      </c>
      <c r="C213" s="16">
        <v>64</v>
      </c>
      <c r="D213" s="16">
        <v>76</v>
      </c>
      <c r="E213" s="17">
        <f t="shared" si="27"/>
        <v>5.7347670250896057E-2</v>
      </c>
      <c r="F213" s="17">
        <f t="shared" si="28"/>
        <v>3.0707070707070707E-2</v>
      </c>
      <c r="G213" s="17">
        <f t="shared" si="30"/>
        <v>0.1875</v>
      </c>
      <c r="H213" s="17">
        <f t="shared" si="29"/>
        <v>1.0752688172043012E-2</v>
      </c>
    </row>
    <row r="214" spans="1:8" x14ac:dyDescent="0.2">
      <c r="A214" s="14"/>
      <c r="B214" s="15" t="s">
        <v>198</v>
      </c>
      <c r="C214" s="16">
        <v>4</v>
      </c>
      <c r="D214" s="16">
        <v>16</v>
      </c>
      <c r="E214" s="17">
        <f t="shared" si="27"/>
        <v>3.5842293906810036E-3</v>
      </c>
      <c r="F214" s="17">
        <f t="shared" si="28"/>
        <v>6.4646464646464646E-3</v>
      </c>
      <c r="G214" s="17">
        <f t="shared" si="30"/>
        <v>3</v>
      </c>
      <c r="H214" s="17">
        <f t="shared" si="29"/>
        <v>1.0752688172043012E-2</v>
      </c>
    </row>
    <row r="215" spans="1:8" ht="25.5" x14ac:dyDescent="0.2">
      <c r="A215" s="14"/>
      <c r="B215" s="15" t="s">
        <v>199</v>
      </c>
      <c r="C215" s="16">
        <v>2</v>
      </c>
      <c r="D215" s="16">
        <v>0</v>
      </c>
      <c r="E215" s="17">
        <f t="shared" si="27"/>
        <v>1.7921146953405018E-3</v>
      </c>
      <c r="F215" s="17" t="str">
        <f t="shared" si="28"/>
        <v/>
      </c>
      <c r="G215" s="17">
        <f t="shared" si="30"/>
        <v>-1</v>
      </c>
      <c r="H215" s="17">
        <f t="shared" si="29"/>
        <v>-1.7921146953405018E-3</v>
      </c>
    </row>
    <row r="216" spans="1:8" ht="25.5" x14ac:dyDescent="0.2">
      <c r="A216" s="14"/>
      <c r="B216" s="15" t="s">
        <v>200</v>
      </c>
      <c r="C216" s="16">
        <v>4</v>
      </c>
      <c r="D216" s="16">
        <v>4</v>
      </c>
      <c r="E216" s="17">
        <f t="shared" si="27"/>
        <v>3.5842293906810036E-3</v>
      </c>
      <c r="F216" s="17">
        <f t="shared" si="28"/>
        <v>1.6161616161616162E-3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21</v>
      </c>
      <c r="D218" s="16">
        <v>67</v>
      </c>
      <c r="E218" s="17">
        <f t="shared" si="27"/>
        <v>1.8817204301075269E-2</v>
      </c>
      <c r="F218" s="17">
        <f t="shared" si="28"/>
        <v>2.7070707070707072E-2</v>
      </c>
      <c r="G218" s="17">
        <f t="shared" si="30"/>
        <v>2.1904761904761907</v>
      </c>
      <c r="H218" s="17">
        <f t="shared" si="29"/>
        <v>4.1218637992831549E-2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4.0404040404040404E-4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3</v>
      </c>
      <c r="E223" s="17" t="str">
        <f t="shared" si="27"/>
        <v/>
      </c>
      <c r="F223" s="17">
        <f t="shared" si="28"/>
        <v>1.2121212121212121E-3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53</v>
      </c>
      <c r="D225" s="16">
        <v>185</v>
      </c>
      <c r="E225" s="17">
        <f t="shared" si="27"/>
        <v>4.7491039426523295E-2</v>
      </c>
      <c r="F225" s="17">
        <f t="shared" si="28"/>
        <v>7.4747474747474743E-2</v>
      </c>
      <c r="G225" s="17">
        <f t="shared" si="30"/>
        <v>2.4905660377358489</v>
      </c>
      <c r="H225" s="17">
        <f t="shared" si="29"/>
        <v>0.11827956989247311</v>
      </c>
    </row>
    <row r="226" spans="1:8" x14ac:dyDescent="0.2">
      <c r="A226" s="14"/>
      <c r="B226" s="15" t="s">
        <v>210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4.0404040404040404E-4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1</v>
      </c>
      <c r="D227" s="16">
        <v>5</v>
      </c>
      <c r="E227" s="17">
        <f t="shared" si="27"/>
        <v>8.960573476702509E-4</v>
      </c>
      <c r="F227" s="17">
        <f t="shared" si="28"/>
        <v>2.0202020202020202E-3</v>
      </c>
      <c r="G227" s="17">
        <f t="shared" si="30"/>
        <v>4</v>
      </c>
      <c r="H227" s="17">
        <f t="shared" si="29"/>
        <v>3.5842293906810036E-3</v>
      </c>
    </row>
    <row r="228" spans="1:8" x14ac:dyDescent="0.2">
      <c r="A228" s="14"/>
      <c r="B228" s="15" t="s">
        <v>212</v>
      </c>
      <c r="C228" s="16">
        <v>3</v>
      </c>
      <c r="D228" s="16">
        <v>11</v>
      </c>
      <c r="E228" s="17">
        <f t="shared" si="27"/>
        <v>2.6881720430107529E-3</v>
      </c>
      <c r="F228" s="17">
        <f t="shared" si="28"/>
        <v>4.4444444444444444E-3</v>
      </c>
      <c r="G228" s="17">
        <f t="shared" si="30"/>
        <v>2.6666666666666665</v>
      </c>
      <c r="H228" s="17">
        <f t="shared" si="29"/>
        <v>7.1684587813620072E-3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4.0404040404040404E-4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11</v>
      </c>
      <c r="D232" s="16">
        <v>28</v>
      </c>
      <c r="E232" s="17">
        <f t="shared" si="27"/>
        <v>9.8566308243727592E-3</v>
      </c>
      <c r="F232" s="17">
        <f t="shared" si="28"/>
        <v>1.1313131313131313E-2</v>
      </c>
      <c r="G232" s="17">
        <f t="shared" si="30"/>
        <v>1.5454545454545454</v>
      </c>
      <c r="H232" s="17">
        <f t="shared" si="29"/>
        <v>1.5232974910394263E-2</v>
      </c>
    </row>
    <row r="233" spans="1:8" x14ac:dyDescent="0.2">
      <c r="A233" s="14"/>
      <c r="B233" s="15" t="s">
        <v>217</v>
      </c>
      <c r="C233" s="16">
        <v>1</v>
      </c>
      <c r="D233" s="16">
        <v>1</v>
      </c>
      <c r="E233" s="17">
        <f t="shared" si="27"/>
        <v>8.960573476702509E-4</v>
      </c>
      <c r="F233" s="17">
        <f t="shared" si="28"/>
        <v>4.0404040404040404E-4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1</v>
      </c>
      <c r="D235" s="16">
        <v>2</v>
      </c>
      <c r="E235" s="17">
        <f t="shared" si="27"/>
        <v>8.960573476702509E-4</v>
      </c>
      <c r="F235" s="17">
        <f t="shared" si="28"/>
        <v>8.0808080808080808E-4</v>
      </c>
      <c r="G235" s="17">
        <f t="shared" si="30"/>
        <v>1</v>
      </c>
      <c r="H235" s="17">
        <f t="shared" si="29"/>
        <v>8.960573476702509E-4</v>
      </c>
    </row>
    <row r="236" spans="1:8" ht="25.5" x14ac:dyDescent="0.2">
      <c r="A236" s="14"/>
      <c r="B236" s="15" t="s">
        <v>220</v>
      </c>
      <c r="C236" s="16">
        <v>5</v>
      </c>
      <c r="D236" s="16">
        <v>8</v>
      </c>
      <c r="E236" s="17">
        <f t="shared" si="27"/>
        <v>4.4802867383512543E-3</v>
      </c>
      <c r="F236" s="17">
        <f t="shared" si="28"/>
        <v>3.2323232323232323E-3</v>
      </c>
      <c r="G236" s="17">
        <f t="shared" si="30"/>
        <v>0.6</v>
      </c>
      <c r="H236" s="17">
        <f t="shared" si="29"/>
        <v>2.6881720430107525E-3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10</v>
      </c>
      <c r="D238" s="16">
        <v>44</v>
      </c>
      <c r="E238" s="17">
        <f t="shared" si="31"/>
        <v>8.9605734767025085E-3</v>
      </c>
      <c r="F238" s="17">
        <f t="shared" si="32"/>
        <v>1.7777777777777778E-2</v>
      </c>
      <c r="G238" s="17">
        <f t="shared" ref="G238:G269" si="34">+IF(AND(C238=0,D238=0)," ",IF(C238=0,1,IF(D238=0,-1,(D238-C238)/C238)))</f>
        <v>3.4</v>
      </c>
      <c r="H238" s="17">
        <f t="shared" si="33"/>
        <v>3.0465949820788527E-2</v>
      </c>
    </row>
    <row r="239" spans="1:8" x14ac:dyDescent="0.2">
      <c r="A239" s="14"/>
      <c r="B239" s="15" t="s">
        <v>223</v>
      </c>
      <c r="C239" s="16">
        <v>0</v>
      </c>
      <c r="D239" s="16">
        <v>3</v>
      </c>
      <c r="E239" s="17" t="str">
        <f t="shared" si="31"/>
        <v/>
      </c>
      <c r="F239" s="17">
        <f t="shared" si="32"/>
        <v>1.2121212121212121E-3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8</v>
      </c>
      <c r="D241" s="16">
        <v>12</v>
      </c>
      <c r="E241" s="17">
        <f t="shared" si="31"/>
        <v>7.1684587813620072E-3</v>
      </c>
      <c r="F241" s="17">
        <f t="shared" si="32"/>
        <v>4.8484848484848485E-3</v>
      </c>
      <c r="G241" s="17">
        <f t="shared" si="34"/>
        <v>0.5</v>
      </c>
      <c r="H241" s="17">
        <f t="shared" si="33"/>
        <v>3.5842293906810036E-3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2</v>
      </c>
      <c r="D244" s="16">
        <v>4</v>
      </c>
      <c r="E244" s="17">
        <f t="shared" si="31"/>
        <v>1.7921146953405018E-3</v>
      </c>
      <c r="F244" s="17">
        <f t="shared" si="32"/>
        <v>1.6161616161616162E-3</v>
      </c>
      <c r="G244" s="17">
        <f t="shared" si="34"/>
        <v>1</v>
      </c>
      <c r="H244" s="17">
        <f t="shared" si="33"/>
        <v>1.7921146953405018E-3</v>
      </c>
    </row>
    <row r="245" spans="1:8" ht="25.5" x14ac:dyDescent="0.2">
      <c r="A245" s="14"/>
      <c r="B245" s="15" t="s">
        <v>229</v>
      </c>
      <c r="C245" s="16">
        <v>5</v>
      </c>
      <c r="D245" s="16">
        <v>0</v>
      </c>
      <c r="E245" s="17">
        <f t="shared" si="31"/>
        <v>4.4802867383512543E-3</v>
      </c>
      <c r="F245" s="17" t="str">
        <f t="shared" si="32"/>
        <v/>
      </c>
      <c r="G245" s="17">
        <f t="shared" si="34"/>
        <v>-1</v>
      </c>
      <c r="H245" s="17">
        <f t="shared" si="33"/>
        <v>-4.4802867383512543E-3</v>
      </c>
    </row>
    <row r="246" spans="1:8" x14ac:dyDescent="0.2">
      <c r="A246" s="14"/>
      <c r="B246" s="15" t="s">
        <v>230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8.0808080808080808E-4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4.0404040404040404E-4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1</v>
      </c>
      <c r="D248" s="16">
        <v>56</v>
      </c>
      <c r="E248" s="17">
        <f t="shared" si="31"/>
        <v>8.960573476702509E-4</v>
      </c>
      <c r="F248" s="17">
        <f t="shared" si="32"/>
        <v>2.2626262626262626E-2</v>
      </c>
      <c r="G248" s="17">
        <f t="shared" si="34"/>
        <v>55</v>
      </c>
      <c r="H248" s="17">
        <f t="shared" si="33"/>
        <v>4.9283154121863799E-2</v>
      </c>
    </row>
    <row r="249" spans="1:8" x14ac:dyDescent="0.2">
      <c r="A249" s="14"/>
      <c r="B249" s="15" t="s">
        <v>233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4.0404040404040404E-4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8</v>
      </c>
      <c r="D250" s="16">
        <v>4</v>
      </c>
      <c r="E250" s="17">
        <f t="shared" si="31"/>
        <v>7.1684587813620072E-3</v>
      </c>
      <c r="F250" s="17">
        <f t="shared" si="32"/>
        <v>1.6161616161616162E-3</v>
      </c>
      <c r="G250" s="17">
        <f t="shared" si="34"/>
        <v>-0.5</v>
      </c>
      <c r="H250" s="17">
        <f t="shared" si="33"/>
        <v>-3.5842293906810036E-3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2</v>
      </c>
      <c r="D258" s="16">
        <v>2</v>
      </c>
      <c r="E258" s="17">
        <f t="shared" si="31"/>
        <v>1.7921146953405018E-3</v>
      </c>
      <c r="F258" s="17">
        <f t="shared" si="32"/>
        <v>8.0808080808080808E-4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243</v>
      </c>
      <c r="C259" s="16">
        <v>16</v>
      </c>
      <c r="D259" s="16">
        <v>20</v>
      </c>
      <c r="E259" s="17">
        <f t="shared" si="31"/>
        <v>1.4336917562724014E-2</v>
      </c>
      <c r="F259" s="17">
        <f t="shared" si="32"/>
        <v>8.0808080808080808E-3</v>
      </c>
      <c r="G259" s="17">
        <f t="shared" si="34"/>
        <v>0.25</v>
      </c>
      <c r="H259" s="17">
        <f t="shared" si="33"/>
        <v>3.5842293906810036E-3</v>
      </c>
    </row>
    <row r="260" spans="1:8" x14ac:dyDescent="0.2">
      <c r="A260" s="14"/>
      <c r="B260" s="15" t="s">
        <v>244</v>
      </c>
      <c r="C260" s="16">
        <v>8</v>
      </c>
      <c r="D260" s="16">
        <v>22</v>
      </c>
      <c r="E260" s="17">
        <f t="shared" si="31"/>
        <v>7.1684587813620072E-3</v>
      </c>
      <c r="F260" s="17">
        <f t="shared" si="32"/>
        <v>8.8888888888888889E-3</v>
      </c>
      <c r="G260" s="17">
        <f t="shared" si="34"/>
        <v>1.75</v>
      </c>
      <c r="H260" s="17">
        <f t="shared" si="33"/>
        <v>1.2544802867383513E-2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3</v>
      </c>
      <c r="D262" s="16">
        <v>3</v>
      </c>
      <c r="E262" s="17">
        <f t="shared" si="31"/>
        <v>2.6881720430107529E-3</v>
      </c>
      <c r="F262" s="17">
        <f t="shared" si="32"/>
        <v>1.2121212121212121E-3</v>
      </c>
      <c r="G262" s="17">
        <f t="shared" si="34"/>
        <v>0</v>
      </c>
      <c r="H262" s="17">
        <f t="shared" si="33"/>
        <v>0</v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8</v>
      </c>
      <c r="D264" s="16">
        <v>14</v>
      </c>
      <c r="E264" s="17">
        <f t="shared" si="31"/>
        <v>7.1684587813620072E-3</v>
      </c>
      <c r="F264" s="17">
        <f t="shared" si="32"/>
        <v>5.6565656565656566E-3</v>
      </c>
      <c r="G264" s="17">
        <f t="shared" si="34"/>
        <v>0.75</v>
      </c>
      <c r="H264" s="17">
        <f t="shared" si="33"/>
        <v>5.3763440860215058E-3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5</v>
      </c>
      <c r="E266" s="17" t="str">
        <f t="shared" si="31"/>
        <v/>
      </c>
      <c r="F266" s="17">
        <f t="shared" si="32"/>
        <v>2.0202020202020202E-3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5</v>
      </c>
      <c r="D267" s="16">
        <v>2</v>
      </c>
      <c r="E267" s="17">
        <f t="shared" si="31"/>
        <v>4.4802867383512543E-3</v>
      </c>
      <c r="F267" s="17">
        <f t="shared" si="32"/>
        <v>8.0808080808080808E-4</v>
      </c>
      <c r="G267" s="17">
        <f t="shared" si="34"/>
        <v>-0.6</v>
      </c>
      <c r="H267" s="17">
        <f t="shared" si="33"/>
        <v>-2.6881720430107525E-3</v>
      </c>
    </row>
    <row r="268" spans="1:8" x14ac:dyDescent="0.2">
      <c r="A268" s="14"/>
      <c r="B268" s="15" t="s">
        <v>252</v>
      </c>
      <c r="C268" s="16">
        <v>3</v>
      </c>
      <c r="D268" s="16">
        <v>1</v>
      </c>
      <c r="E268" s="17">
        <f t="shared" si="31"/>
        <v>2.6881720430107529E-3</v>
      </c>
      <c r="F268" s="17">
        <f t="shared" si="32"/>
        <v>4.0404040404040404E-4</v>
      </c>
      <c r="G268" s="17">
        <f t="shared" si="34"/>
        <v>-0.66666666666666663</v>
      </c>
      <c r="H268" s="17">
        <f t="shared" si="33"/>
        <v>-1.7921146953405018E-3</v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4</v>
      </c>
      <c r="E270" s="17" t="str">
        <f t="shared" si="35"/>
        <v/>
      </c>
      <c r="F270" s="17">
        <f t="shared" si="36"/>
        <v>1.6161616161616162E-3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10</v>
      </c>
      <c r="D275" s="16">
        <v>25</v>
      </c>
      <c r="E275" s="17">
        <f t="shared" si="35"/>
        <v>8.9605734767025085E-3</v>
      </c>
      <c r="F275" s="17">
        <f t="shared" si="36"/>
        <v>1.0101010101010102E-2</v>
      </c>
      <c r="G275" s="17">
        <f t="shared" si="38"/>
        <v>1.5</v>
      </c>
      <c r="H275" s="17">
        <f t="shared" si="37"/>
        <v>1.3440860215053762E-2</v>
      </c>
    </row>
    <row r="276" spans="1:8" ht="25.5" x14ac:dyDescent="0.2">
      <c r="A276" s="14"/>
      <c r="B276" s="15" t="s">
        <v>260</v>
      </c>
      <c r="C276" s="16">
        <v>31</v>
      </c>
      <c r="D276" s="16">
        <v>32</v>
      </c>
      <c r="E276" s="17">
        <f t="shared" si="35"/>
        <v>2.7777777777777776E-2</v>
      </c>
      <c r="F276" s="17">
        <f t="shared" si="36"/>
        <v>1.2929292929292929E-2</v>
      </c>
      <c r="G276" s="17">
        <f t="shared" si="38"/>
        <v>3.2258064516129031E-2</v>
      </c>
      <c r="H276" s="17">
        <f t="shared" si="37"/>
        <v>8.9605734767025079E-4</v>
      </c>
    </row>
    <row r="277" spans="1:8" x14ac:dyDescent="0.2">
      <c r="A277" s="14"/>
      <c r="B277" s="15" t="s">
        <v>261</v>
      </c>
      <c r="C277" s="16">
        <v>6</v>
      </c>
      <c r="D277" s="16">
        <v>5</v>
      </c>
      <c r="E277" s="17">
        <f t="shared" si="35"/>
        <v>5.3763440860215058E-3</v>
      </c>
      <c r="F277" s="17">
        <f t="shared" si="36"/>
        <v>2.0202020202020202E-3</v>
      </c>
      <c r="G277" s="17">
        <f t="shared" si="38"/>
        <v>-0.16666666666666666</v>
      </c>
      <c r="H277" s="17">
        <f t="shared" si="37"/>
        <v>-8.960573476702509E-4</v>
      </c>
    </row>
    <row r="278" spans="1:8" x14ac:dyDescent="0.2">
      <c r="A278" s="14"/>
      <c r="B278" s="15" t="s">
        <v>262</v>
      </c>
      <c r="C278" s="16">
        <v>0</v>
      </c>
      <c r="D278" s="16">
        <v>4</v>
      </c>
      <c r="E278" s="17" t="str">
        <f t="shared" si="35"/>
        <v/>
      </c>
      <c r="F278" s="17">
        <f t="shared" si="36"/>
        <v>1.6161616161616162E-3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4.0404040404040404E-4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7</v>
      </c>
      <c r="D283" s="16">
        <v>28</v>
      </c>
      <c r="E283" s="17">
        <f t="shared" si="35"/>
        <v>6.2724014336917565E-3</v>
      </c>
      <c r="F283" s="17">
        <f t="shared" si="36"/>
        <v>1.1313131313131313E-2</v>
      </c>
      <c r="G283" s="17">
        <f t="shared" si="38"/>
        <v>3</v>
      </c>
      <c r="H283" s="17">
        <f t="shared" si="37"/>
        <v>1.8817204301075269E-2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27</v>
      </c>
      <c r="D286" s="16">
        <v>38</v>
      </c>
      <c r="E286" s="17">
        <f t="shared" si="35"/>
        <v>2.4193548387096774E-2</v>
      </c>
      <c r="F286" s="17">
        <f t="shared" si="36"/>
        <v>1.5353535353535354E-2</v>
      </c>
      <c r="G286" s="17">
        <f t="shared" si="38"/>
        <v>0.40740740740740738</v>
      </c>
      <c r="H286" s="17">
        <f t="shared" si="37"/>
        <v>9.8566308243727592E-3</v>
      </c>
    </row>
    <row r="287" spans="1:8" x14ac:dyDescent="0.2">
      <c r="A287" s="14"/>
      <c r="B287" s="15" t="s">
        <v>271</v>
      </c>
      <c r="C287" s="16">
        <v>11</v>
      </c>
      <c r="D287" s="16">
        <v>4</v>
      </c>
      <c r="E287" s="17">
        <f t="shared" si="35"/>
        <v>9.8566308243727592E-3</v>
      </c>
      <c r="F287" s="17">
        <f t="shared" si="36"/>
        <v>1.6161616161616162E-3</v>
      </c>
      <c r="G287" s="17">
        <f t="shared" si="38"/>
        <v>-0.63636363636363635</v>
      </c>
      <c r="H287" s="17">
        <f t="shared" si="37"/>
        <v>-6.2724014336917556E-3</v>
      </c>
    </row>
    <row r="288" spans="1:8" x14ac:dyDescent="0.2">
      <c r="A288" s="14"/>
      <c r="B288" s="15" t="s">
        <v>272</v>
      </c>
      <c r="C288" s="16">
        <v>47</v>
      </c>
      <c r="D288" s="16">
        <v>268</v>
      </c>
      <c r="E288" s="17">
        <f t="shared" si="35"/>
        <v>4.2114695340501794E-2</v>
      </c>
      <c r="F288" s="17">
        <f t="shared" si="36"/>
        <v>0.10828282828282829</v>
      </c>
      <c r="G288" s="17">
        <f t="shared" si="38"/>
        <v>4.7021276595744679</v>
      </c>
      <c r="H288" s="17">
        <f t="shared" si="37"/>
        <v>0.19802867383512546</v>
      </c>
    </row>
    <row r="289" spans="1:8" x14ac:dyDescent="0.2">
      <c r="A289" s="14"/>
      <c r="B289" s="15" t="s">
        <v>273</v>
      </c>
      <c r="C289" s="16">
        <v>2</v>
      </c>
      <c r="D289" s="16">
        <v>6</v>
      </c>
      <c r="E289" s="17">
        <f t="shared" si="35"/>
        <v>1.7921146953405018E-3</v>
      </c>
      <c r="F289" s="17">
        <f t="shared" si="36"/>
        <v>2.4242424242424242E-3</v>
      </c>
      <c r="G289" s="17">
        <f t="shared" si="38"/>
        <v>2</v>
      </c>
      <c r="H289" s="17">
        <f t="shared" si="37"/>
        <v>3.5842293906810036E-3</v>
      </c>
    </row>
    <row r="290" spans="1:8" x14ac:dyDescent="0.2">
      <c r="A290" s="14"/>
      <c r="B290" s="15" t="s">
        <v>274</v>
      </c>
      <c r="C290" s="16">
        <v>4</v>
      </c>
      <c r="D290" s="16">
        <v>5</v>
      </c>
      <c r="E290" s="17">
        <f t="shared" si="35"/>
        <v>3.5842293906810036E-3</v>
      </c>
      <c r="F290" s="17">
        <f t="shared" si="36"/>
        <v>2.0202020202020202E-3</v>
      </c>
      <c r="G290" s="17">
        <f t="shared" si="38"/>
        <v>0.25</v>
      </c>
      <c r="H290" s="17">
        <f t="shared" si="37"/>
        <v>8.960573476702509E-4</v>
      </c>
    </row>
    <row r="291" spans="1:8" x14ac:dyDescent="0.2">
      <c r="A291" s="14"/>
      <c r="B291" s="15" t="s">
        <v>275</v>
      </c>
      <c r="C291" s="16">
        <v>9</v>
      </c>
      <c r="D291" s="16">
        <v>21</v>
      </c>
      <c r="E291" s="17">
        <f t="shared" si="35"/>
        <v>8.0645161290322578E-3</v>
      </c>
      <c r="F291" s="17">
        <f t="shared" si="36"/>
        <v>8.4848484848484857E-3</v>
      </c>
      <c r="G291" s="17">
        <f t="shared" si="38"/>
        <v>1.3333333333333333</v>
      </c>
      <c r="H291" s="17">
        <f t="shared" si="37"/>
        <v>1.075268817204301E-2</v>
      </c>
    </row>
    <row r="292" spans="1:8" x14ac:dyDescent="0.2">
      <c r="A292" s="14"/>
      <c r="B292" s="15" t="s">
        <v>276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4.0404040404040404E-4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2</v>
      </c>
      <c r="D293" s="16">
        <v>2</v>
      </c>
      <c r="E293" s="17">
        <f t="shared" si="35"/>
        <v>1.7921146953405018E-3</v>
      </c>
      <c r="F293" s="17">
        <f t="shared" si="36"/>
        <v>8.0808080808080808E-4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278</v>
      </c>
      <c r="C294" s="16">
        <v>21</v>
      </c>
      <c r="D294" s="16">
        <v>24</v>
      </c>
      <c r="E294" s="17">
        <f t="shared" si="35"/>
        <v>1.8817204301075269E-2</v>
      </c>
      <c r="F294" s="17">
        <f t="shared" si="36"/>
        <v>9.696969696969697E-3</v>
      </c>
      <c r="G294" s="17">
        <f t="shared" si="38"/>
        <v>0.14285714285714285</v>
      </c>
      <c r="H294" s="17">
        <f t="shared" si="37"/>
        <v>2.6881720430107525E-3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1</v>
      </c>
      <c r="D297" s="16">
        <v>3</v>
      </c>
      <c r="E297" s="17">
        <f t="shared" si="35"/>
        <v>8.960573476702509E-4</v>
      </c>
      <c r="F297" s="17">
        <f t="shared" si="36"/>
        <v>1.2121212121212121E-3</v>
      </c>
      <c r="G297" s="17">
        <f t="shared" si="38"/>
        <v>2</v>
      </c>
      <c r="H297" s="17">
        <f t="shared" si="37"/>
        <v>1.7921146953405018E-3</v>
      </c>
    </row>
    <row r="298" spans="1:8" ht="25.5" x14ac:dyDescent="0.2">
      <c r="A298" s="14"/>
      <c r="B298" s="15" t="s">
        <v>282</v>
      </c>
      <c r="C298" s="16">
        <v>3</v>
      </c>
      <c r="D298" s="16">
        <v>0</v>
      </c>
      <c r="E298" s="17">
        <f t="shared" si="35"/>
        <v>2.6881720430107529E-3</v>
      </c>
      <c r="F298" s="17" t="str">
        <f t="shared" si="36"/>
        <v/>
      </c>
      <c r="G298" s="17">
        <f t="shared" si="38"/>
        <v>-1</v>
      </c>
      <c r="H298" s="17">
        <f t="shared" si="37"/>
        <v>-2.6881720430107529E-3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1</v>
      </c>
      <c r="D300" s="16">
        <v>6</v>
      </c>
      <c r="E300" s="17">
        <f t="shared" si="35"/>
        <v>8.960573476702509E-4</v>
      </c>
      <c r="F300" s="17">
        <f t="shared" si="36"/>
        <v>2.4242424242424242E-3</v>
      </c>
      <c r="G300" s="17">
        <f t="shared" si="38"/>
        <v>5</v>
      </c>
      <c r="H300" s="17">
        <f t="shared" si="37"/>
        <v>4.4802867383512543E-3</v>
      </c>
    </row>
    <row r="301" spans="1:8" x14ac:dyDescent="0.2">
      <c r="A301" s="14"/>
      <c r="B301" s="15" t="s">
        <v>285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8.0808080808080808E-4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</v>
      </c>
      <c r="D302" s="16">
        <v>7</v>
      </c>
      <c r="E302" s="17">
        <f t="shared" si="39"/>
        <v>8.960573476702509E-4</v>
      </c>
      <c r="F302" s="17">
        <f t="shared" si="40"/>
        <v>2.8282828282828283E-3</v>
      </c>
      <c r="G302" s="17">
        <f t="shared" ref="G302:G333" si="42">+IF(AND(C302=0,D302=0)," ",IF(C302=0,1,IF(D302=0,-1,(D302-C302)/C302)))</f>
        <v>6</v>
      </c>
      <c r="H302" s="17">
        <f t="shared" si="41"/>
        <v>5.3763440860215058E-3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4.0404040404040404E-4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2</v>
      </c>
      <c r="D305" s="16">
        <v>13</v>
      </c>
      <c r="E305" s="17">
        <f t="shared" si="39"/>
        <v>1.7921146953405018E-3</v>
      </c>
      <c r="F305" s="17">
        <f t="shared" si="40"/>
        <v>5.2525252525252525E-3</v>
      </c>
      <c r="G305" s="17">
        <f t="shared" si="42"/>
        <v>5.5</v>
      </c>
      <c r="H305" s="17">
        <f t="shared" si="41"/>
        <v>9.8566308243727592E-3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4</v>
      </c>
      <c r="E308" s="17" t="str">
        <f t="shared" si="39"/>
        <v/>
      </c>
      <c r="F308" s="17">
        <f t="shared" si="40"/>
        <v>1.6161616161616162E-3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4.0404040404040404E-4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1</v>
      </c>
      <c r="D310" s="16">
        <v>0</v>
      </c>
      <c r="E310" s="17">
        <f t="shared" si="39"/>
        <v>8.960573476702509E-4</v>
      </c>
      <c r="F310" s="17" t="str">
        <f t="shared" si="40"/>
        <v/>
      </c>
      <c r="G310" s="17">
        <f t="shared" si="42"/>
        <v>-1</v>
      </c>
      <c r="H310" s="17">
        <f t="shared" si="41"/>
        <v>-8.960573476702509E-4</v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4.0404040404040404E-4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6</v>
      </c>
      <c r="D313" s="16">
        <v>5</v>
      </c>
      <c r="E313" s="17">
        <f t="shared" si="39"/>
        <v>5.3763440860215058E-3</v>
      </c>
      <c r="F313" s="17">
        <f t="shared" si="40"/>
        <v>2.0202020202020202E-3</v>
      </c>
      <c r="G313" s="17">
        <f t="shared" si="42"/>
        <v>-0.16666666666666666</v>
      </c>
      <c r="H313" s="17">
        <f t="shared" si="41"/>
        <v>-8.960573476702509E-4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1</v>
      </c>
      <c r="D315" s="16">
        <v>1</v>
      </c>
      <c r="E315" s="17">
        <f t="shared" si="39"/>
        <v>8.960573476702509E-4</v>
      </c>
      <c r="F315" s="17">
        <f t="shared" si="40"/>
        <v>4.0404040404040404E-4</v>
      </c>
      <c r="G315" s="17">
        <f t="shared" si="42"/>
        <v>0</v>
      </c>
      <c r="H315" s="17">
        <f t="shared" si="41"/>
        <v>0</v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3</v>
      </c>
      <c r="D317" s="16">
        <v>12</v>
      </c>
      <c r="E317" s="17">
        <f t="shared" si="39"/>
        <v>2.6881720430107529E-3</v>
      </c>
      <c r="F317" s="17">
        <f t="shared" si="40"/>
        <v>4.8484848484848485E-3</v>
      </c>
      <c r="G317" s="17">
        <f t="shared" si="42"/>
        <v>3</v>
      </c>
      <c r="H317" s="17">
        <f t="shared" si="41"/>
        <v>8.0645161290322578E-3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29</v>
      </c>
      <c r="D319" s="16">
        <v>59</v>
      </c>
      <c r="E319" s="17">
        <f t="shared" si="39"/>
        <v>2.5985663082437275E-2</v>
      </c>
      <c r="F319" s="17">
        <f t="shared" si="40"/>
        <v>2.3838383838383839E-2</v>
      </c>
      <c r="G319" s="17">
        <f t="shared" si="42"/>
        <v>1.0344827586206897</v>
      </c>
      <c r="H319" s="17">
        <f t="shared" si="41"/>
        <v>2.6881720430107527E-2</v>
      </c>
    </row>
    <row r="320" spans="1:8" x14ac:dyDescent="0.2">
      <c r="A320" s="14"/>
      <c r="B320" s="15" t="s">
        <v>304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4.0404040404040404E-4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7</v>
      </c>
      <c r="D321" s="16">
        <v>15</v>
      </c>
      <c r="E321" s="17">
        <f t="shared" si="39"/>
        <v>6.2724014336917565E-3</v>
      </c>
      <c r="F321" s="17">
        <f t="shared" si="40"/>
        <v>6.0606060606060606E-3</v>
      </c>
      <c r="G321" s="17">
        <f t="shared" si="42"/>
        <v>1.1428571428571428</v>
      </c>
      <c r="H321" s="17">
        <f t="shared" si="41"/>
        <v>7.1684587813620072E-3</v>
      </c>
    </row>
    <row r="322" spans="1:8" x14ac:dyDescent="0.2">
      <c r="A322" s="14"/>
      <c r="B322" s="15" t="s">
        <v>306</v>
      </c>
      <c r="C322" s="16">
        <v>1</v>
      </c>
      <c r="D322" s="16">
        <v>0</v>
      </c>
      <c r="E322" s="17">
        <f t="shared" si="39"/>
        <v>8.960573476702509E-4</v>
      </c>
      <c r="F322" s="17" t="str">
        <f t="shared" si="40"/>
        <v/>
      </c>
      <c r="G322" s="17">
        <f t="shared" si="42"/>
        <v>-1</v>
      </c>
      <c r="H322" s="17">
        <f t="shared" si="41"/>
        <v>-8.960573476702509E-4</v>
      </c>
    </row>
    <row r="323" spans="1:8" ht="38.25" x14ac:dyDescent="0.2">
      <c r="A323" s="14"/>
      <c r="B323" s="15" t="s">
        <v>307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4.0404040404040404E-4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24</v>
      </c>
      <c r="D324" s="16">
        <v>9</v>
      </c>
      <c r="E324" s="17">
        <f t="shared" si="39"/>
        <v>2.1505376344086023E-2</v>
      </c>
      <c r="F324" s="17">
        <f t="shared" si="40"/>
        <v>3.6363636363636364E-3</v>
      </c>
      <c r="G324" s="17">
        <f t="shared" si="42"/>
        <v>-0.625</v>
      </c>
      <c r="H324" s="17">
        <f t="shared" si="41"/>
        <v>-1.3440860215053765E-2</v>
      </c>
    </row>
    <row r="325" spans="1:8" ht="25.5" x14ac:dyDescent="0.2">
      <c r="A325" s="14"/>
      <c r="B325" s="15" t="s">
        <v>309</v>
      </c>
      <c r="C325" s="16">
        <v>0</v>
      </c>
      <c r="D325" s="16">
        <v>7</v>
      </c>
      <c r="E325" s="17" t="str">
        <f t="shared" si="39"/>
        <v/>
      </c>
      <c r="F325" s="17">
        <f t="shared" si="40"/>
        <v>2.8282828282828283E-3</v>
      </c>
      <c r="G325" s="17">
        <f t="shared" si="42"/>
        <v>1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2</v>
      </c>
      <c r="D326" s="16">
        <v>0</v>
      </c>
      <c r="E326" s="17">
        <f t="shared" si="39"/>
        <v>1.7921146953405018E-3</v>
      </c>
      <c r="F326" s="17" t="str">
        <f t="shared" si="40"/>
        <v/>
      </c>
      <c r="G326" s="17">
        <f t="shared" si="42"/>
        <v>-1</v>
      </c>
      <c r="H326" s="17">
        <f t="shared" si="41"/>
        <v>-1.7921146953405018E-3</v>
      </c>
    </row>
    <row r="327" spans="1:8" x14ac:dyDescent="0.2">
      <c r="A327" s="14"/>
      <c r="B327" s="15" t="s">
        <v>311</v>
      </c>
      <c r="C327" s="16">
        <v>5</v>
      </c>
      <c r="D327" s="16">
        <v>9</v>
      </c>
      <c r="E327" s="17">
        <f t="shared" si="39"/>
        <v>4.4802867383512543E-3</v>
      </c>
      <c r="F327" s="17">
        <f t="shared" si="40"/>
        <v>3.6363636363636364E-3</v>
      </c>
      <c r="G327" s="17">
        <f t="shared" si="42"/>
        <v>0.8</v>
      </c>
      <c r="H327" s="17">
        <f t="shared" si="41"/>
        <v>3.5842293906810036E-3</v>
      </c>
    </row>
    <row r="328" spans="1:8" ht="25.5" x14ac:dyDescent="0.2">
      <c r="A328" s="14"/>
      <c r="B328" s="15" t="s">
        <v>312</v>
      </c>
      <c r="C328" s="16">
        <v>6</v>
      </c>
      <c r="D328" s="16">
        <v>10</v>
      </c>
      <c r="E328" s="17">
        <f t="shared" si="39"/>
        <v>5.3763440860215058E-3</v>
      </c>
      <c r="F328" s="17">
        <f t="shared" si="40"/>
        <v>4.0404040404040404E-3</v>
      </c>
      <c r="G328" s="17">
        <f t="shared" si="42"/>
        <v>0.66666666666666663</v>
      </c>
      <c r="H328" s="17">
        <f t="shared" si="41"/>
        <v>3.5842293906810036E-3</v>
      </c>
    </row>
    <row r="329" spans="1:8" x14ac:dyDescent="0.2">
      <c r="A329" s="14"/>
      <c r="B329" s="15" t="s">
        <v>313</v>
      </c>
      <c r="C329" s="16">
        <v>7</v>
      </c>
      <c r="D329" s="16">
        <v>18</v>
      </c>
      <c r="E329" s="17">
        <f t="shared" si="39"/>
        <v>6.2724014336917565E-3</v>
      </c>
      <c r="F329" s="17">
        <f t="shared" si="40"/>
        <v>7.2727272727272727E-3</v>
      </c>
      <c r="G329" s="17">
        <f t="shared" si="42"/>
        <v>1.5714285714285714</v>
      </c>
      <c r="H329" s="17">
        <f t="shared" si="41"/>
        <v>9.8566308243727592E-3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3</v>
      </c>
      <c r="D332" s="16">
        <v>1</v>
      </c>
      <c r="E332" s="17">
        <f t="shared" si="39"/>
        <v>2.6881720430107529E-3</v>
      </c>
      <c r="F332" s="17">
        <f t="shared" si="40"/>
        <v>4.0404040404040404E-4</v>
      </c>
      <c r="G332" s="17">
        <f t="shared" si="42"/>
        <v>-0.66666666666666663</v>
      </c>
      <c r="H332" s="17">
        <f t="shared" si="41"/>
        <v>-1.7921146953405018E-3</v>
      </c>
    </row>
    <row r="333" spans="1:8" ht="25.5" x14ac:dyDescent="0.2">
      <c r="A333" s="14"/>
      <c r="B333" s="15" t="s">
        <v>317</v>
      </c>
      <c r="C333" s="16">
        <v>7</v>
      </c>
      <c r="D333" s="16">
        <v>28</v>
      </c>
      <c r="E333" s="17">
        <f t="shared" ref="E333:E343" si="43">+IF(C333=0,"",C333/C$173)</f>
        <v>6.2724014336917565E-3</v>
      </c>
      <c r="F333" s="17">
        <f t="shared" ref="F333:F343" si="44">+IF(D333=0,"",D333/D$173)</f>
        <v>1.1313131313131313E-2</v>
      </c>
      <c r="G333" s="17">
        <f t="shared" si="42"/>
        <v>3</v>
      </c>
      <c r="H333" s="17">
        <f t="shared" ref="H333:H343" si="45">+IF(OR(AND(E333=""),(G333="")),"",E333*G333)</f>
        <v>1.8817204301075269E-2</v>
      </c>
    </row>
    <row r="334" spans="1:8" ht="25.5" x14ac:dyDescent="0.2">
      <c r="A334" s="14"/>
      <c r="B334" s="15" t="s">
        <v>318</v>
      </c>
      <c r="C334" s="16">
        <v>0</v>
      </c>
      <c r="D334" s="16">
        <v>1</v>
      </c>
      <c r="E334" s="17" t="str">
        <f t="shared" si="43"/>
        <v/>
      </c>
      <c r="F334" s="17">
        <f t="shared" si="44"/>
        <v>4.0404040404040404E-4</v>
      </c>
      <c r="G334" s="17">
        <f t="shared" ref="G334:G343" si="46">+IF(AND(C334=0,D334=0)," ",IF(C334=0,1,IF(D334=0,-1,(D334-C334)/C334)))</f>
        <v>1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3</v>
      </c>
      <c r="E335" s="17" t="str">
        <f t="shared" si="43"/>
        <v/>
      </c>
      <c r="F335" s="17">
        <f t="shared" si="44"/>
        <v>1.2121212121212121E-3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4</v>
      </c>
      <c r="E336" s="17" t="str">
        <f t="shared" si="43"/>
        <v/>
      </c>
      <c r="F336" s="17">
        <f t="shared" si="44"/>
        <v>1.6161616161616162E-3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4.0404040404040404E-4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13</v>
      </c>
      <c r="D341" s="16">
        <v>17</v>
      </c>
      <c r="E341" s="17">
        <f t="shared" si="43"/>
        <v>1.1648745519713262E-2</v>
      </c>
      <c r="F341" s="17">
        <f t="shared" si="44"/>
        <v>6.8686868686868687E-3</v>
      </c>
      <c r="G341" s="17">
        <f t="shared" si="46"/>
        <v>0.30769230769230771</v>
      </c>
      <c r="H341" s="17">
        <f t="shared" si="45"/>
        <v>3.584229390681004E-3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9</v>
      </c>
      <c r="D343" s="16">
        <v>8</v>
      </c>
      <c r="E343" s="17">
        <f t="shared" si="43"/>
        <v>8.0645161290322578E-3</v>
      </c>
      <c r="F343" s="17">
        <f t="shared" si="44"/>
        <v>3.2323232323232323E-3</v>
      </c>
      <c r="G343" s="17">
        <f t="shared" si="46"/>
        <v>-0.1111111111111111</v>
      </c>
      <c r="H343" s="17">
        <f t="shared" si="45"/>
        <v>-8.9605734767025079E-4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7737</v>
      </c>
      <c r="D349" s="20">
        <f>SUM(D350:D576)</f>
        <v>11166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0.44319503683598294</v>
      </c>
      <c r="H349" s="21">
        <f t="shared" ref="H349:H412" si="49">+IF(OR(AND(E349=""),(G349="")),"",E349*G349)</f>
        <v>0.44319503683598294</v>
      </c>
    </row>
    <row r="350" spans="1:8" x14ac:dyDescent="0.2">
      <c r="A350" s="14"/>
      <c r="B350" s="15" t="s">
        <v>328</v>
      </c>
      <c r="C350" s="16">
        <v>73</v>
      </c>
      <c r="D350" s="16">
        <v>62</v>
      </c>
      <c r="E350" s="17">
        <f t="shared" si="47"/>
        <v>9.4351815949334367E-3</v>
      </c>
      <c r="F350" s="17">
        <f t="shared" si="48"/>
        <v>5.5525703027046389E-3</v>
      </c>
      <c r="G350" s="17">
        <f t="shared" ref="G350:G413" si="50">+IF(AND(C350=0,D350=0)," ",IF(C350=0,1,IF(D350=0,-1,(D350-C350)/C350)))</f>
        <v>-0.15068493150684931</v>
      </c>
      <c r="H350" s="17">
        <f t="shared" si="49"/>
        <v>-1.42173969238723E-3</v>
      </c>
    </row>
    <row r="351" spans="1:8" x14ac:dyDescent="0.2">
      <c r="A351" s="14"/>
      <c r="B351" s="15" t="s">
        <v>329</v>
      </c>
      <c r="C351" s="16">
        <v>22</v>
      </c>
      <c r="D351" s="16">
        <v>12</v>
      </c>
      <c r="E351" s="17">
        <f t="shared" si="47"/>
        <v>2.8434793847744604E-3</v>
      </c>
      <c r="F351" s="17">
        <f t="shared" si="48"/>
        <v>1.0746910263299302E-3</v>
      </c>
      <c r="G351" s="17">
        <f t="shared" si="50"/>
        <v>-0.45454545454545453</v>
      </c>
      <c r="H351" s="17">
        <f t="shared" si="49"/>
        <v>-1.2924906294429364E-3</v>
      </c>
    </row>
    <row r="352" spans="1:8" x14ac:dyDescent="0.2">
      <c r="A352" s="14"/>
      <c r="B352" s="15" t="s">
        <v>330</v>
      </c>
      <c r="C352" s="16">
        <v>10</v>
      </c>
      <c r="D352" s="16">
        <v>4</v>
      </c>
      <c r="E352" s="17">
        <f t="shared" si="47"/>
        <v>1.2924906294429364E-3</v>
      </c>
      <c r="F352" s="17">
        <f t="shared" si="48"/>
        <v>3.582303421099767E-4</v>
      </c>
      <c r="G352" s="17">
        <f t="shared" si="50"/>
        <v>-0.6</v>
      </c>
      <c r="H352" s="17">
        <f t="shared" si="49"/>
        <v>-7.7549437766576189E-4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182</v>
      </c>
      <c r="D355" s="16">
        <v>244</v>
      </c>
      <c r="E355" s="17">
        <f t="shared" si="47"/>
        <v>2.3523329455861445E-2</v>
      </c>
      <c r="F355" s="17">
        <f t="shared" si="48"/>
        <v>2.1852050868708579E-2</v>
      </c>
      <c r="G355" s="17">
        <f t="shared" si="50"/>
        <v>0.34065934065934067</v>
      </c>
      <c r="H355" s="17">
        <f t="shared" si="49"/>
        <v>8.0134419025462075E-3</v>
      </c>
    </row>
    <row r="356" spans="1:8" x14ac:dyDescent="0.2">
      <c r="A356" s="14"/>
      <c r="B356" s="15" t="s">
        <v>334</v>
      </c>
      <c r="C356" s="16">
        <v>8</v>
      </c>
      <c r="D356" s="16">
        <v>35</v>
      </c>
      <c r="E356" s="17">
        <f t="shared" si="47"/>
        <v>1.0339925035543493E-3</v>
      </c>
      <c r="F356" s="17">
        <f t="shared" si="48"/>
        <v>3.1345154934622962E-3</v>
      </c>
      <c r="G356" s="17">
        <f t="shared" si="50"/>
        <v>3.375</v>
      </c>
      <c r="H356" s="17">
        <f t="shared" si="49"/>
        <v>3.4897246994959291E-3</v>
      </c>
    </row>
    <row r="357" spans="1:8" x14ac:dyDescent="0.2">
      <c r="A357" s="14"/>
      <c r="B357" s="15" t="s">
        <v>335</v>
      </c>
      <c r="C357" s="16">
        <v>6</v>
      </c>
      <c r="D357" s="16">
        <v>20</v>
      </c>
      <c r="E357" s="17">
        <f t="shared" si="47"/>
        <v>7.7549437766576189E-4</v>
      </c>
      <c r="F357" s="17">
        <f t="shared" si="48"/>
        <v>1.7911517105498836E-3</v>
      </c>
      <c r="G357" s="17">
        <f t="shared" si="50"/>
        <v>2.3333333333333335</v>
      </c>
      <c r="H357" s="17">
        <f t="shared" si="49"/>
        <v>1.8094868812201111E-3</v>
      </c>
    </row>
    <row r="358" spans="1:8" x14ac:dyDescent="0.2">
      <c r="A358" s="14"/>
      <c r="B358" s="15" t="s">
        <v>336</v>
      </c>
      <c r="C358" s="16">
        <v>39</v>
      </c>
      <c r="D358" s="16">
        <v>94</v>
      </c>
      <c r="E358" s="17">
        <f t="shared" si="47"/>
        <v>5.0407134548274522E-3</v>
      </c>
      <c r="F358" s="17">
        <f t="shared" si="48"/>
        <v>8.4184130395844534E-3</v>
      </c>
      <c r="G358" s="17">
        <f t="shared" si="50"/>
        <v>1.4102564102564104</v>
      </c>
      <c r="H358" s="17">
        <f t="shared" si="49"/>
        <v>7.1086984619361509E-3</v>
      </c>
    </row>
    <row r="359" spans="1:8" x14ac:dyDescent="0.2">
      <c r="A359" s="14"/>
      <c r="B359" s="15" t="s">
        <v>337</v>
      </c>
      <c r="C359" s="16">
        <v>7</v>
      </c>
      <c r="D359" s="16">
        <v>31</v>
      </c>
      <c r="E359" s="17">
        <f t="shared" si="47"/>
        <v>9.0474344061005556E-4</v>
      </c>
      <c r="F359" s="17">
        <f t="shared" si="48"/>
        <v>2.7762851513523194E-3</v>
      </c>
      <c r="G359" s="17">
        <f t="shared" si="50"/>
        <v>3.4285714285714284</v>
      </c>
      <c r="H359" s="17">
        <f t="shared" si="49"/>
        <v>3.1019775106630476E-3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182</v>
      </c>
      <c r="D361" s="16">
        <v>287</v>
      </c>
      <c r="E361" s="17">
        <f t="shared" si="47"/>
        <v>2.3523329455861445E-2</v>
      </c>
      <c r="F361" s="17">
        <f t="shared" si="48"/>
        <v>2.5703027046390828E-2</v>
      </c>
      <c r="G361" s="17">
        <f t="shared" si="50"/>
        <v>0.57692307692307687</v>
      </c>
      <c r="H361" s="17">
        <f t="shared" si="49"/>
        <v>1.3571151609150832E-2</v>
      </c>
    </row>
    <row r="362" spans="1:8" x14ac:dyDescent="0.2">
      <c r="A362" s="14"/>
      <c r="B362" s="15" t="s">
        <v>340</v>
      </c>
      <c r="C362" s="16">
        <v>36</v>
      </c>
      <c r="D362" s="16">
        <v>55</v>
      </c>
      <c r="E362" s="17">
        <f t="shared" si="47"/>
        <v>4.6529662659945716E-3</v>
      </c>
      <c r="F362" s="17">
        <f t="shared" si="48"/>
        <v>4.9256672040121794E-3</v>
      </c>
      <c r="G362" s="17">
        <f t="shared" si="50"/>
        <v>0.52777777777777779</v>
      </c>
      <c r="H362" s="17">
        <f t="shared" si="49"/>
        <v>2.4557321959415793E-3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17</v>
      </c>
      <c r="D364" s="16">
        <v>27</v>
      </c>
      <c r="E364" s="17">
        <f t="shared" si="47"/>
        <v>2.1972340700529922E-3</v>
      </c>
      <c r="F364" s="17">
        <f t="shared" si="48"/>
        <v>2.4180548092423426E-3</v>
      </c>
      <c r="G364" s="17">
        <f t="shared" si="50"/>
        <v>0.58823529411764708</v>
      </c>
      <c r="H364" s="17">
        <f t="shared" si="49"/>
        <v>1.2924906294429367E-3</v>
      </c>
    </row>
    <row r="365" spans="1:8" x14ac:dyDescent="0.2">
      <c r="A365" s="14"/>
      <c r="B365" s="15" t="s">
        <v>343</v>
      </c>
      <c r="C365" s="16">
        <v>13</v>
      </c>
      <c r="D365" s="16">
        <v>128</v>
      </c>
      <c r="E365" s="17">
        <f t="shared" si="47"/>
        <v>1.6802378182758176E-3</v>
      </c>
      <c r="F365" s="17">
        <f t="shared" si="48"/>
        <v>1.1463370947519255E-2</v>
      </c>
      <c r="G365" s="17">
        <f t="shared" si="50"/>
        <v>8.8461538461538467</v>
      </c>
      <c r="H365" s="17">
        <f t="shared" si="49"/>
        <v>1.4863642238593771E-2</v>
      </c>
    </row>
    <row r="366" spans="1:8" x14ac:dyDescent="0.2">
      <c r="A366" s="14"/>
      <c r="B366" s="15" t="s">
        <v>344</v>
      </c>
      <c r="C366" s="16">
        <v>18</v>
      </c>
      <c r="D366" s="16">
        <v>12</v>
      </c>
      <c r="E366" s="17">
        <f t="shared" si="47"/>
        <v>2.3264831329972858E-3</v>
      </c>
      <c r="F366" s="17">
        <f t="shared" si="48"/>
        <v>1.0746910263299302E-3</v>
      </c>
      <c r="G366" s="17">
        <f t="shared" si="50"/>
        <v>-0.33333333333333331</v>
      </c>
      <c r="H366" s="17">
        <f t="shared" si="49"/>
        <v>-7.7549437766576189E-4</v>
      </c>
    </row>
    <row r="367" spans="1:8" x14ac:dyDescent="0.2">
      <c r="A367" s="14"/>
      <c r="B367" s="15" t="s">
        <v>345</v>
      </c>
      <c r="C367" s="16">
        <v>1</v>
      </c>
      <c r="D367" s="16">
        <v>1</v>
      </c>
      <c r="E367" s="17">
        <f t="shared" si="47"/>
        <v>1.2924906294429367E-4</v>
      </c>
      <c r="F367" s="17">
        <f t="shared" si="48"/>
        <v>8.9557585527494176E-5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346</v>
      </c>
      <c r="C368" s="16">
        <v>1</v>
      </c>
      <c r="D368" s="16">
        <v>0</v>
      </c>
      <c r="E368" s="17">
        <f t="shared" si="47"/>
        <v>1.2924906294429367E-4</v>
      </c>
      <c r="F368" s="17" t="str">
        <f t="shared" si="48"/>
        <v/>
      </c>
      <c r="G368" s="17">
        <f t="shared" si="50"/>
        <v>-1</v>
      </c>
      <c r="H368" s="17">
        <f t="shared" si="49"/>
        <v>-1.2924906294429367E-4</v>
      </c>
    </row>
    <row r="369" spans="1:8" x14ac:dyDescent="0.2">
      <c r="A369" s="14"/>
      <c r="B369" s="15" t="s">
        <v>347</v>
      </c>
      <c r="C369" s="16">
        <v>738</v>
      </c>
      <c r="D369" s="16">
        <v>1130</v>
      </c>
      <c r="E369" s="17">
        <f t="shared" si="47"/>
        <v>9.5385808452888715E-2</v>
      </c>
      <c r="F369" s="17">
        <f t="shared" si="48"/>
        <v>0.10120007164606842</v>
      </c>
      <c r="G369" s="17">
        <f t="shared" si="50"/>
        <v>0.53116531165311653</v>
      </c>
      <c r="H369" s="17">
        <f t="shared" si="49"/>
        <v>5.0665632674163109E-2</v>
      </c>
    </row>
    <row r="370" spans="1:8" x14ac:dyDescent="0.2">
      <c r="A370" s="14"/>
      <c r="B370" s="15" t="s">
        <v>348</v>
      </c>
      <c r="C370" s="16">
        <v>197</v>
      </c>
      <c r="D370" s="16">
        <v>0</v>
      </c>
      <c r="E370" s="17">
        <f t="shared" si="47"/>
        <v>2.5462065400025848E-2</v>
      </c>
      <c r="F370" s="17" t="str">
        <f t="shared" si="48"/>
        <v/>
      </c>
      <c r="G370" s="17">
        <f t="shared" si="50"/>
        <v>-1</v>
      </c>
      <c r="H370" s="17">
        <f t="shared" si="49"/>
        <v>-2.5462065400025848E-2</v>
      </c>
    </row>
    <row r="371" spans="1:8" x14ac:dyDescent="0.2">
      <c r="A371" s="14"/>
      <c r="B371" s="15" t="s">
        <v>349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8.9557585527494176E-5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52</v>
      </c>
      <c r="D372" s="16">
        <v>406</v>
      </c>
      <c r="E372" s="17">
        <f t="shared" si="47"/>
        <v>6.7209512731032702E-3</v>
      </c>
      <c r="F372" s="17">
        <f t="shared" si="48"/>
        <v>3.6360379724162638E-2</v>
      </c>
      <c r="G372" s="17">
        <f t="shared" si="50"/>
        <v>6.8076923076923075</v>
      </c>
      <c r="H372" s="17">
        <f t="shared" si="49"/>
        <v>4.5754168282279954E-2</v>
      </c>
    </row>
    <row r="373" spans="1:8" x14ac:dyDescent="0.2">
      <c r="A373" s="14"/>
      <c r="B373" s="15" t="s">
        <v>351</v>
      </c>
      <c r="C373" s="16">
        <v>432</v>
      </c>
      <c r="D373" s="16">
        <v>487</v>
      </c>
      <c r="E373" s="17">
        <f t="shared" si="47"/>
        <v>5.5835595191934859E-2</v>
      </c>
      <c r="F373" s="17">
        <f t="shared" si="48"/>
        <v>4.3614544151889666E-2</v>
      </c>
      <c r="G373" s="17">
        <f t="shared" si="50"/>
        <v>0.12731481481481483</v>
      </c>
      <c r="H373" s="17">
        <f t="shared" si="49"/>
        <v>7.1086984619361518E-3</v>
      </c>
    </row>
    <row r="374" spans="1:8" x14ac:dyDescent="0.2">
      <c r="A374" s="14"/>
      <c r="B374" s="15" t="s">
        <v>352</v>
      </c>
      <c r="C374" s="16">
        <v>17</v>
      </c>
      <c r="D374" s="16">
        <v>35</v>
      </c>
      <c r="E374" s="17">
        <f t="shared" si="47"/>
        <v>2.1972340700529922E-3</v>
      </c>
      <c r="F374" s="17">
        <f t="shared" si="48"/>
        <v>3.1345154934622962E-3</v>
      </c>
      <c r="G374" s="17">
        <f t="shared" si="50"/>
        <v>1.0588235294117647</v>
      </c>
      <c r="H374" s="17">
        <f t="shared" si="49"/>
        <v>2.3264831329972858E-3</v>
      </c>
    </row>
    <row r="375" spans="1:8" x14ac:dyDescent="0.2">
      <c r="A375" s="14"/>
      <c r="B375" s="15" t="s">
        <v>353</v>
      </c>
      <c r="C375" s="16">
        <v>3</v>
      </c>
      <c r="D375" s="16">
        <v>0</v>
      </c>
      <c r="E375" s="17">
        <f t="shared" si="47"/>
        <v>3.8774718883288094E-4</v>
      </c>
      <c r="F375" s="17" t="str">
        <f t="shared" si="48"/>
        <v/>
      </c>
      <c r="G375" s="17">
        <f t="shared" si="50"/>
        <v>-1</v>
      </c>
      <c r="H375" s="17">
        <f t="shared" si="49"/>
        <v>-3.8774718883288094E-4</v>
      </c>
    </row>
    <row r="376" spans="1:8" x14ac:dyDescent="0.2">
      <c r="A376" s="14"/>
      <c r="B376" s="15" t="s">
        <v>354</v>
      </c>
      <c r="C376" s="16">
        <v>2</v>
      </c>
      <c r="D376" s="16">
        <v>3</v>
      </c>
      <c r="E376" s="17">
        <f t="shared" si="47"/>
        <v>2.5849812588858733E-4</v>
      </c>
      <c r="F376" s="17">
        <f t="shared" si="48"/>
        <v>2.6867275658248256E-4</v>
      </c>
      <c r="G376" s="17">
        <f t="shared" si="50"/>
        <v>0.5</v>
      </c>
      <c r="H376" s="17">
        <f t="shared" si="49"/>
        <v>1.2924906294429367E-4</v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4</v>
      </c>
      <c r="D379" s="16">
        <v>28</v>
      </c>
      <c r="E379" s="17">
        <f t="shared" si="47"/>
        <v>5.1699625177717467E-4</v>
      </c>
      <c r="F379" s="17">
        <f t="shared" si="48"/>
        <v>2.5076123947698368E-3</v>
      </c>
      <c r="G379" s="17">
        <f t="shared" si="50"/>
        <v>6</v>
      </c>
      <c r="H379" s="17">
        <f t="shared" si="49"/>
        <v>3.101977510663048E-3</v>
      </c>
    </row>
    <row r="380" spans="1:8" x14ac:dyDescent="0.2">
      <c r="A380" s="14"/>
      <c r="B380" s="15" t="s">
        <v>358</v>
      </c>
      <c r="C380" s="16">
        <v>9</v>
      </c>
      <c r="D380" s="16">
        <v>54</v>
      </c>
      <c r="E380" s="17">
        <f t="shared" si="47"/>
        <v>1.1632415664986429E-3</v>
      </c>
      <c r="F380" s="17">
        <f t="shared" si="48"/>
        <v>4.8361096184846852E-3</v>
      </c>
      <c r="G380" s="17">
        <f t="shared" si="50"/>
        <v>5</v>
      </c>
      <c r="H380" s="17">
        <f t="shared" si="49"/>
        <v>5.8162078324932144E-3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5</v>
      </c>
      <c r="D382" s="16">
        <v>9</v>
      </c>
      <c r="E382" s="17">
        <f t="shared" si="47"/>
        <v>6.4624531472146822E-4</v>
      </c>
      <c r="F382" s="17">
        <f t="shared" si="48"/>
        <v>8.0601826974744761E-4</v>
      </c>
      <c r="G382" s="17">
        <f t="shared" si="50"/>
        <v>0.8</v>
      </c>
      <c r="H382" s="17">
        <f t="shared" si="49"/>
        <v>5.1699625177717456E-4</v>
      </c>
    </row>
    <row r="383" spans="1:8" ht="25.5" x14ac:dyDescent="0.2">
      <c r="A383" s="14"/>
      <c r="B383" s="15" t="s">
        <v>361</v>
      </c>
      <c r="C383" s="16">
        <v>32</v>
      </c>
      <c r="D383" s="16">
        <v>79</v>
      </c>
      <c r="E383" s="17">
        <f t="shared" si="47"/>
        <v>4.1359700142173973E-3</v>
      </c>
      <c r="F383" s="17">
        <f t="shared" si="48"/>
        <v>7.0750492566720403E-3</v>
      </c>
      <c r="G383" s="17">
        <f t="shared" si="50"/>
        <v>1.46875</v>
      </c>
      <c r="H383" s="17">
        <f t="shared" si="49"/>
        <v>6.0747059583818024E-3</v>
      </c>
    </row>
    <row r="384" spans="1:8" x14ac:dyDescent="0.2">
      <c r="A384" s="14"/>
      <c r="B384" s="15" t="s">
        <v>362</v>
      </c>
      <c r="C384" s="16">
        <v>113</v>
      </c>
      <c r="D384" s="16">
        <v>120</v>
      </c>
      <c r="E384" s="17">
        <f t="shared" si="47"/>
        <v>1.4605144112705182E-2</v>
      </c>
      <c r="F384" s="17">
        <f t="shared" si="48"/>
        <v>1.0746910263299301E-2</v>
      </c>
      <c r="G384" s="17">
        <f t="shared" si="50"/>
        <v>6.1946902654867256E-2</v>
      </c>
      <c r="H384" s="17">
        <f t="shared" si="49"/>
        <v>9.0474344061005556E-4</v>
      </c>
    </row>
    <row r="385" spans="1:8" x14ac:dyDescent="0.2">
      <c r="A385" s="14"/>
      <c r="B385" s="15" t="s">
        <v>363</v>
      </c>
      <c r="C385" s="16">
        <v>3</v>
      </c>
      <c r="D385" s="16">
        <v>8</v>
      </c>
      <c r="E385" s="17">
        <f t="shared" si="47"/>
        <v>3.8774718883288094E-4</v>
      </c>
      <c r="F385" s="17">
        <f t="shared" si="48"/>
        <v>7.1646068421995341E-4</v>
      </c>
      <c r="G385" s="17">
        <f t="shared" si="50"/>
        <v>1.6666666666666667</v>
      </c>
      <c r="H385" s="17">
        <f t="shared" si="49"/>
        <v>6.4624531472146822E-4</v>
      </c>
    </row>
    <row r="386" spans="1:8" x14ac:dyDescent="0.2">
      <c r="A386" s="14"/>
      <c r="B386" s="15" t="s">
        <v>364</v>
      </c>
      <c r="C386" s="16">
        <v>2</v>
      </c>
      <c r="D386" s="16">
        <v>0</v>
      </c>
      <c r="E386" s="17">
        <f t="shared" si="47"/>
        <v>2.5849812588858733E-4</v>
      </c>
      <c r="F386" s="17" t="str">
        <f t="shared" si="48"/>
        <v/>
      </c>
      <c r="G386" s="17">
        <f t="shared" si="50"/>
        <v>-1</v>
      </c>
      <c r="H386" s="17">
        <f t="shared" si="49"/>
        <v>-2.5849812588858733E-4</v>
      </c>
    </row>
    <row r="387" spans="1:8" x14ac:dyDescent="0.2">
      <c r="A387" s="14"/>
      <c r="B387" s="15" t="s">
        <v>365</v>
      </c>
      <c r="C387" s="16">
        <v>0</v>
      </c>
      <c r="D387" s="16">
        <v>5</v>
      </c>
      <c r="E387" s="17" t="str">
        <f t="shared" si="47"/>
        <v/>
      </c>
      <c r="F387" s="17">
        <f t="shared" si="48"/>
        <v>4.4778792763747091E-4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25</v>
      </c>
      <c r="D388" s="16">
        <v>134</v>
      </c>
      <c r="E388" s="17">
        <f t="shared" si="47"/>
        <v>3.2312265736073415E-3</v>
      </c>
      <c r="F388" s="17">
        <f t="shared" si="48"/>
        <v>1.200071646068422E-2</v>
      </c>
      <c r="G388" s="17">
        <f t="shared" si="50"/>
        <v>4.3600000000000003</v>
      </c>
      <c r="H388" s="17">
        <f t="shared" si="49"/>
        <v>1.408814786092801E-2</v>
      </c>
    </row>
    <row r="389" spans="1:8" x14ac:dyDescent="0.2">
      <c r="A389" s="14"/>
      <c r="B389" s="15" t="s">
        <v>367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8.9557585527494176E-5</v>
      </c>
      <c r="G389" s="17">
        <f t="shared" si="50"/>
        <v>1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5</v>
      </c>
      <c r="D390" s="16">
        <v>7</v>
      </c>
      <c r="E390" s="17">
        <f t="shared" si="47"/>
        <v>6.4624531472146822E-4</v>
      </c>
      <c r="F390" s="17">
        <f t="shared" si="48"/>
        <v>6.2690309869245921E-4</v>
      </c>
      <c r="G390" s="17">
        <f t="shared" si="50"/>
        <v>0.4</v>
      </c>
      <c r="H390" s="17">
        <f t="shared" si="49"/>
        <v>2.5849812588858728E-4</v>
      </c>
    </row>
    <row r="391" spans="1:8" x14ac:dyDescent="0.2">
      <c r="A391" s="14"/>
      <c r="B391" s="15" t="s">
        <v>369</v>
      </c>
      <c r="C391" s="16">
        <v>6</v>
      </c>
      <c r="D391" s="16">
        <v>3</v>
      </c>
      <c r="E391" s="17">
        <f t="shared" si="47"/>
        <v>7.7549437766576189E-4</v>
      </c>
      <c r="F391" s="17">
        <f t="shared" si="48"/>
        <v>2.6867275658248256E-4</v>
      </c>
      <c r="G391" s="17">
        <f t="shared" si="50"/>
        <v>-0.5</v>
      </c>
      <c r="H391" s="17">
        <f t="shared" si="49"/>
        <v>-3.8774718883288094E-4</v>
      </c>
    </row>
    <row r="392" spans="1:8" x14ac:dyDescent="0.2">
      <c r="A392" s="14"/>
      <c r="B392" s="15" t="s">
        <v>370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8.9557585527494176E-5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8.9557585527494176E-5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1262</v>
      </c>
      <c r="D395" s="16">
        <v>1117</v>
      </c>
      <c r="E395" s="17">
        <f t="shared" si="47"/>
        <v>0.16311231743569859</v>
      </c>
      <c r="F395" s="17">
        <f t="shared" si="48"/>
        <v>0.10003582303421099</v>
      </c>
      <c r="G395" s="17">
        <f t="shared" si="50"/>
        <v>-0.11489698890649762</v>
      </c>
      <c r="H395" s="17">
        <f t="shared" si="49"/>
        <v>-1.874111412692258E-2</v>
      </c>
    </row>
    <row r="396" spans="1:8" x14ac:dyDescent="0.2">
      <c r="A396" s="14"/>
      <c r="B396" s="15" t="s">
        <v>374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8.9557585527494176E-5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294</v>
      </c>
      <c r="D397" s="16">
        <v>87</v>
      </c>
      <c r="E397" s="17">
        <f t="shared" si="47"/>
        <v>3.7999224505622334E-2</v>
      </c>
      <c r="F397" s="17">
        <f t="shared" si="48"/>
        <v>7.7915099408919939E-3</v>
      </c>
      <c r="G397" s="17">
        <f t="shared" si="50"/>
        <v>-0.70408163265306123</v>
      </c>
      <c r="H397" s="17">
        <f t="shared" si="49"/>
        <v>-2.6754556029468787E-2</v>
      </c>
    </row>
    <row r="398" spans="1:8" x14ac:dyDescent="0.2">
      <c r="A398" s="14"/>
      <c r="B398" s="15" t="s">
        <v>376</v>
      </c>
      <c r="C398" s="16">
        <v>1627</v>
      </c>
      <c r="D398" s="16">
        <v>321</v>
      </c>
      <c r="E398" s="17">
        <f t="shared" si="47"/>
        <v>0.21028822541036576</v>
      </c>
      <c r="F398" s="17">
        <f t="shared" si="48"/>
        <v>2.874798495432563E-2</v>
      </c>
      <c r="G398" s="17">
        <f t="shared" si="50"/>
        <v>-0.80270436385986477</v>
      </c>
      <c r="H398" s="17">
        <f t="shared" si="49"/>
        <v>-0.16879927620524751</v>
      </c>
    </row>
    <row r="399" spans="1:8" x14ac:dyDescent="0.2">
      <c r="A399" s="14"/>
      <c r="B399" s="15" t="s">
        <v>377</v>
      </c>
      <c r="C399" s="16">
        <v>55</v>
      </c>
      <c r="D399" s="16">
        <v>38</v>
      </c>
      <c r="E399" s="17">
        <f t="shared" si="47"/>
        <v>7.1086984619361509E-3</v>
      </c>
      <c r="F399" s="17">
        <f t="shared" si="48"/>
        <v>3.4031882500447789E-3</v>
      </c>
      <c r="G399" s="17">
        <f t="shared" si="50"/>
        <v>-0.30909090909090908</v>
      </c>
      <c r="H399" s="17">
        <f t="shared" si="49"/>
        <v>-2.1972340700529922E-3</v>
      </c>
    </row>
    <row r="400" spans="1:8" x14ac:dyDescent="0.2">
      <c r="A400" s="14"/>
      <c r="B400" s="15" t="s">
        <v>378</v>
      </c>
      <c r="C400" s="16">
        <v>0</v>
      </c>
      <c r="D400" s="16">
        <v>22</v>
      </c>
      <c r="E400" s="17" t="str">
        <f t="shared" si="47"/>
        <v/>
      </c>
      <c r="F400" s="17">
        <f t="shared" si="48"/>
        <v>1.970266881604872E-3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11</v>
      </c>
      <c r="D401" s="16">
        <v>1</v>
      </c>
      <c r="E401" s="17">
        <f t="shared" si="47"/>
        <v>1.4217396923872302E-3</v>
      </c>
      <c r="F401" s="17">
        <f t="shared" si="48"/>
        <v>8.9557585527494176E-5</v>
      </c>
      <c r="G401" s="17">
        <f t="shared" si="50"/>
        <v>-0.90909090909090906</v>
      </c>
      <c r="H401" s="17">
        <f t="shared" si="49"/>
        <v>-1.2924906294429364E-3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6</v>
      </c>
      <c r="D403" s="16">
        <v>12</v>
      </c>
      <c r="E403" s="17">
        <f t="shared" si="47"/>
        <v>7.7549437766576189E-4</v>
      </c>
      <c r="F403" s="17">
        <f t="shared" si="48"/>
        <v>1.0746910263299302E-3</v>
      </c>
      <c r="G403" s="17">
        <f t="shared" si="50"/>
        <v>1</v>
      </c>
      <c r="H403" s="17">
        <f t="shared" si="49"/>
        <v>7.7549437766576189E-4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12</v>
      </c>
      <c r="D405" s="16">
        <v>1</v>
      </c>
      <c r="E405" s="17">
        <f t="shared" si="47"/>
        <v>1.5509887553315238E-3</v>
      </c>
      <c r="F405" s="17">
        <f t="shared" si="48"/>
        <v>8.9557585527494176E-5</v>
      </c>
      <c r="G405" s="17">
        <f t="shared" si="50"/>
        <v>-0.91666666666666663</v>
      </c>
      <c r="H405" s="17">
        <f t="shared" si="49"/>
        <v>-1.42173969238723E-3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2</v>
      </c>
      <c r="D408" s="16">
        <v>35</v>
      </c>
      <c r="E408" s="17">
        <f t="shared" si="47"/>
        <v>2.5849812588858733E-4</v>
      </c>
      <c r="F408" s="17">
        <f t="shared" si="48"/>
        <v>3.1345154934622962E-3</v>
      </c>
      <c r="G408" s="17">
        <f t="shared" si="50"/>
        <v>16.5</v>
      </c>
      <c r="H408" s="17">
        <f t="shared" si="49"/>
        <v>4.2652190771616909E-3</v>
      </c>
    </row>
    <row r="409" spans="1:8" x14ac:dyDescent="0.2">
      <c r="A409" s="14"/>
      <c r="B409" s="15" t="s">
        <v>387</v>
      </c>
      <c r="C409" s="16">
        <v>36</v>
      </c>
      <c r="D409" s="16">
        <v>59</v>
      </c>
      <c r="E409" s="17">
        <f t="shared" si="47"/>
        <v>4.6529662659945716E-3</v>
      </c>
      <c r="F409" s="17">
        <f t="shared" si="48"/>
        <v>5.2838975461221563E-3</v>
      </c>
      <c r="G409" s="17">
        <f t="shared" si="50"/>
        <v>0.63888888888888884</v>
      </c>
      <c r="H409" s="17">
        <f t="shared" si="49"/>
        <v>2.972728447718754E-3</v>
      </c>
    </row>
    <row r="410" spans="1:8" x14ac:dyDescent="0.2">
      <c r="A410" s="14"/>
      <c r="B410" s="15" t="s">
        <v>388</v>
      </c>
      <c r="C410" s="16">
        <v>63</v>
      </c>
      <c r="D410" s="16">
        <v>43</v>
      </c>
      <c r="E410" s="17">
        <f t="shared" si="47"/>
        <v>8.1426909654904994E-3</v>
      </c>
      <c r="F410" s="17">
        <f t="shared" si="48"/>
        <v>3.8509761776822499E-3</v>
      </c>
      <c r="G410" s="17">
        <f t="shared" si="50"/>
        <v>-0.31746031746031744</v>
      </c>
      <c r="H410" s="17">
        <f t="shared" si="49"/>
        <v>-2.5849812588858725E-3</v>
      </c>
    </row>
    <row r="411" spans="1:8" x14ac:dyDescent="0.2">
      <c r="A411" s="14"/>
      <c r="B411" s="15" t="s">
        <v>389</v>
      </c>
      <c r="C411" s="16">
        <v>8</v>
      </c>
      <c r="D411" s="16">
        <v>8</v>
      </c>
      <c r="E411" s="17">
        <f t="shared" si="47"/>
        <v>1.0339925035543493E-3</v>
      </c>
      <c r="F411" s="17">
        <f t="shared" si="48"/>
        <v>7.1646068421995341E-4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390</v>
      </c>
      <c r="C412" s="16">
        <v>41</v>
      </c>
      <c r="D412" s="16">
        <v>45</v>
      </c>
      <c r="E412" s="17">
        <f t="shared" si="47"/>
        <v>5.2992115807160402E-3</v>
      </c>
      <c r="F412" s="17">
        <f t="shared" si="48"/>
        <v>4.0300913487372383E-3</v>
      </c>
      <c r="G412" s="17">
        <f t="shared" si="50"/>
        <v>9.7560975609756101E-2</v>
      </c>
      <c r="H412" s="17">
        <f t="shared" si="49"/>
        <v>5.1699625177717467E-4</v>
      </c>
    </row>
    <row r="413" spans="1:8" x14ac:dyDescent="0.2">
      <c r="A413" s="14"/>
      <c r="B413" s="15" t="s">
        <v>391</v>
      </c>
      <c r="C413" s="16">
        <v>3</v>
      </c>
      <c r="D413" s="16">
        <v>0</v>
      </c>
      <c r="E413" s="17">
        <f t="shared" ref="E413:E476" si="51">+IF(C413=0,"",C413/C$349)</f>
        <v>3.8774718883288094E-4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-3.8774718883288094E-4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29</v>
      </c>
      <c r="E417" s="17" t="str">
        <f t="shared" si="51"/>
        <v/>
      </c>
      <c r="F417" s="17">
        <f t="shared" si="52"/>
        <v>2.597169980297331E-3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1</v>
      </c>
      <c r="D419" s="16">
        <v>0</v>
      </c>
      <c r="E419" s="17">
        <f t="shared" si="51"/>
        <v>1.2924906294429367E-4</v>
      </c>
      <c r="F419" s="17" t="str">
        <f t="shared" si="52"/>
        <v/>
      </c>
      <c r="G419" s="17">
        <f t="shared" si="54"/>
        <v>-1</v>
      </c>
      <c r="H419" s="17">
        <f t="shared" si="53"/>
        <v>-1.2924906294429367E-4</v>
      </c>
    </row>
    <row r="420" spans="1:8" x14ac:dyDescent="0.2">
      <c r="A420" s="14"/>
      <c r="B420" s="15" t="s">
        <v>398</v>
      </c>
      <c r="C420" s="16">
        <v>53</v>
      </c>
      <c r="D420" s="16">
        <v>139</v>
      </c>
      <c r="E420" s="17">
        <f t="shared" si="51"/>
        <v>6.8502003360475638E-3</v>
      </c>
      <c r="F420" s="17">
        <f t="shared" si="52"/>
        <v>1.2448504388321692E-2</v>
      </c>
      <c r="G420" s="17">
        <f t="shared" si="54"/>
        <v>1.6226415094339623</v>
      </c>
      <c r="H420" s="17">
        <f t="shared" si="53"/>
        <v>1.1115419413209255E-2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2</v>
      </c>
      <c r="D422" s="16">
        <v>2</v>
      </c>
      <c r="E422" s="17">
        <f t="shared" si="51"/>
        <v>2.5849812588858733E-4</v>
      </c>
      <c r="F422" s="17">
        <f t="shared" si="52"/>
        <v>1.7911517105498835E-4</v>
      </c>
      <c r="G422" s="17">
        <f t="shared" si="54"/>
        <v>0</v>
      </c>
      <c r="H422" s="17">
        <f t="shared" si="53"/>
        <v>0</v>
      </c>
    </row>
    <row r="423" spans="1:8" x14ac:dyDescent="0.2">
      <c r="A423" s="14"/>
      <c r="B423" s="15" t="s">
        <v>401</v>
      </c>
      <c r="C423" s="16">
        <v>1</v>
      </c>
      <c r="D423" s="16">
        <v>0</v>
      </c>
      <c r="E423" s="17">
        <f t="shared" si="51"/>
        <v>1.2924906294429367E-4</v>
      </c>
      <c r="F423" s="17" t="str">
        <f t="shared" si="52"/>
        <v/>
      </c>
      <c r="G423" s="17">
        <f t="shared" si="54"/>
        <v>-1</v>
      </c>
      <c r="H423" s="17">
        <f t="shared" si="53"/>
        <v>-1.2924906294429367E-4</v>
      </c>
    </row>
    <row r="424" spans="1:8" x14ac:dyDescent="0.2">
      <c r="A424" s="14"/>
      <c r="B424" s="15" t="s">
        <v>402</v>
      </c>
      <c r="C424" s="16">
        <v>2</v>
      </c>
      <c r="D424" s="16">
        <v>10</v>
      </c>
      <c r="E424" s="17">
        <f t="shared" si="51"/>
        <v>2.5849812588858733E-4</v>
      </c>
      <c r="F424" s="17">
        <f t="shared" si="52"/>
        <v>8.9557585527494181E-4</v>
      </c>
      <c r="G424" s="17">
        <f t="shared" si="54"/>
        <v>4</v>
      </c>
      <c r="H424" s="17">
        <f t="shared" si="53"/>
        <v>1.0339925035543493E-3</v>
      </c>
    </row>
    <row r="425" spans="1:8" x14ac:dyDescent="0.2">
      <c r="A425" s="14"/>
      <c r="B425" s="15" t="s">
        <v>403</v>
      </c>
      <c r="C425" s="16">
        <v>3</v>
      </c>
      <c r="D425" s="16">
        <v>1</v>
      </c>
      <c r="E425" s="17">
        <f t="shared" si="51"/>
        <v>3.8774718883288094E-4</v>
      </c>
      <c r="F425" s="17">
        <f t="shared" si="52"/>
        <v>8.9557585527494176E-5</v>
      </c>
      <c r="G425" s="17">
        <f t="shared" si="54"/>
        <v>-0.66666666666666663</v>
      </c>
      <c r="H425" s="17">
        <f t="shared" si="53"/>
        <v>-2.5849812588858728E-4</v>
      </c>
    </row>
    <row r="426" spans="1:8" x14ac:dyDescent="0.2">
      <c r="A426" s="14"/>
      <c r="B426" s="15" t="s">
        <v>404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8.9557585527494176E-5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16</v>
      </c>
      <c r="D428" s="16">
        <v>4</v>
      </c>
      <c r="E428" s="17">
        <f t="shared" si="51"/>
        <v>2.0679850071086987E-3</v>
      </c>
      <c r="F428" s="17">
        <f t="shared" si="52"/>
        <v>3.582303421099767E-4</v>
      </c>
      <c r="G428" s="17">
        <f t="shared" si="54"/>
        <v>-0.75</v>
      </c>
      <c r="H428" s="17">
        <f t="shared" si="53"/>
        <v>-1.550988755331524E-3</v>
      </c>
    </row>
    <row r="429" spans="1:8" x14ac:dyDescent="0.2">
      <c r="A429" s="14"/>
      <c r="B429" s="15" t="s">
        <v>407</v>
      </c>
      <c r="C429" s="16">
        <v>3</v>
      </c>
      <c r="D429" s="16">
        <v>12</v>
      </c>
      <c r="E429" s="17">
        <f t="shared" si="51"/>
        <v>3.8774718883288094E-4</v>
      </c>
      <c r="F429" s="17">
        <f t="shared" si="52"/>
        <v>1.0746910263299302E-3</v>
      </c>
      <c r="G429" s="17">
        <f t="shared" si="54"/>
        <v>3</v>
      </c>
      <c r="H429" s="17">
        <f t="shared" si="53"/>
        <v>1.1632415664986429E-3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8.9557585527494176E-5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4</v>
      </c>
      <c r="D432" s="16">
        <v>90</v>
      </c>
      <c r="E432" s="17">
        <f t="shared" si="51"/>
        <v>5.1699625177717467E-4</v>
      </c>
      <c r="F432" s="17">
        <f t="shared" si="52"/>
        <v>8.0601826974744765E-3</v>
      </c>
      <c r="G432" s="17">
        <f t="shared" si="54"/>
        <v>21.5</v>
      </c>
      <c r="H432" s="17">
        <f t="shared" si="53"/>
        <v>1.1115419413209255E-2</v>
      </c>
    </row>
    <row r="433" spans="1:8" x14ac:dyDescent="0.2">
      <c r="A433" s="14"/>
      <c r="B433" s="15" t="s">
        <v>411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1.7911517105498835E-4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1</v>
      </c>
      <c r="D434" s="16">
        <v>0</v>
      </c>
      <c r="E434" s="17">
        <f t="shared" si="51"/>
        <v>1.2924906294429367E-4</v>
      </c>
      <c r="F434" s="17" t="str">
        <f t="shared" si="52"/>
        <v/>
      </c>
      <c r="G434" s="17">
        <f t="shared" si="54"/>
        <v>-1</v>
      </c>
      <c r="H434" s="17">
        <f t="shared" si="53"/>
        <v>-1.2924906294429367E-4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1.7911517105498835E-4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2.6867275658248256E-4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3</v>
      </c>
      <c r="D438" s="16">
        <v>8</v>
      </c>
      <c r="E438" s="17">
        <f t="shared" si="51"/>
        <v>3.8774718883288094E-4</v>
      </c>
      <c r="F438" s="17">
        <f t="shared" si="52"/>
        <v>7.1646068421995341E-4</v>
      </c>
      <c r="G438" s="17">
        <f t="shared" si="54"/>
        <v>1.6666666666666667</v>
      </c>
      <c r="H438" s="17">
        <f t="shared" si="53"/>
        <v>6.4624531472146822E-4</v>
      </c>
    </row>
    <row r="439" spans="1:8" x14ac:dyDescent="0.2">
      <c r="A439" s="14"/>
      <c r="B439" s="15" t="s">
        <v>417</v>
      </c>
      <c r="C439" s="16">
        <v>0</v>
      </c>
      <c r="D439" s="16">
        <v>2</v>
      </c>
      <c r="E439" s="17" t="str">
        <f t="shared" si="51"/>
        <v/>
      </c>
      <c r="F439" s="17">
        <f t="shared" si="52"/>
        <v>1.7911517105498835E-4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4</v>
      </c>
      <c r="D440" s="16">
        <v>9</v>
      </c>
      <c r="E440" s="17">
        <f t="shared" si="51"/>
        <v>5.1699625177717467E-4</v>
      </c>
      <c r="F440" s="17">
        <f t="shared" si="52"/>
        <v>8.0601826974744761E-4</v>
      </c>
      <c r="G440" s="17">
        <f t="shared" si="54"/>
        <v>1.25</v>
      </c>
      <c r="H440" s="17">
        <f t="shared" si="53"/>
        <v>6.4624531472146833E-4</v>
      </c>
    </row>
    <row r="441" spans="1:8" x14ac:dyDescent="0.2">
      <c r="A441" s="14"/>
      <c r="B441" s="15" t="s">
        <v>419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8.9557585527494176E-5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5</v>
      </c>
      <c r="D442" s="16">
        <v>176</v>
      </c>
      <c r="E442" s="17">
        <f t="shared" si="51"/>
        <v>6.4624531472146822E-4</v>
      </c>
      <c r="F442" s="17">
        <f t="shared" si="52"/>
        <v>1.5762135052838976E-2</v>
      </c>
      <c r="G442" s="17">
        <f t="shared" si="54"/>
        <v>34.200000000000003</v>
      </c>
      <c r="H442" s="17">
        <f t="shared" si="53"/>
        <v>2.2101589763474216E-2</v>
      </c>
    </row>
    <row r="443" spans="1:8" x14ac:dyDescent="0.2">
      <c r="A443" s="14"/>
      <c r="B443" s="15" t="s">
        <v>421</v>
      </c>
      <c r="C443" s="16">
        <v>1</v>
      </c>
      <c r="D443" s="16">
        <v>9</v>
      </c>
      <c r="E443" s="17">
        <f t="shared" si="51"/>
        <v>1.2924906294429367E-4</v>
      </c>
      <c r="F443" s="17">
        <f t="shared" si="52"/>
        <v>8.0601826974744761E-4</v>
      </c>
      <c r="G443" s="17">
        <f t="shared" si="54"/>
        <v>8</v>
      </c>
      <c r="H443" s="17">
        <f t="shared" si="53"/>
        <v>1.0339925035543493E-3</v>
      </c>
    </row>
    <row r="444" spans="1:8" x14ac:dyDescent="0.2">
      <c r="A444" s="14"/>
      <c r="B444" s="15" t="s">
        <v>422</v>
      </c>
      <c r="C444" s="16">
        <v>1</v>
      </c>
      <c r="D444" s="16">
        <v>175</v>
      </c>
      <c r="E444" s="17">
        <f t="shared" si="51"/>
        <v>1.2924906294429367E-4</v>
      </c>
      <c r="F444" s="17">
        <f t="shared" si="52"/>
        <v>1.5672577467311481E-2</v>
      </c>
      <c r="G444" s="17">
        <f t="shared" si="54"/>
        <v>174</v>
      </c>
      <c r="H444" s="17">
        <f t="shared" si="53"/>
        <v>2.2489336952307096E-2</v>
      </c>
    </row>
    <row r="445" spans="1:8" x14ac:dyDescent="0.2">
      <c r="A445" s="14"/>
      <c r="B445" s="15" t="s">
        <v>423</v>
      </c>
      <c r="C445" s="16">
        <v>27</v>
      </c>
      <c r="D445" s="16">
        <v>19</v>
      </c>
      <c r="E445" s="17">
        <f t="shared" si="51"/>
        <v>3.4897246994959287E-3</v>
      </c>
      <c r="F445" s="17">
        <f t="shared" si="52"/>
        <v>1.7015941250223894E-3</v>
      </c>
      <c r="G445" s="17">
        <f t="shared" si="54"/>
        <v>-0.29629629629629628</v>
      </c>
      <c r="H445" s="17">
        <f t="shared" si="53"/>
        <v>-1.0339925035543491E-3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4</v>
      </c>
      <c r="D453" s="16">
        <v>13</v>
      </c>
      <c r="E453" s="17">
        <f t="shared" si="51"/>
        <v>5.1699625177717467E-4</v>
      </c>
      <c r="F453" s="17">
        <f t="shared" si="52"/>
        <v>1.1642486118574244E-3</v>
      </c>
      <c r="G453" s="17">
        <f t="shared" si="54"/>
        <v>2.25</v>
      </c>
      <c r="H453" s="17">
        <f t="shared" si="53"/>
        <v>1.1632415664986429E-3</v>
      </c>
    </row>
    <row r="454" spans="1:8" x14ac:dyDescent="0.2">
      <c r="A454" s="14"/>
      <c r="B454" s="15" t="s">
        <v>432</v>
      </c>
      <c r="C454" s="16">
        <v>2</v>
      </c>
      <c r="D454" s="16">
        <v>2</v>
      </c>
      <c r="E454" s="17">
        <f t="shared" si="51"/>
        <v>2.5849812588858733E-4</v>
      </c>
      <c r="F454" s="17">
        <f t="shared" si="52"/>
        <v>1.7911517105498835E-4</v>
      </c>
      <c r="G454" s="17">
        <f t="shared" si="54"/>
        <v>0</v>
      </c>
      <c r="H454" s="17">
        <f t="shared" si="53"/>
        <v>0</v>
      </c>
    </row>
    <row r="455" spans="1:8" x14ac:dyDescent="0.2">
      <c r="A455" s="14"/>
      <c r="B455" s="15" t="s">
        <v>433</v>
      </c>
      <c r="C455" s="16">
        <v>12</v>
      </c>
      <c r="D455" s="16">
        <v>31</v>
      </c>
      <c r="E455" s="17">
        <f t="shared" si="51"/>
        <v>1.5509887553315238E-3</v>
      </c>
      <c r="F455" s="17">
        <f t="shared" si="52"/>
        <v>2.7762851513523194E-3</v>
      </c>
      <c r="G455" s="17">
        <f t="shared" si="54"/>
        <v>1.5833333333333333</v>
      </c>
      <c r="H455" s="17">
        <f t="shared" si="53"/>
        <v>2.4557321959415793E-3</v>
      </c>
    </row>
    <row r="456" spans="1:8" x14ac:dyDescent="0.2">
      <c r="A456" s="14"/>
      <c r="B456" s="15" t="s">
        <v>434</v>
      </c>
      <c r="C456" s="16">
        <v>39</v>
      </c>
      <c r="D456" s="16">
        <v>148</v>
      </c>
      <c r="E456" s="17">
        <f t="shared" si="51"/>
        <v>5.0407134548274522E-3</v>
      </c>
      <c r="F456" s="17">
        <f t="shared" si="52"/>
        <v>1.3254522658069139E-2</v>
      </c>
      <c r="G456" s="17">
        <f t="shared" si="54"/>
        <v>2.7948717948717947</v>
      </c>
      <c r="H456" s="17">
        <f t="shared" si="53"/>
        <v>1.4088147860928006E-2</v>
      </c>
    </row>
    <row r="457" spans="1:8" x14ac:dyDescent="0.2">
      <c r="A457" s="14"/>
      <c r="B457" s="15" t="s">
        <v>435</v>
      </c>
      <c r="C457" s="16">
        <v>1</v>
      </c>
      <c r="D457" s="16">
        <v>19</v>
      </c>
      <c r="E457" s="17">
        <f t="shared" si="51"/>
        <v>1.2924906294429367E-4</v>
      </c>
      <c r="F457" s="17">
        <f t="shared" si="52"/>
        <v>1.7015941250223894E-3</v>
      </c>
      <c r="G457" s="17">
        <f t="shared" si="54"/>
        <v>18</v>
      </c>
      <c r="H457" s="17">
        <f t="shared" si="53"/>
        <v>2.3264831329972858E-3</v>
      </c>
    </row>
    <row r="458" spans="1:8" ht="25.5" x14ac:dyDescent="0.2">
      <c r="A458" s="14"/>
      <c r="B458" s="15" t="s">
        <v>436</v>
      </c>
      <c r="C458" s="16">
        <v>14</v>
      </c>
      <c r="D458" s="16">
        <v>9</v>
      </c>
      <c r="E458" s="17">
        <f t="shared" si="51"/>
        <v>1.8094868812201111E-3</v>
      </c>
      <c r="F458" s="17">
        <f t="shared" si="52"/>
        <v>8.0601826974744761E-4</v>
      </c>
      <c r="G458" s="17">
        <f t="shared" si="54"/>
        <v>-0.35714285714285715</v>
      </c>
      <c r="H458" s="17">
        <f t="shared" si="53"/>
        <v>-6.4624531472146822E-4</v>
      </c>
    </row>
    <row r="459" spans="1:8" ht="25.5" x14ac:dyDescent="0.2">
      <c r="A459" s="14"/>
      <c r="B459" s="15" t="s">
        <v>437</v>
      </c>
      <c r="C459" s="16">
        <v>30</v>
      </c>
      <c r="D459" s="16">
        <v>182</v>
      </c>
      <c r="E459" s="17">
        <f t="shared" si="51"/>
        <v>3.8774718883288098E-3</v>
      </c>
      <c r="F459" s="17">
        <f t="shared" si="52"/>
        <v>1.629948056600394E-2</v>
      </c>
      <c r="G459" s="17">
        <f t="shared" si="54"/>
        <v>5.0666666666666664</v>
      </c>
      <c r="H459" s="17">
        <f t="shared" si="53"/>
        <v>1.9645857567532635E-2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7</v>
      </c>
      <c r="D461" s="16">
        <v>113</v>
      </c>
      <c r="E461" s="17">
        <f t="shared" si="51"/>
        <v>9.0474344061005556E-4</v>
      </c>
      <c r="F461" s="17">
        <f t="shared" si="52"/>
        <v>1.0120007164606842E-2</v>
      </c>
      <c r="G461" s="17">
        <f t="shared" si="54"/>
        <v>15.142857142857142</v>
      </c>
      <c r="H461" s="17">
        <f t="shared" si="53"/>
        <v>1.3700400672095126E-2</v>
      </c>
    </row>
    <row r="462" spans="1:8" ht="25.5" x14ac:dyDescent="0.2">
      <c r="A462" s="14"/>
      <c r="B462" s="15" t="s">
        <v>440</v>
      </c>
      <c r="C462" s="16">
        <v>0</v>
      </c>
      <c r="D462" s="16">
        <v>3</v>
      </c>
      <c r="E462" s="17" t="str">
        <f t="shared" si="51"/>
        <v/>
      </c>
      <c r="F462" s="17">
        <f t="shared" si="52"/>
        <v>2.6867275658248256E-4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14</v>
      </c>
      <c r="D463" s="16">
        <v>10</v>
      </c>
      <c r="E463" s="17">
        <f t="shared" si="51"/>
        <v>1.8094868812201111E-3</v>
      </c>
      <c r="F463" s="17">
        <f t="shared" si="52"/>
        <v>8.9557585527494181E-4</v>
      </c>
      <c r="G463" s="17">
        <f t="shared" si="54"/>
        <v>-0.2857142857142857</v>
      </c>
      <c r="H463" s="17">
        <f t="shared" si="53"/>
        <v>-5.1699625177717456E-4</v>
      </c>
    </row>
    <row r="464" spans="1:8" x14ac:dyDescent="0.2">
      <c r="A464" s="14"/>
      <c r="B464" s="15" t="s">
        <v>442</v>
      </c>
      <c r="C464" s="16">
        <v>1</v>
      </c>
      <c r="D464" s="16">
        <v>3</v>
      </c>
      <c r="E464" s="17">
        <f t="shared" si="51"/>
        <v>1.2924906294429367E-4</v>
      </c>
      <c r="F464" s="17">
        <f t="shared" si="52"/>
        <v>2.6867275658248256E-4</v>
      </c>
      <c r="G464" s="17">
        <f t="shared" si="54"/>
        <v>2</v>
      </c>
      <c r="H464" s="17">
        <f t="shared" si="53"/>
        <v>2.5849812588858733E-4</v>
      </c>
    </row>
    <row r="465" spans="1:8" x14ac:dyDescent="0.2">
      <c r="A465" s="14"/>
      <c r="B465" s="15" t="s">
        <v>443</v>
      </c>
      <c r="C465" s="16">
        <v>84</v>
      </c>
      <c r="D465" s="16">
        <v>241</v>
      </c>
      <c r="E465" s="17">
        <f t="shared" si="51"/>
        <v>1.0856921287320668E-2</v>
      </c>
      <c r="F465" s="17">
        <f t="shared" si="52"/>
        <v>2.1583378112126097E-2</v>
      </c>
      <c r="G465" s="17">
        <f t="shared" si="54"/>
        <v>1.8690476190476191</v>
      </c>
      <c r="H465" s="17">
        <f t="shared" si="53"/>
        <v>2.0292102882254106E-2</v>
      </c>
    </row>
    <row r="466" spans="1:8" x14ac:dyDescent="0.2">
      <c r="A466" s="14"/>
      <c r="B466" s="15" t="s">
        <v>444</v>
      </c>
      <c r="C466" s="16">
        <v>3</v>
      </c>
      <c r="D466" s="16">
        <v>9</v>
      </c>
      <c r="E466" s="17">
        <f t="shared" si="51"/>
        <v>3.8774718883288094E-4</v>
      </c>
      <c r="F466" s="17">
        <f t="shared" si="52"/>
        <v>8.0601826974744761E-4</v>
      </c>
      <c r="G466" s="17">
        <f t="shared" si="54"/>
        <v>2</v>
      </c>
      <c r="H466" s="17">
        <f t="shared" si="53"/>
        <v>7.7549437766576189E-4</v>
      </c>
    </row>
    <row r="467" spans="1:8" x14ac:dyDescent="0.2">
      <c r="A467" s="14"/>
      <c r="B467" s="15" t="s">
        <v>445</v>
      </c>
      <c r="C467" s="16">
        <v>2</v>
      </c>
      <c r="D467" s="16">
        <v>101</v>
      </c>
      <c r="E467" s="17">
        <f t="shared" si="51"/>
        <v>2.5849812588858733E-4</v>
      </c>
      <c r="F467" s="17">
        <f t="shared" si="52"/>
        <v>9.0453161382769119E-3</v>
      </c>
      <c r="G467" s="17">
        <f t="shared" si="54"/>
        <v>49.5</v>
      </c>
      <c r="H467" s="17">
        <f t="shared" si="53"/>
        <v>1.2795657231485073E-2</v>
      </c>
    </row>
    <row r="468" spans="1:8" x14ac:dyDescent="0.2">
      <c r="A468" s="14"/>
      <c r="B468" s="15" t="s">
        <v>446</v>
      </c>
      <c r="C468" s="16">
        <v>5</v>
      </c>
      <c r="D468" s="16">
        <v>9</v>
      </c>
      <c r="E468" s="17">
        <f t="shared" si="51"/>
        <v>6.4624531472146822E-4</v>
      </c>
      <c r="F468" s="17">
        <f t="shared" si="52"/>
        <v>8.0601826974744761E-4</v>
      </c>
      <c r="G468" s="17">
        <f t="shared" si="54"/>
        <v>0.8</v>
      </c>
      <c r="H468" s="17">
        <f t="shared" si="53"/>
        <v>5.1699625177717456E-4</v>
      </c>
    </row>
    <row r="469" spans="1:8" x14ac:dyDescent="0.2">
      <c r="A469" s="14"/>
      <c r="B469" s="15" t="s">
        <v>447</v>
      </c>
      <c r="C469" s="16">
        <v>28</v>
      </c>
      <c r="D469" s="16">
        <v>39</v>
      </c>
      <c r="E469" s="17">
        <f t="shared" si="51"/>
        <v>3.6189737624402222E-3</v>
      </c>
      <c r="F469" s="17">
        <f t="shared" si="52"/>
        <v>3.4927458355722731E-3</v>
      </c>
      <c r="G469" s="17">
        <f t="shared" si="54"/>
        <v>0.39285714285714285</v>
      </c>
      <c r="H469" s="17">
        <f t="shared" si="53"/>
        <v>1.4217396923872302E-3</v>
      </c>
    </row>
    <row r="470" spans="1:8" x14ac:dyDescent="0.2">
      <c r="A470" s="14"/>
      <c r="B470" s="15" t="s">
        <v>448</v>
      </c>
      <c r="C470" s="16">
        <v>27</v>
      </c>
      <c r="D470" s="16">
        <v>25</v>
      </c>
      <c r="E470" s="17">
        <f t="shared" si="51"/>
        <v>3.4897246994959287E-3</v>
      </c>
      <c r="F470" s="17">
        <f t="shared" si="52"/>
        <v>2.2389396381873546E-3</v>
      </c>
      <c r="G470" s="17">
        <f t="shared" si="54"/>
        <v>-7.407407407407407E-2</v>
      </c>
      <c r="H470" s="17">
        <f t="shared" si="53"/>
        <v>-2.5849812588858728E-4</v>
      </c>
    </row>
    <row r="471" spans="1:8" x14ac:dyDescent="0.2">
      <c r="A471" s="14"/>
      <c r="B471" s="15" t="s">
        <v>449</v>
      </c>
      <c r="C471" s="16">
        <v>74</v>
      </c>
      <c r="D471" s="16">
        <v>474</v>
      </c>
      <c r="E471" s="17">
        <f t="shared" si="51"/>
        <v>9.5644306578777302E-3</v>
      </c>
      <c r="F471" s="17">
        <f t="shared" si="52"/>
        <v>4.245029554003224E-2</v>
      </c>
      <c r="G471" s="17">
        <f t="shared" si="54"/>
        <v>5.4054054054054053</v>
      </c>
      <c r="H471" s="17">
        <f t="shared" si="53"/>
        <v>5.1699625177717458E-2</v>
      </c>
    </row>
    <row r="472" spans="1:8" x14ac:dyDescent="0.2">
      <c r="A472" s="14"/>
      <c r="B472" s="15" t="s">
        <v>450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8.9557585527494176E-5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6</v>
      </c>
      <c r="E473" s="17" t="str">
        <f t="shared" si="51"/>
        <v/>
      </c>
      <c r="F473" s="17">
        <f t="shared" si="52"/>
        <v>5.3734551316496511E-4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10</v>
      </c>
      <c r="D476" s="16">
        <v>12</v>
      </c>
      <c r="E476" s="17">
        <f t="shared" si="51"/>
        <v>1.2924906294429364E-3</v>
      </c>
      <c r="F476" s="17">
        <f t="shared" si="52"/>
        <v>1.0746910263299302E-3</v>
      </c>
      <c r="G476" s="17">
        <f t="shared" si="54"/>
        <v>0.2</v>
      </c>
      <c r="H476" s="17">
        <f t="shared" si="53"/>
        <v>2.5849812588858728E-4</v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58</v>
      </c>
      <c r="D479" s="16">
        <v>79</v>
      </c>
      <c r="E479" s="17">
        <f t="shared" si="55"/>
        <v>7.4964456507690316E-3</v>
      </c>
      <c r="F479" s="17">
        <f t="shared" si="56"/>
        <v>7.0750492566720403E-3</v>
      </c>
      <c r="G479" s="17">
        <f t="shared" si="58"/>
        <v>0.36206896551724138</v>
      </c>
      <c r="H479" s="17">
        <f t="shared" si="57"/>
        <v>2.7142303218301665E-3</v>
      </c>
    </row>
    <row r="480" spans="1:8" ht="25.5" x14ac:dyDescent="0.2">
      <c r="A480" s="14"/>
      <c r="B480" s="15" t="s">
        <v>458</v>
      </c>
      <c r="C480" s="16">
        <v>6</v>
      </c>
      <c r="D480" s="16">
        <v>25</v>
      </c>
      <c r="E480" s="17">
        <f t="shared" si="55"/>
        <v>7.7549437766576189E-4</v>
      </c>
      <c r="F480" s="17">
        <f t="shared" si="56"/>
        <v>2.2389396381873546E-3</v>
      </c>
      <c r="G480" s="17">
        <f t="shared" si="58"/>
        <v>3.1666666666666665</v>
      </c>
      <c r="H480" s="17">
        <f t="shared" si="57"/>
        <v>2.4557321959415793E-3</v>
      </c>
    </row>
    <row r="481" spans="1:8" x14ac:dyDescent="0.2">
      <c r="A481" s="14"/>
      <c r="B481" s="15" t="s">
        <v>459</v>
      </c>
      <c r="C481" s="16">
        <v>8</v>
      </c>
      <c r="D481" s="16">
        <v>14</v>
      </c>
      <c r="E481" s="17">
        <f t="shared" si="55"/>
        <v>1.0339925035543493E-3</v>
      </c>
      <c r="F481" s="17">
        <f t="shared" si="56"/>
        <v>1.2538061973849184E-3</v>
      </c>
      <c r="G481" s="17">
        <f t="shared" si="58"/>
        <v>0.75</v>
      </c>
      <c r="H481" s="17">
        <f t="shared" si="57"/>
        <v>7.75494377665762E-4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21</v>
      </c>
      <c r="D483" s="16">
        <v>33</v>
      </c>
      <c r="E483" s="17">
        <f t="shared" si="55"/>
        <v>2.7142303218301669E-3</v>
      </c>
      <c r="F483" s="17">
        <f t="shared" si="56"/>
        <v>2.9554003224073078E-3</v>
      </c>
      <c r="G483" s="17">
        <f t="shared" si="58"/>
        <v>0.5714285714285714</v>
      </c>
      <c r="H483" s="17">
        <f t="shared" si="57"/>
        <v>1.5509887553315238E-3</v>
      </c>
    </row>
    <row r="484" spans="1:8" x14ac:dyDescent="0.2">
      <c r="A484" s="14"/>
      <c r="B484" s="15" t="s">
        <v>462</v>
      </c>
      <c r="C484" s="16">
        <v>38</v>
      </c>
      <c r="D484" s="16">
        <v>50</v>
      </c>
      <c r="E484" s="17">
        <f t="shared" si="55"/>
        <v>4.9114643918831587E-3</v>
      </c>
      <c r="F484" s="17">
        <f t="shared" si="56"/>
        <v>4.4778792763747093E-3</v>
      </c>
      <c r="G484" s="17">
        <f t="shared" si="58"/>
        <v>0.31578947368421051</v>
      </c>
      <c r="H484" s="17">
        <f t="shared" si="57"/>
        <v>1.5509887553315238E-3</v>
      </c>
    </row>
    <row r="485" spans="1:8" x14ac:dyDescent="0.2">
      <c r="A485" s="14"/>
      <c r="B485" s="15" t="s">
        <v>463</v>
      </c>
      <c r="C485" s="16">
        <v>17</v>
      </c>
      <c r="D485" s="16">
        <v>4</v>
      </c>
      <c r="E485" s="17">
        <f t="shared" si="55"/>
        <v>2.1972340700529922E-3</v>
      </c>
      <c r="F485" s="17">
        <f t="shared" si="56"/>
        <v>3.582303421099767E-4</v>
      </c>
      <c r="G485" s="17">
        <f t="shared" si="58"/>
        <v>-0.76470588235294112</v>
      </c>
      <c r="H485" s="17">
        <f t="shared" si="57"/>
        <v>-1.6802378182758176E-3</v>
      </c>
    </row>
    <row r="486" spans="1:8" x14ac:dyDescent="0.2">
      <c r="A486" s="14"/>
      <c r="B486" s="15" t="s">
        <v>464</v>
      </c>
      <c r="C486" s="16">
        <v>9</v>
      </c>
      <c r="D486" s="16">
        <v>21</v>
      </c>
      <c r="E486" s="17">
        <f t="shared" si="55"/>
        <v>1.1632415664986429E-3</v>
      </c>
      <c r="F486" s="17">
        <f t="shared" si="56"/>
        <v>1.8807092960773778E-3</v>
      </c>
      <c r="G486" s="17">
        <f t="shared" si="58"/>
        <v>1.3333333333333333</v>
      </c>
      <c r="H486" s="17">
        <f t="shared" si="57"/>
        <v>1.5509887553315238E-3</v>
      </c>
    </row>
    <row r="487" spans="1:8" x14ac:dyDescent="0.2">
      <c r="A487" s="14"/>
      <c r="B487" s="15" t="s">
        <v>465</v>
      </c>
      <c r="C487" s="16">
        <v>15</v>
      </c>
      <c r="D487" s="16">
        <v>12</v>
      </c>
      <c r="E487" s="17">
        <f t="shared" si="55"/>
        <v>1.9387359441644049E-3</v>
      </c>
      <c r="F487" s="17">
        <f t="shared" si="56"/>
        <v>1.0746910263299302E-3</v>
      </c>
      <c r="G487" s="17">
        <f t="shared" si="58"/>
        <v>-0.2</v>
      </c>
      <c r="H487" s="17">
        <f t="shared" si="57"/>
        <v>-3.87747188832881E-4</v>
      </c>
    </row>
    <row r="488" spans="1:8" x14ac:dyDescent="0.2">
      <c r="A488" s="14"/>
      <c r="B488" s="15" t="s">
        <v>466</v>
      </c>
      <c r="C488" s="16">
        <v>109</v>
      </c>
      <c r="D488" s="16">
        <v>13</v>
      </c>
      <c r="E488" s="17">
        <f t="shared" si="55"/>
        <v>1.4088147860928008E-2</v>
      </c>
      <c r="F488" s="17">
        <f t="shared" si="56"/>
        <v>1.1642486118574244E-3</v>
      </c>
      <c r="G488" s="17">
        <f t="shared" si="58"/>
        <v>-0.88073394495412849</v>
      </c>
      <c r="H488" s="17">
        <f t="shared" si="57"/>
        <v>-1.2407910042652192E-2</v>
      </c>
    </row>
    <row r="489" spans="1:8" x14ac:dyDescent="0.2">
      <c r="A489" s="14"/>
      <c r="B489" s="15" t="s">
        <v>467</v>
      </c>
      <c r="C489" s="16">
        <v>59</v>
      </c>
      <c r="D489" s="16">
        <v>48</v>
      </c>
      <c r="E489" s="17">
        <f t="shared" si="55"/>
        <v>7.625694713713326E-3</v>
      </c>
      <c r="F489" s="17">
        <f t="shared" si="56"/>
        <v>4.2987641053197209E-3</v>
      </c>
      <c r="G489" s="17">
        <f t="shared" si="58"/>
        <v>-0.1864406779661017</v>
      </c>
      <c r="H489" s="17">
        <f t="shared" si="57"/>
        <v>-1.4217396923872302E-3</v>
      </c>
    </row>
    <row r="490" spans="1:8" x14ac:dyDescent="0.2">
      <c r="A490" s="14"/>
      <c r="B490" s="15" t="s">
        <v>468</v>
      </c>
      <c r="C490" s="16">
        <v>29</v>
      </c>
      <c r="D490" s="16">
        <v>38</v>
      </c>
      <c r="E490" s="17">
        <f t="shared" si="55"/>
        <v>3.7482228253845158E-3</v>
      </c>
      <c r="F490" s="17">
        <f t="shared" si="56"/>
        <v>3.4031882500447789E-3</v>
      </c>
      <c r="G490" s="17">
        <f t="shared" si="58"/>
        <v>0.31034482758620691</v>
      </c>
      <c r="H490" s="17">
        <f t="shared" si="57"/>
        <v>1.1632415664986429E-3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2</v>
      </c>
      <c r="D492" s="16">
        <v>2</v>
      </c>
      <c r="E492" s="17">
        <f t="shared" si="55"/>
        <v>2.5849812588858733E-4</v>
      </c>
      <c r="F492" s="17">
        <f t="shared" si="56"/>
        <v>1.7911517105498835E-4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471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8.9557585527494176E-5</v>
      </c>
      <c r="G493" s="17">
        <f t="shared" si="58"/>
        <v>1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2</v>
      </c>
      <c r="E494" s="17" t="str">
        <f t="shared" si="55"/>
        <v/>
      </c>
      <c r="F494" s="17">
        <f t="shared" si="56"/>
        <v>1.7911517105498835E-4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8</v>
      </c>
      <c r="E495" s="17" t="str">
        <f t="shared" si="55"/>
        <v/>
      </c>
      <c r="F495" s="17">
        <f t="shared" si="56"/>
        <v>7.1646068421995341E-4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8.9557585527494176E-5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68</v>
      </c>
      <c r="D498" s="16">
        <v>51</v>
      </c>
      <c r="E498" s="17">
        <f t="shared" si="55"/>
        <v>8.7889362802119689E-3</v>
      </c>
      <c r="F498" s="17">
        <f t="shared" si="56"/>
        <v>4.5674368619022035E-3</v>
      </c>
      <c r="G498" s="17">
        <f t="shared" si="58"/>
        <v>-0.25</v>
      </c>
      <c r="H498" s="17">
        <f t="shared" si="57"/>
        <v>-2.1972340700529922E-3</v>
      </c>
    </row>
    <row r="499" spans="1:8" ht="25.5" x14ac:dyDescent="0.2">
      <c r="A499" s="14"/>
      <c r="B499" s="15" t="s">
        <v>477</v>
      </c>
      <c r="C499" s="16">
        <v>1</v>
      </c>
      <c r="D499" s="16">
        <v>7</v>
      </c>
      <c r="E499" s="17">
        <f t="shared" si="55"/>
        <v>1.2924906294429367E-4</v>
      </c>
      <c r="F499" s="17">
        <f t="shared" si="56"/>
        <v>6.2690309869245921E-4</v>
      </c>
      <c r="G499" s="17">
        <f t="shared" si="58"/>
        <v>6</v>
      </c>
      <c r="H499" s="17">
        <f t="shared" si="57"/>
        <v>7.75494377665762E-4</v>
      </c>
    </row>
    <row r="500" spans="1:8" ht="25.5" x14ac:dyDescent="0.2">
      <c r="A500" s="14"/>
      <c r="B500" s="15" t="s">
        <v>478</v>
      </c>
      <c r="C500" s="16">
        <v>5</v>
      </c>
      <c r="D500" s="16">
        <v>21</v>
      </c>
      <c r="E500" s="17">
        <f t="shared" si="55"/>
        <v>6.4624531472146822E-4</v>
      </c>
      <c r="F500" s="17">
        <f t="shared" si="56"/>
        <v>1.8807092960773778E-3</v>
      </c>
      <c r="G500" s="17">
        <f t="shared" si="58"/>
        <v>3.2</v>
      </c>
      <c r="H500" s="17">
        <f t="shared" si="57"/>
        <v>2.0679850071086982E-3</v>
      </c>
    </row>
    <row r="501" spans="1:8" ht="25.5" x14ac:dyDescent="0.2">
      <c r="A501" s="14"/>
      <c r="B501" s="15" t="s">
        <v>479</v>
      </c>
      <c r="C501" s="16">
        <v>5</v>
      </c>
      <c r="D501" s="16">
        <v>12</v>
      </c>
      <c r="E501" s="17">
        <f t="shared" si="55"/>
        <v>6.4624531472146822E-4</v>
      </c>
      <c r="F501" s="17">
        <f t="shared" si="56"/>
        <v>1.0746910263299302E-3</v>
      </c>
      <c r="G501" s="17">
        <f t="shared" si="58"/>
        <v>1.4</v>
      </c>
      <c r="H501" s="17">
        <f t="shared" si="57"/>
        <v>9.0474344061005545E-4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5</v>
      </c>
      <c r="D504" s="16">
        <v>4</v>
      </c>
      <c r="E504" s="17">
        <f t="shared" si="55"/>
        <v>6.4624531472146822E-4</v>
      </c>
      <c r="F504" s="17">
        <f t="shared" si="56"/>
        <v>3.582303421099767E-4</v>
      </c>
      <c r="G504" s="17">
        <f t="shared" si="58"/>
        <v>-0.2</v>
      </c>
      <c r="H504" s="17">
        <f t="shared" si="57"/>
        <v>-1.2924906294429364E-4</v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5</v>
      </c>
      <c r="E506" s="17" t="str">
        <f t="shared" si="55"/>
        <v/>
      </c>
      <c r="F506" s="17">
        <f t="shared" si="56"/>
        <v>4.4778792763747091E-4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12</v>
      </c>
      <c r="D507" s="16">
        <v>34</v>
      </c>
      <c r="E507" s="17">
        <f t="shared" si="55"/>
        <v>1.5509887553315238E-3</v>
      </c>
      <c r="F507" s="17">
        <f t="shared" si="56"/>
        <v>3.044957907934802E-3</v>
      </c>
      <c r="G507" s="17">
        <f t="shared" si="58"/>
        <v>1.8333333333333333</v>
      </c>
      <c r="H507" s="17">
        <f t="shared" si="57"/>
        <v>2.84347938477446E-3</v>
      </c>
    </row>
    <row r="508" spans="1:8" ht="25.5" x14ac:dyDescent="0.2">
      <c r="A508" s="14"/>
      <c r="B508" s="15" t="s">
        <v>486</v>
      </c>
      <c r="C508" s="16">
        <v>12</v>
      </c>
      <c r="D508" s="16">
        <v>20</v>
      </c>
      <c r="E508" s="17">
        <f t="shared" si="55"/>
        <v>1.5509887553315238E-3</v>
      </c>
      <c r="F508" s="17">
        <f t="shared" si="56"/>
        <v>1.7911517105498836E-3</v>
      </c>
      <c r="G508" s="17">
        <f t="shared" si="58"/>
        <v>0.66666666666666663</v>
      </c>
      <c r="H508" s="17">
        <f t="shared" si="57"/>
        <v>1.0339925035543491E-3</v>
      </c>
    </row>
    <row r="509" spans="1:8" x14ac:dyDescent="0.2">
      <c r="A509" s="14"/>
      <c r="B509" s="15" t="s">
        <v>487</v>
      </c>
      <c r="C509" s="16">
        <v>17</v>
      </c>
      <c r="D509" s="16">
        <v>28</v>
      </c>
      <c r="E509" s="17">
        <f t="shared" si="55"/>
        <v>2.1972340700529922E-3</v>
      </c>
      <c r="F509" s="17">
        <f t="shared" si="56"/>
        <v>2.5076123947698368E-3</v>
      </c>
      <c r="G509" s="17">
        <f t="shared" si="58"/>
        <v>0.6470588235294118</v>
      </c>
      <c r="H509" s="17">
        <f t="shared" si="57"/>
        <v>1.4217396923872304E-3</v>
      </c>
    </row>
    <row r="510" spans="1:8" x14ac:dyDescent="0.2">
      <c r="A510" s="14"/>
      <c r="B510" s="15" t="s">
        <v>488</v>
      </c>
      <c r="C510" s="16">
        <v>405</v>
      </c>
      <c r="D510" s="16">
        <v>1547</v>
      </c>
      <c r="E510" s="17">
        <f t="shared" si="55"/>
        <v>5.2345870492438933E-2</v>
      </c>
      <c r="F510" s="17">
        <f t="shared" si="56"/>
        <v>0.13854558481103349</v>
      </c>
      <c r="G510" s="17">
        <f t="shared" si="58"/>
        <v>2.8197530864197531</v>
      </c>
      <c r="H510" s="17">
        <f t="shared" si="57"/>
        <v>0.14760242988238337</v>
      </c>
    </row>
    <row r="511" spans="1:8" x14ac:dyDescent="0.2">
      <c r="A511" s="14"/>
      <c r="B511" s="15" t="s">
        <v>489</v>
      </c>
      <c r="C511" s="16">
        <v>44</v>
      </c>
      <c r="D511" s="16">
        <v>62</v>
      </c>
      <c r="E511" s="17">
        <f t="shared" si="55"/>
        <v>5.6869587695489209E-3</v>
      </c>
      <c r="F511" s="17">
        <f t="shared" si="56"/>
        <v>5.5525703027046389E-3</v>
      </c>
      <c r="G511" s="17">
        <f t="shared" si="58"/>
        <v>0.40909090909090912</v>
      </c>
      <c r="H511" s="17">
        <f t="shared" si="57"/>
        <v>2.3264831329972858E-3</v>
      </c>
    </row>
    <row r="512" spans="1:8" ht="38.25" x14ac:dyDescent="0.2">
      <c r="A512" s="14"/>
      <c r="B512" s="15" t="s">
        <v>490</v>
      </c>
      <c r="C512" s="16">
        <v>3</v>
      </c>
      <c r="D512" s="16">
        <v>8</v>
      </c>
      <c r="E512" s="17">
        <f t="shared" si="55"/>
        <v>3.8774718883288094E-4</v>
      </c>
      <c r="F512" s="17">
        <f t="shared" si="56"/>
        <v>7.1646068421995341E-4</v>
      </c>
      <c r="G512" s="17">
        <f t="shared" si="58"/>
        <v>1.6666666666666667</v>
      </c>
      <c r="H512" s="17">
        <f t="shared" si="57"/>
        <v>6.4624531472146822E-4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8</v>
      </c>
      <c r="D514" s="16">
        <v>41</v>
      </c>
      <c r="E514" s="17">
        <f t="shared" si="55"/>
        <v>1.0339925035543493E-3</v>
      </c>
      <c r="F514" s="17">
        <f t="shared" si="56"/>
        <v>3.6718610066272615E-3</v>
      </c>
      <c r="G514" s="17">
        <f t="shared" si="58"/>
        <v>4.125</v>
      </c>
      <c r="H514" s="17">
        <f t="shared" si="57"/>
        <v>4.2652190771616909E-3</v>
      </c>
    </row>
    <row r="515" spans="1:8" ht="25.5" x14ac:dyDescent="0.2">
      <c r="A515" s="14"/>
      <c r="B515" s="15" t="s">
        <v>493</v>
      </c>
      <c r="C515" s="16">
        <v>9</v>
      </c>
      <c r="D515" s="16">
        <v>37</v>
      </c>
      <c r="E515" s="17">
        <f t="shared" si="55"/>
        <v>1.1632415664986429E-3</v>
      </c>
      <c r="F515" s="17">
        <f t="shared" si="56"/>
        <v>3.3136306645172846E-3</v>
      </c>
      <c r="G515" s="17">
        <f t="shared" si="58"/>
        <v>3.1111111111111112</v>
      </c>
      <c r="H515" s="17">
        <f t="shared" si="57"/>
        <v>3.6189737624402222E-3</v>
      </c>
    </row>
    <row r="516" spans="1:8" x14ac:dyDescent="0.2">
      <c r="A516" s="14"/>
      <c r="B516" s="15" t="s">
        <v>494</v>
      </c>
      <c r="C516" s="16">
        <v>4</v>
      </c>
      <c r="D516" s="16">
        <v>10</v>
      </c>
      <c r="E516" s="17">
        <f t="shared" si="55"/>
        <v>5.1699625177717467E-4</v>
      </c>
      <c r="F516" s="17">
        <f t="shared" si="56"/>
        <v>8.9557585527494181E-4</v>
      </c>
      <c r="G516" s="17">
        <f t="shared" si="58"/>
        <v>1.5</v>
      </c>
      <c r="H516" s="17">
        <f t="shared" si="57"/>
        <v>7.75494377665762E-4</v>
      </c>
    </row>
    <row r="517" spans="1:8" ht="25.5" x14ac:dyDescent="0.2">
      <c r="A517" s="14"/>
      <c r="B517" s="15" t="s">
        <v>495</v>
      </c>
      <c r="C517" s="16">
        <v>11</v>
      </c>
      <c r="D517" s="16">
        <v>13</v>
      </c>
      <c r="E517" s="17">
        <f t="shared" si="55"/>
        <v>1.4217396923872302E-3</v>
      </c>
      <c r="F517" s="17">
        <f t="shared" si="56"/>
        <v>1.1642486118574244E-3</v>
      </c>
      <c r="G517" s="17">
        <f t="shared" si="58"/>
        <v>0.18181818181818182</v>
      </c>
      <c r="H517" s="17">
        <f t="shared" si="57"/>
        <v>2.5849812588858733E-4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2</v>
      </c>
      <c r="D520" s="16">
        <v>2</v>
      </c>
      <c r="E520" s="17">
        <f t="shared" si="55"/>
        <v>2.5849812588858733E-4</v>
      </c>
      <c r="F520" s="17">
        <f t="shared" si="56"/>
        <v>1.7911517105498835E-4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499</v>
      </c>
      <c r="C521" s="16">
        <v>4</v>
      </c>
      <c r="D521" s="16">
        <v>2</v>
      </c>
      <c r="E521" s="17">
        <f t="shared" si="55"/>
        <v>5.1699625177717467E-4</v>
      </c>
      <c r="F521" s="17">
        <f t="shared" si="56"/>
        <v>1.7911517105498835E-4</v>
      </c>
      <c r="G521" s="17">
        <f t="shared" si="58"/>
        <v>-0.5</v>
      </c>
      <c r="H521" s="17">
        <f t="shared" si="57"/>
        <v>-2.5849812588858733E-4</v>
      </c>
    </row>
    <row r="522" spans="1:8" ht="25.5" x14ac:dyDescent="0.2">
      <c r="A522" s="14"/>
      <c r="B522" s="15" t="s">
        <v>500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8.9557585527494176E-5</v>
      </c>
      <c r="G522" s="17">
        <f t="shared" si="58"/>
        <v>1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2</v>
      </c>
      <c r="E523" s="17" t="str">
        <f t="shared" si="55"/>
        <v/>
      </c>
      <c r="F523" s="17">
        <f t="shared" si="56"/>
        <v>1.7911517105498835E-4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8</v>
      </c>
      <c r="D524" s="16">
        <v>15</v>
      </c>
      <c r="E524" s="17">
        <f t="shared" si="55"/>
        <v>1.0339925035543493E-3</v>
      </c>
      <c r="F524" s="17">
        <f t="shared" si="56"/>
        <v>1.3433637829124126E-3</v>
      </c>
      <c r="G524" s="17">
        <f t="shared" si="58"/>
        <v>0.875</v>
      </c>
      <c r="H524" s="17">
        <f t="shared" si="57"/>
        <v>9.0474344061005566E-4</v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8.9557585527494176E-5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6</v>
      </c>
      <c r="D528" s="16">
        <v>14</v>
      </c>
      <c r="E528" s="17">
        <f t="shared" si="55"/>
        <v>7.7549437766576189E-4</v>
      </c>
      <c r="F528" s="17">
        <f t="shared" si="56"/>
        <v>1.2538061973849184E-3</v>
      </c>
      <c r="G528" s="17">
        <f t="shared" si="58"/>
        <v>1.3333333333333333</v>
      </c>
      <c r="H528" s="17">
        <f t="shared" si="57"/>
        <v>1.0339925035543491E-3</v>
      </c>
    </row>
    <row r="529" spans="1:8" x14ac:dyDescent="0.2">
      <c r="A529" s="14"/>
      <c r="B529" s="15" t="s">
        <v>507</v>
      </c>
      <c r="C529" s="16">
        <v>15</v>
      </c>
      <c r="D529" s="16">
        <v>7</v>
      </c>
      <c r="E529" s="17">
        <f t="shared" si="55"/>
        <v>1.9387359441644049E-3</v>
      </c>
      <c r="F529" s="17">
        <f t="shared" si="56"/>
        <v>6.2690309869245921E-4</v>
      </c>
      <c r="G529" s="17">
        <f t="shared" si="58"/>
        <v>-0.53333333333333333</v>
      </c>
      <c r="H529" s="17">
        <f t="shared" si="57"/>
        <v>-1.0339925035543493E-3</v>
      </c>
    </row>
    <row r="530" spans="1:8" ht="25.5" x14ac:dyDescent="0.2">
      <c r="A530" s="14"/>
      <c r="B530" s="15" t="s">
        <v>508</v>
      </c>
      <c r="C530" s="16">
        <v>2</v>
      </c>
      <c r="D530" s="16">
        <v>3</v>
      </c>
      <c r="E530" s="17">
        <f t="shared" si="55"/>
        <v>2.5849812588858733E-4</v>
      </c>
      <c r="F530" s="17">
        <f t="shared" si="56"/>
        <v>2.6867275658248256E-4</v>
      </c>
      <c r="G530" s="17">
        <f t="shared" si="58"/>
        <v>0.5</v>
      </c>
      <c r="H530" s="17">
        <f t="shared" si="57"/>
        <v>1.2924906294429367E-4</v>
      </c>
    </row>
    <row r="531" spans="1:8" x14ac:dyDescent="0.2">
      <c r="A531" s="14"/>
      <c r="B531" s="15" t="s">
        <v>509</v>
      </c>
      <c r="C531" s="16">
        <v>3</v>
      </c>
      <c r="D531" s="16">
        <v>1</v>
      </c>
      <c r="E531" s="17">
        <f t="shared" si="55"/>
        <v>3.8774718883288094E-4</v>
      </c>
      <c r="F531" s="17">
        <f t="shared" si="56"/>
        <v>8.9557585527494176E-5</v>
      </c>
      <c r="G531" s="17">
        <f t="shared" si="58"/>
        <v>-0.66666666666666663</v>
      </c>
      <c r="H531" s="17">
        <f t="shared" si="57"/>
        <v>-2.5849812588858728E-4</v>
      </c>
    </row>
    <row r="532" spans="1:8" x14ac:dyDescent="0.2">
      <c r="A532" s="14"/>
      <c r="B532" s="15" t="s">
        <v>510</v>
      </c>
      <c r="C532" s="16">
        <v>8</v>
      </c>
      <c r="D532" s="16">
        <v>34</v>
      </c>
      <c r="E532" s="17">
        <f t="shared" si="55"/>
        <v>1.0339925035543493E-3</v>
      </c>
      <c r="F532" s="17">
        <f t="shared" si="56"/>
        <v>3.044957907934802E-3</v>
      </c>
      <c r="G532" s="17">
        <f t="shared" si="58"/>
        <v>3.25</v>
      </c>
      <c r="H532" s="17">
        <f t="shared" si="57"/>
        <v>3.3604756365516351E-3</v>
      </c>
    </row>
    <row r="533" spans="1:8" x14ac:dyDescent="0.2">
      <c r="A533" s="14"/>
      <c r="B533" s="15" t="s">
        <v>511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8.9557585527494176E-5</v>
      </c>
      <c r="G533" s="17">
        <f t="shared" si="58"/>
        <v>1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16</v>
      </c>
      <c r="D534" s="16">
        <v>6</v>
      </c>
      <c r="E534" s="17">
        <f t="shared" si="55"/>
        <v>2.0679850071086987E-3</v>
      </c>
      <c r="F534" s="17">
        <f t="shared" si="56"/>
        <v>5.3734551316496511E-4</v>
      </c>
      <c r="G534" s="17">
        <f t="shared" si="58"/>
        <v>-0.625</v>
      </c>
      <c r="H534" s="17">
        <f t="shared" si="57"/>
        <v>-1.2924906294429367E-3</v>
      </c>
    </row>
    <row r="535" spans="1:8" x14ac:dyDescent="0.2">
      <c r="A535" s="14"/>
      <c r="B535" s="15" t="s">
        <v>513</v>
      </c>
      <c r="C535" s="16">
        <v>32</v>
      </c>
      <c r="D535" s="16">
        <v>43</v>
      </c>
      <c r="E535" s="17">
        <f t="shared" si="55"/>
        <v>4.1359700142173973E-3</v>
      </c>
      <c r="F535" s="17">
        <f t="shared" si="56"/>
        <v>3.8509761776822499E-3</v>
      </c>
      <c r="G535" s="17">
        <f t="shared" si="58"/>
        <v>0.34375</v>
      </c>
      <c r="H535" s="17">
        <f t="shared" si="57"/>
        <v>1.4217396923872304E-3</v>
      </c>
    </row>
    <row r="536" spans="1:8" ht="25.5" x14ac:dyDescent="0.2">
      <c r="A536" s="14"/>
      <c r="B536" s="15" t="s">
        <v>514</v>
      </c>
      <c r="C536" s="16">
        <v>0</v>
      </c>
      <c r="D536" s="16">
        <v>6</v>
      </c>
      <c r="E536" s="17" t="str">
        <f t="shared" si="55"/>
        <v/>
      </c>
      <c r="F536" s="17">
        <f t="shared" si="56"/>
        <v>5.3734551316496511E-4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6</v>
      </c>
      <c r="E537" s="17" t="str">
        <f t="shared" si="55"/>
        <v/>
      </c>
      <c r="F537" s="17">
        <f t="shared" si="56"/>
        <v>5.3734551316496511E-4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40</v>
      </c>
      <c r="D538" s="16">
        <v>55</v>
      </c>
      <c r="E538" s="17">
        <f t="shared" si="55"/>
        <v>5.1699625177717458E-3</v>
      </c>
      <c r="F538" s="17">
        <f t="shared" si="56"/>
        <v>4.9256672040121794E-3</v>
      </c>
      <c r="G538" s="17">
        <f t="shared" si="58"/>
        <v>0.375</v>
      </c>
      <c r="H538" s="17">
        <f t="shared" si="57"/>
        <v>1.9387359441644047E-3</v>
      </c>
    </row>
    <row r="539" spans="1:8" x14ac:dyDescent="0.2">
      <c r="A539" s="14"/>
      <c r="B539" s="15" t="s">
        <v>517</v>
      </c>
      <c r="C539" s="16">
        <v>11</v>
      </c>
      <c r="D539" s="16">
        <v>57</v>
      </c>
      <c r="E539" s="17">
        <f t="shared" si="55"/>
        <v>1.4217396923872302E-3</v>
      </c>
      <c r="F539" s="17">
        <f t="shared" si="56"/>
        <v>5.1047823750671678E-3</v>
      </c>
      <c r="G539" s="17">
        <f t="shared" si="58"/>
        <v>4.1818181818181817</v>
      </c>
      <c r="H539" s="17">
        <f t="shared" si="57"/>
        <v>5.945456895437508E-3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4</v>
      </c>
      <c r="D541" s="16">
        <v>16</v>
      </c>
      <c r="E541" s="17">
        <f t="shared" ref="E541:E576" si="59">+IF(C541=0,"",C541/C$349)</f>
        <v>5.1699625177717467E-4</v>
      </c>
      <c r="F541" s="17">
        <f t="shared" ref="F541:F576" si="60">+IF(D541=0,"",D541/D$349)</f>
        <v>1.4329213684399068E-3</v>
      </c>
      <c r="G541" s="17">
        <f t="shared" si="58"/>
        <v>3</v>
      </c>
      <c r="H541" s="17">
        <f t="shared" ref="H541:H576" si="61">+IF(OR(AND(E541=""),(G541="")),"",E541*G541)</f>
        <v>1.550988755331524E-3</v>
      </c>
    </row>
    <row r="542" spans="1:8" x14ac:dyDescent="0.2">
      <c r="A542" s="14"/>
      <c r="B542" s="15" t="s">
        <v>520</v>
      </c>
      <c r="C542" s="16">
        <v>3</v>
      </c>
      <c r="D542" s="16">
        <v>8</v>
      </c>
      <c r="E542" s="17">
        <f t="shared" si="59"/>
        <v>3.8774718883288094E-4</v>
      </c>
      <c r="F542" s="17">
        <f t="shared" si="60"/>
        <v>7.1646068421995341E-4</v>
      </c>
      <c r="G542" s="17">
        <f t="shared" ref="G542:G576" si="62">+IF(AND(C542=0,D542=0)," ",IF(C542=0,1,IF(D542=0,-1,(D542-C542)/C542)))</f>
        <v>1.6666666666666667</v>
      </c>
      <c r="H542" s="17">
        <f t="shared" si="61"/>
        <v>6.4624531472146822E-4</v>
      </c>
    </row>
    <row r="543" spans="1:8" x14ac:dyDescent="0.2">
      <c r="A543" s="14"/>
      <c r="B543" s="15" t="s">
        <v>521</v>
      </c>
      <c r="C543" s="16">
        <v>0</v>
      </c>
      <c r="D543" s="16">
        <v>3</v>
      </c>
      <c r="E543" s="17" t="str">
        <f t="shared" si="59"/>
        <v/>
      </c>
      <c r="F543" s="17">
        <f t="shared" si="60"/>
        <v>2.6867275658248256E-4</v>
      </c>
      <c r="G543" s="17">
        <f t="shared" si="62"/>
        <v>1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3</v>
      </c>
      <c r="D544" s="16">
        <v>9</v>
      </c>
      <c r="E544" s="17">
        <f t="shared" si="59"/>
        <v>3.8774718883288094E-4</v>
      </c>
      <c r="F544" s="17">
        <f t="shared" si="60"/>
        <v>8.0601826974744761E-4</v>
      </c>
      <c r="G544" s="17">
        <f t="shared" si="62"/>
        <v>2</v>
      </c>
      <c r="H544" s="17">
        <f t="shared" si="61"/>
        <v>7.7549437766576189E-4</v>
      </c>
    </row>
    <row r="545" spans="1:8" x14ac:dyDescent="0.2">
      <c r="A545" s="14"/>
      <c r="B545" s="15" t="s">
        <v>523</v>
      </c>
      <c r="C545" s="16">
        <v>0</v>
      </c>
      <c r="D545" s="16">
        <v>1</v>
      </c>
      <c r="E545" s="17" t="str">
        <f t="shared" si="59"/>
        <v/>
      </c>
      <c r="F545" s="17">
        <f t="shared" si="60"/>
        <v>8.9557585527494176E-5</v>
      </c>
      <c r="G545" s="17">
        <f t="shared" si="62"/>
        <v>1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3</v>
      </c>
      <c r="D546" s="16">
        <v>100</v>
      </c>
      <c r="E546" s="17">
        <f t="shared" si="59"/>
        <v>3.8774718883288094E-4</v>
      </c>
      <c r="F546" s="17">
        <f t="shared" si="60"/>
        <v>8.9557585527494186E-3</v>
      </c>
      <c r="G546" s="17">
        <f t="shared" si="62"/>
        <v>32.333333333333336</v>
      </c>
      <c r="H546" s="17">
        <f t="shared" si="61"/>
        <v>1.2537159105596486E-2</v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7</v>
      </c>
      <c r="D548" s="16">
        <v>12</v>
      </c>
      <c r="E548" s="17">
        <f t="shared" si="59"/>
        <v>9.0474344061005556E-4</v>
      </c>
      <c r="F548" s="17">
        <f t="shared" si="60"/>
        <v>1.0746910263299302E-3</v>
      </c>
      <c r="G548" s="17">
        <f t="shared" si="62"/>
        <v>0.7142857142857143</v>
      </c>
      <c r="H548" s="17">
        <f t="shared" si="61"/>
        <v>6.4624531472146822E-4</v>
      </c>
    </row>
    <row r="549" spans="1:8" ht="25.5" x14ac:dyDescent="0.2">
      <c r="A549" s="14"/>
      <c r="B549" s="15" t="s">
        <v>527</v>
      </c>
      <c r="C549" s="16">
        <v>0</v>
      </c>
      <c r="D549" s="16">
        <v>7</v>
      </c>
      <c r="E549" s="17" t="str">
        <f t="shared" si="59"/>
        <v/>
      </c>
      <c r="F549" s="17">
        <f t="shared" si="60"/>
        <v>6.2690309869245921E-4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1</v>
      </c>
      <c r="D550" s="16">
        <v>0</v>
      </c>
      <c r="E550" s="17">
        <f t="shared" si="59"/>
        <v>1.2924906294429367E-4</v>
      </c>
      <c r="F550" s="17" t="str">
        <f t="shared" si="60"/>
        <v/>
      </c>
      <c r="G550" s="17">
        <f t="shared" si="62"/>
        <v>-1</v>
      </c>
      <c r="H550" s="17">
        <f t="shared" si="61"/>
        <v>-1.2924906294429367E-4</v>
      </c>
    </row>
    <row r="551" spans="1:8" x14ac:dyDescent="0.2">
      <c r="A551" s="14"/>
      <c r="B551" s="15" t="s">
        <v>529</v>
      </c>
      <c r="C551" s="16">
        <v>6</v>
      </c>
      <c r="D551" s="16">
        <v>20</v>
      </c>
      <c r="E551" s="17">
        <f t="shared" si="59"/>
        <v>7.7549437766576189E-4</v>
      </c>
      <c r="F551" s="17">
        <f t="shared" si="60"/>
        <v>1.7911517105498836E-3</v>
      </c>
      <c r="G551" s="17">
        <f t="shared" si="62"/>
        <v>2.3333333333333335</v>
      </c>
      <c r="H551" s="17">
        <f t="shared" si="61"/>
        <v>1.8094868812201111E-3</v>
      </c>
    </row>
    <row r="552" spans="1:8" ht="25.5" x14ac:dyDescent="0.2">
      <c r="A552" s="14"/>
      <c r="B552" s="15" t="s">
        <v>530</v>
      </c>
      <c r="C552" s="16">
        <v>12</v>
      </c>
      <c r="D552" s="16">
        <v>9</v>
      </c>
      <c r="E552" s="17">
        <f t="shared" si="59"/>
        <v>1.5509887553315238E-3</v>
      </c>
      <c r="F552" s="17">
        <f t="shared" si="60"/>
        <v>8.0601826974744761E-4</v>
      </c>
      <c r="G552" s="17">
        <f t="shared" si="62"/>
        <v>-0.25</v>
      </c>
      <c r="H552" s="17">
        <f t="shared" si="61"/>
        <v>-3.8774718883288094E-4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24</v>
      </c>
      <c r="D554" s="16">
        <v>175</v>
      </c>
      <c r="E554" s="17">
        <f t="shared" si="59"/>
        <v>3.1019775106630476E-3</v>
      </c>
      <c r="F554" s="17">
        <f t="shared" si="60"/>
        <v>1.5672577467311481E-2</v>
      </c>
      <c r="G554" s="17">
        <f t="shared" si="62"/>
        <v>6.291666666666667</v>
      </c>
      <c r="H554" s="17">
        <f t="shared" si="61"/>
        <v>1.9516608504588341E-2</v>
      </c>
    </row>
    <row r="555" spans="1:8" ht="25.5" x14ac:dyDescent="0.2">
      <c r="A555" s="14"/>
      <c r="B555" s="15" t="s">
        <v>533</v>
      </c>
      <c r="C555" s="16">
        <v>2</v>
      </c>
      <c r="D555" s="16">
        <v>2</v>
      </c>
      <c r="E555" s="17">
        <f t="shared" si="59"/>
        <v>2.5849812588858733E-4</v>
      </c>
      <c r="F555" s="17">
        <f t="shared" si="60"/>
        <v>1.7911517105498835E-4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534</v>
      </c>
      <c r="C556" s="16">
        <v>0</v>
      </c>
      <c r="D556" s="16">
        <v>2</v>
      </c>
      <c r="E556" s="17" t="str">
        <f t="shared" si="59"/>
        <v/>
      </c>
      <c r="F556" s="17">
        <f t="shared" si="60"/>
        <v>1.7911517105498835E-4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131</v>
      </c>
      <c r="D559" s="16">
        <v>177</v>
      </c>
      <c r="E559" s="17">
        <f t="shared" si="59"/>
        <v>1.693162724570247E-2</v>
      </c>
      <c r="F559" s="17">
        <f t="shared" si="60"/>
        <v>1.5851692638366471E-2</v>
      </c>
      <c r="G559" s="17">
        <f t="shared" si="62"/>
        <v>0.35114503816793891</v>
      </c>
      <c r="H559" s="17">
        <f t="shared" si="61"/>
        <v>5.945456895437508E-3</v>
      </c>
    </row>
    <row r="560" spans="1:8" ht="25.5" x14ac:dyDescent="0.2">
      <c r="A560" s="14"/>
      <c r="B560" s="15" t="s">
        <v>538</v>
      </c>
      <c r="C560" s="16">
        <v>22</v>
      </c>
      <c r="D560" s="16">
        <v>89</v>
      </c>
      <c r="E560" s="17">
        <f t="shared" si="59"/>
        <v>2.8434793847744604E-3</v>
      </c>
      <c r="F560" s="17">
        <f t="shared" si="60"/>
        <v>7.9706251119469815E-3</v>
      </c>
      <c r="G560" s="17">
        <f t="shared" si="62"/>
        <v>3.0454545454545454</v>
      </c>
      <c r="H560" s="17">
        <f t="shared" si="61"/>
        <v>8.6596872172676753E-3</v>
      </c>
    </row>
    <row r="561" spans="1:8" x14ac:dyDescent="0.2">
      <c r="A561" s="14"/>
      <c r="B561" s="15" t="s">
        <v>539</v>
      </c>
      <c r="C561" s="16">
        <v>72</v>
      </c>
      <c r="D561" s="16">
        <v>184</v>
      </c>
      <c r="E561" s="17">
        <f t="shared" si="59"/>
        <v>9.3059325319891431E-3</v>
      </c>
      <c r="F561" s="17">
        <f t="shared" si="60"/>
        <v>1.647859573705893E-2</v>
      </c>
      <c r="G561" s="17">
        <f t="shared" si="62"/>
        <v>1.5555555555555556</v>
      </c>
      <c r="H561" s="17">
        <f t="shared" si="61"/>
        <v>1.4475895049760889E-2</v>
      </c>
    </row>
    <row r="562" spans="1:8" x14ac:dyDescent="0.2">
      <c r="A562" s="14"/>
      <c r="B562" s="15" t="s">
        <v>540</v>
      </c>
      <c r="C562" s="16">
        <v>83</v>
      </c>
      <c r="D562" s="16">
        <v>15</v>
      </c>
      <c r="E562" s="17">
        <f t="shared" si="59"/>
        <v>1.0727672224376374E-2</v>
      </c>
      <c r="F562" s="17">
        <f t="shared" si="60"/>
        <v>1.3433637829124126E-3</v>
      </c>
      <c r="G562" s="17">
        <f t="shared" si="62"/>
        <v>-0.81927710843373491</v>
      </c>
      <c r="H562" s="17">
        <f t="shared" si="61"/>
        <v>-8.7889362802119689E-3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1</v>
      </c>
      <c r="D565" s="16">
        <v>0</v>
      </c>
      <c r="E565" s="17">
        <f t="shared" si="59"/>
        <v>1.2924906294429367E-4</v>
      </c>
      <c r="F565" s="17" t="str">
        <f t="shared" si="60"/>
        <v/>
      </c>
      <c r="G565" s="17">
        <f t="shared" si="62"/>
        <v>-1</v>
      </c>
      <c r="H565" s="17">
        <f t="shared" si="61"/>
        <v>-1.2924906294429367E-4</v>
      </c>
    </row>
    <row r="566" spans="1:8" x14ac:dyDescent="0.2">
      <c r="A566" s="14"/>
      <c r="B566" s="15" t="s">
        <v>544</v>
      </c>
      <c r="C566" s="16">
        <v>1</v>
      </c>
      <c r="D566" s="16">
        <v>2</v>
      </c>
      <c r="E566" s="17">
        <f t="shared" si="59"/>
        <v>1.2924906294429367E-4</v>
      </c>
      <c r="F566" s="17">
        <f t="shared" si="60"/>
        <v>1.7911517105498835E-4</v>
      </c>
      <c r="G566" s="17">
        <f t="shared" si="62"/>
        <v>1</v>
      </c>
      <c r="H566" s="17">
        <f t="shared" si="61"/>
        <v>1.2924906294429367E-4</v>
      </c>
    </row>
    <row r="567" spans="1:8" x14ac:dyDescent="0.2">
      <c r="A567" s="14"/>
      <c r="B567" s="15" t="s">
        <v>545</v>
      </c>
      <c r="C567" s="16">
        <v>0</v>
      </c>
      <c r="D567" s="16">
        <v>4</v>
      </c>
      <c r="E567" s="17" t="str">
        <f t="shared" si="59"/>
        <v/>
      </c>
      <c r="F567" s="17">
        <f t="shared" si="60"/>
        <v>3.582303421099767E-4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13</v>
      </c>
      <c r="D568" s="16">
        <v>239</v>
      </c>
      <c r="E568" s="17">
        <f t="shared" si="59"/>
        <v>1.6802378182758176E-3</v>
      </c>
      <c r="F568" s="17">
        <f t="shared" si="60"/>
        <v>2.140426294107111E-2</v>
      </c>
      <c r="G568" s="17">
        <f t="shared" si="62"/>
        <v>17.384615384615383</v>
      </c>
      <c r="H568" s="17">
        <f t="shared" si="61"/>
        <v>2.9210288225410365E-2</v>
      </c>
    </row>
    <row r="569" spans="1:8" x14ac:dyDescent="0.2">
      <c r="A569" s="14"/>
      <c r="B569" s="15" t="s">
        <v>547</v>
      </c>
      <c r="C569" s="16">
        <v>3</v>
      </c>
      <c r="D569" s="16">
        <v>15</v>
      </c>
      <c r="E569" s="17">
        <f t="shared" si="59"/>
        <v>3.8774718883288094E-4</v>
      </c>
      <c r="F569" s="17">
        <f t="shared" si="60"/>
        <v>1.3433637829124126E-3</v>
      </c>
      <c r="G569" s="17">
        <f t="shared" si="62"/>
        <v>4</v>
      </c>
      <c r="H569" s="17">
        <f t="shared" si="61"/>
        <v>1.5509887553315238E-3</v>
      </c>
    </row>
    <row r="570" spans="1:8" x14ac:dyDescent="0.2">
      <c r="A570" s="14"/>
      <c r="B570" s="15" t="s">
        <v>548</v>
      </c>
      <c r="C570" s="16">
        <v>35</v>
      </c>
      <c r="D570" s="16">
        <v>90</v>
      </c>
      <c r="E570" s="17">
        <f t="shared" si="59"/>
        <v>4.523717203050278E-3</v>
      </c>
      <c r="F570" s="17">
        <f t="shared" si="60"/>
        <v>8.0601826974744765E-3</v>
      </c>
      <c r="G570" s="17">
        <f t="shared" si="62"/>
        <v>1.5714285714285714</v>
      </c>
      <c r="H570" s="17">
        <f t="shared" si="61"/>
        <v>7.1086984619361509E-3</v>
      </c>
    </row>
    <row r="571" spans="1:8" ht="25.5" x14ac:dyDescent="0.2">
      <c r="A571" s="14"/>
      <c r="B571" s="15" t="s">
        <v>549</v>
      </c>
      <c r="C571" s="16">
        <v>2</v>
      </c>
      <c r="D571" s="16">
        <v>2</v>
      </c>
      <c r="E571" s="17">
        <f t="shared" si="59"/>
        <v>2.5849812588858733E-4</v>
      </c>
      <c r="F571" s="17">
        <f t="shared" si="60"/>
        <v>1.7911517105498835E-4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550</v>
      </c>
      <c r="C572" s="16">
        <v>11</v>
      </c>
      <c r="D572" s="16">
        <v>11</v>
      </c>
      <c r="E572" s="17">
        <f t="shared" si="59"/>
        <v>1.4217396923872302E-3</v>
      </c>
      <c r="F572" s="17">
        <f t="shared" si="60"/>
        <v>9.8513344080243602E-4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551</v>
      </c>
      <c r="C573" s="16">
        <v>0</v>
      </c>
      <c r="D573" s="16">
        <v>3</v>
      </c>
      <c r="E573" s="17" t="str">
        <f t="shared" si="59"/>
        <v/>
      </c>
      <c r="F573" s="17">
        <f t="shared" si="60"/>
        <v>2.6867275658248256E-4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3</v>
      </c>
      <c r="D574" s="16">
        <v>5</v>
      </c>
      <c r="E574" s="17">
        <f t="shared" si="59"/>
        <v>3.8774718883288094E-4</v>
      </c>
      <c r="F574" s="17">
        <f t="shared" si="60"/>
        <v>4.4778792763747091E-4</v>
      </c>
      <c r="G574" s="17">
        <f t="shared" si="62"/>
        <v>0.66666666666666663</v>
      </c>
      <c r="H574" s="17">
        <f t="shared" si="61"/>
        <v>2.5849812588858728E-4</v>
      </c>
    </row>
    <row r="575" spans="1:8" ht="25.5" x14ac:dyDescent="0.2">
      <c r="A575" s="14"/>
      <c r="B575" s="15" t="s">
        <v>553</v>
      </c>
      <c r="C575" s="16">
        <v>2</v>
      </c>
      <c r="D575" s="16">
        <v>0</v>
      </c>
      <c r="E575" s="17">
        <f t="shared" si="59"/>
        <v>2.5849812588858733E-4</v>
      </c>
      <c r="F575" s="17" t="str">
        <f t="shared" si="60"/>
        <v/>
      </c>
      <c r="G575" s="17">
        <f t="shared" si="62"/>
        <v>-1</v>
      </c>
      <c r="H575" s="17">
        <f t="shared" si="61"/>
        <v>-2.5849812588858733E-4</v>
      </c>
    </row>
    <row r="576" spans="1:8" ht="25.5" x14ac:dyDescent="0.2">
      <c r="A576" s="14"/>
      <c r="B576" s="15" t="s">
        <v>554</v>
      </c>
      <c r="C576" s="16">
        <v>2</v>
      </c>
      <c r="D576" s="16">
        <v>0</v>
      </c>
      <c r="E576" s="17">
        <f t="shared" si="59"/>
        <v>2.5849812588858733E-4</v>
      </c>
      <c r="F576" s="17" t="str">
        <f t="shared" si="60"/>
        <v/>
      </c>
      <c r="G576" s="17">
        <f t="shared" si="62"/>
        <v>-1</v>
      </c>
      <c r="H576" s="17">
        <f t="shared" si="61"/>
        <v>-2.5849812588858733E-4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1674</v>
      </c>
      <c r="D582" s="20">
        <f>SUM(D583:D609)</f>
        <v>2741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0.63739545997610514</v>
      </c>
      <c r="H582" s="21">
        <f t="shared" ref="H582:H609" si="65">+IF(OR(AND(E582=""),(G582="")),"",E582*G582)</f>
        <v>0.63739545997610514</v>
      </c>
    </row>
    <row r="583" spans="1:8" x14ac:dyDescent="0.2">
      <c r="A583" s="14"/>
      <c r="B583" s="15" t="s">
        <v>555</v>
      </c>
      <c r="C583" s="16">
        <v>23</v>
      </c>
      <c r="D583" s="16">
        <v>23</v>
      </c>
      <c r="E583" s="17">
        <f t="shared" si="63"/>
        <v>1.3739545997610514E-2</v>
      </c>
      <c r="F583" s="17">
        <f t="shared" si="64"/>
        <v>8.3910981393651943E-3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556</v>
      </c>
      <c r="C584" s="16">
        <v>47</v>
      </c>
      <c r="D584" s="16">
        <v>88</v>
      </c>
      <c r="E584" s="17">
        <f t="shared" si="63"/>
        <v>2.8076463560334528E-2</v>
      </c>
      <c r="F584" s="17">
        <f t="shared" si="64"/>
        <v>3.210507114191901E-2</v>
      </c>
      <c r="G584" s="17">
        <f t="shared" si="66"/>
        <v>0.87234042553191493</v>
      </c>
      <c r="H584" s="17">
        <f t="shared" si="65"/>
        <v>2.4492234169653525E-2</v>
      </c>
    </row>
    <row r="585" spans="1:8" ht="25.5" x14ac:dyDescent="0.2">
      <c r="A585" s="14"/>
      <c r="B585" s="15" t="s">
        <v>557</v>
      </c>
      <c r="C585" s="16">
        <v>140</v>
      </c>
      <c r="D585" s="16">
        <v>170</v>
      </c>
      <c r="E585" s="17">
        <f t="shared" si="63"/>
        <v>8.3632019115890077E-2</v>
      </c>
      <c r="F585" s="17">
        <f t="shared" si="64"/>
        <v>6.2021160160525356E-2</v>
      </c>
      <c r="G585" s="17">
        <f t="shared" si="66"/>
        <v>0.21428571428571427</v>
      </c>
      <c r="H585" s="17">
        <f t="shared" si="65"/>
        <v>1.7921146953405017E-2</v>
      </c>
    </row>
    <row r="586" spans="1:8" x14ac:dyDescent="0.2">
      <c r="A586" s="14"/>
      <c r="B586" s="15" t="s">
        <v>558</v>
      </c>
      <c r="C586" s="16">
        <v>204</v>
      </c>
      <c r="D586" s="16">
        <v>112</v>
      </c>
      <c r="E586" s="17">
        <f t="shared" si="63"/>
        <v>0.12186379928315412</v>
      </c>
      <c r="F586" s="17">
        <f t="shared" si="64"/>
        <v>4.0860999635169648E-2</v>
      </c>
      <c r="G586" s="17">
        <f t="shared" si="66"/>
        <v>-0.45098039215686275</v>
      </c>
      <c r="H586" s="17">
        <f t="shared" si="65"/>
        <v>-5.4958183990442055E-2</v>
      </c>
    </row>
    <row r="587" spans="1:8" x14ac:dyDescent="0.2">
      <c r="A587" s="14"/>
      <c r="B587" s="15" t="s">
        <v>559</v>
      </c>
      <c r="C587" s="16">
        <v>48</v>
      </c>
      <c r="D587" s="16">
        <v>124</v>
      </c>
      <c r="E587" s="17">
        <f t="shared" si="63"/>
        <v>2.8673835125448029E-2</v>
      </c>
      <c r="F587" s="17">
        <f t="shared" si="64"/>
        <v>4.5238963881794964E-2</v>
      </c>
      <c r="G587" s="17">
        <f t="shared" si="66"/>
        <v>1.5833333333333333</v>
      </c>
      <c r="H587" s="17">
        <f t="shared" si="65"/>
        <v>4.5400238948626041E-2</v>
      </c>
    </row>
    <row r="588" spans="1:8" x14ac:dyDescent="0.2">
      <c r="A588" s="14"/>
      <c r="B588" s="15" t="s">
        <v>560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3.6483035388544326E-4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3.6483035388544326E-4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1</v>
      </c>
      <c r="D590" s="16">
        <v>4</v>
      </c>
      <c r="E590" s="17">
        <f t="shared" si="63"/>
        <v>5.9737156511350056E-4</v>
      </c>
      <c r="F590" s="17">
        <f t="shared" si="64"/>
        <v>1.4593214155417731E-3</v>
      </c>
      <c r="G590" s="17">
        <f t="shared" si="66"/>
        <v>3</v>
      </c>
      <c r="H590" s="17">
        <f t="shared" si="65"/>
        <v>1.7921146953405018E-3</v>
      </c>
    </row>
    <row r="591" spans="1:8" x14ac:dyDescent="0.2">
      <c r="A591" s="14"/>
      <c r="B591" s="15" t="s">
        <v>563</v>
      </c>
      <c r="C591" s="16">
        <v>2</v>
      </c>
      <c r="D591" s="16">
        <v>1</v>
      </c>
      <c r="E591" s="17">
        <f t="shared" si="63"/>
        <v>1.1947431302270011E-3</v>
      </c>
      <c r="F591" s="17">
        <f t="shared" si="64"/>
        <v>3.6483035388544326E-4</v>
      </c>
      <c r="G591" s="17">
        <f t="shared" si="66"/>
        <v>-0.5</v>
      </c>
      <c r="H591" s="17">
        <f t="shared" si="65"/>
        <v>-5.9737156511350056E-4</v>
      </c>
    </row>
    <row r="592" spans="1:8" ht="25.5" x14ac:dyDescent="0.2">
      <c r="A592" s="14"/>
      <c r="B592" s="15" t="s">
        <v>564</v>
      </c>
      <c r="C592" s="16">
        <v>0</v>
      </c>
      <c r="D592" s="16">
        <v>10</v>
      </c>
      <c r="E592" s="17" t="str">
        <f t="shared" si="63"/>
        <v/>
      </c>
      <c r="F592" s="17">
        <f t="shared" si="64"/>
        <v>3.6483035388544327E-3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19</v>
      </c>
      <c r="D593" s="16">
        <v>14</v>
      </c>
      <c r="E593" s="17">
        <f t="shared" si="63"/>
        <v>1.1350059737156512E-2</v>
      </c>
      <c r="F593" s="17">
        <f t="shared" si="64"/>
        <v>5.107624954396206E-3</v>
      </c>
      <c r="G593" s="17">
        <f t="shared" si="66"/>
        <v>-0.26315789473684209</v>
      </c>
      <c r="H593" s="17">
        <f t="shared" si="65"/>
        <v>-2.9868578255675031E-3</v>
      </c>
    </row>
    <row r="594" spans="1:8" x14ac:dyDescent="0.2">
      <c r="A594" s="14"/>
      <c r="B594" s="15" t="s">
        <v>566</v>
      </c>
      <c r="C594" s="16">
        <v>0</v>
      </c>
      <c r="D594" s="16">
        <v>3</v>
      </c>
      <c r="E594" s="17" t="str">
        <f t="shared" si="63"/>
        <v/>
      </c>
      <c r="F594" s="17">
        <f t="shared" si="64"/>
        <v>1.0944910616563297E-3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3</v>
      </c>
      <c r="E595" s="17" t="str">
        <f t="shared" si="63"/>
        <v/>
      </c>
      <c r="F595" s="17">
        <f t="shared" si="64"/>
        <v>1.0944910616563297E-3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3.6483035388544326E-4</v>
      </c>
      <c r="G596" s="17">
        <f t="shared" si="66"/>
        <v>1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9</v>
      </c>
      <c r="D597" s="16">
        <v>138</v>
      </c>
      <c r="E597" s="17">
        <f t="shared" si="63"/>
        <v>5.3763440860215058E-3</v>
      </c>
      <c r="F597" s="17">
        <f t="shared" si="64"/>
        <v>5.034658883619117E-2</v>
      </c>
      <c r="G597" s="17">
        <f t="shared" si="66"/>
        <v>14.333333333333334</v>
      </c>
      <c r="H597" s="17">
        <f t="shared" si="65"/>
        <v>7.7060931899641583E-2</v>
      </c>
    </row>
    <row r="598" spans="1:8" x14ac:dyDescent="0.2">
      <c r="A598" s="14"/>
      <c r="B598" s="15" t="s">
        <v>570</v>
      </c>
      <c r="C598" s="16">
        <v>152</v>
      </c>
      <c r="D598" s="16">
        <v>22</v>
      </c>
      <c r="E598" s="17">
        <f t="shared" si="63"/>
        <v>9.0800477897252097E-2</v>
      </c>
      <c r="F598" s="17">
        <f t="shared" si="64"/>
        <v>8.0262677854797525E-3</v>
      </c>
      <c r="G598" s="17">
        <f t="shared" si="66"/>
        <v>-0.85526315789473684</v>
      </c>
      <c r="H598" s="17">
        <f t="shared" si="65"/>
        <v>-7.765830346475508E-2</v>
      </c>
    </row>
    <row r="599" spans="1:8" x14ac:dyDescent="0.2">
      <c r="A599" s="14"/>
      <c r="B599" s="15" t="s">
        <v>571</v>
      </c>
      <c r="C599" s="16">
        <v>19</v>
      </c>
      <c r="D599" s="16">
        <v>44</v>
      </c>
      <c r="E599" s="17">
        <f t="shared" si="63"/>
        <v>1.1350059737156512E-2</v>
      </c>
      <c r="F599" s="17">
        <f t="shared" si="64"/>
        <v>1.6052535570959505E-2</v>
      </c>
      <c r="G599" s="17">
        <f t="shared" si="66"/>
        <v>1.3157894736842106</v>
      </c>
      <c r="H599" s="17">
        <f t="shared" si="65"/>
        <v>1.4934289127837517E-2</v>
      </c>
    </row>
    <row r="600" spans="1:8" x14ac:dyDescent="0.2">
      <c r="A600" s="14"/>
      <c r="B600" s="15" t="s">
        <v>572</v>
      </c>
      <c r="C600" s="16">
        <v>203</v>
      </c>
      <c r="D600" s="16">
        <v>1056</v>
      </c>
      <c r="E600" s="17">
        <f t="shared" si="63"/>
        <v>0.12126642771804062</v>
      </c>
      <c r="F600" s="17">
        <f t="shared" si="64"/>
        <v>0.38526085370302809</v>
      </c>
      <c r="G600" s="17">
        <f t="shared" si="66"/>
        <v>4.2019704433497536</v>
      </c>
      <c r="H600" s="17">
        <f t="shared" si="65"/>
        <v>0.50955794504181595</v>
      </c>
    </row>
    <row r="601" spans="1:8" x14ac:dyDescent="0.2">
      <c r="A601" s="14"/>
      <c r="B601" s="15" t="s">
        <v>573</v>
      </c>
      <c r="C601" s="16">
        <v>19</v>
      </c>
      <c r="D601" s="16">
        <v>43</v>
      </c>
      <c r="E601" s="17">
        <f t="shared" si="63"/>
        <v>1.1350059737156512E-2</v>
      </c>
      <c r="F601" s="17">
        <f t="shared" si="64"/>
        <v>1.568770521707406E-2</v>
      </c>
      <c r="G601" s="17">
        <f t="shared" si="66"/>
        <v>1.263157894736842</v>
      </c>
      <c r="H601" s="17">
        <f t="shared" si="65"/>
        <v>1.4336917562724014E-2</v>
      </c>
    </row>
    <row r="602" spans="1:8" x14ac:dyDescent="0.2">
      <c r="A602" s="14"/>
      <c r="B602" s="15" t="s">
        <v>574</v>
      </c>
      <c r="C602" s="16">
        <v>1</v>
      </c>
      <c r="D602" s="16">
        <v>5</v>
      </c>
      <c r="E602" s="17">
        <f t="shared" si="63"/>
        <v>5.9737156511350056E-4</v>
      </c>
      <c r="F602" s="17">
        <f t="shared" si="64"/>
        <v>1.8241517694272164E-3</v>
      </c>
      <c r="G602" s="17">
        <f t="shared" si="66"/>
        <v>4</v>
      </c>
      <c r="H602" s="17">
        <f t="shared" si="65"/>
        <v>2.3894862604540022E-3</v>
      </c>
    </row>
    <row r="603" spans="1:8" x14ac:dyDescent="0.2">
      <c r="A603" s="14"/>
      <c r="B603" s="15" t="s">
        <v>575</v>
      </c>
      <c r="C603" s="16">
        <v>33</v>
      </c>
      <c r="D603" s="16">
        <v>1</v>
      </c>
      <c r="E603" s="17">
        <f t="shared" si="63"/>
        <v>1.9713261648745518E-2</v>
      </c>
      <c r="F603" s="17">
        <f t="shared" si="64"/>
        <v>3.6483035388544326E-4</v>
      </c>
      <c r="G603" s="17">
        <f t="shared" si="66"/>
        <v>-0.96969696969696972</v>
      </c>
      <c r="H603" s="17">
        <f t="shared" si="65"/>
        <v>-1.9115890083632018E-2</v>
      </c>
    </row>
    <row r="604" spans="1:8" ht="25.5" x14ac:dyDescent="0.2">
      <c r="A604" s="14"/>
      <c r="B604" s="15" t="s">
        <v>576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7.2966070777088653E-4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27</v>
      </c>
      <c r="D605" s="16">
        <v>149</v>
      </c>
      <c r="E605" s="17">
        <f t="shared" si="63"/>
        <v>1.6129032258064516E-2</v>
      </c>
      <c r="F605" s="17">
        <f t="shared" si="64"/>
        <v>5.4359722728931047E-2</v>
      </c>
      <c r="G605" s="17">
        <f t="shared" si="66"/>
        <v>4.5185185185185182</v>
      </c>
      <c r="H605" s="17">
        <f t="shared" si="65"/>
        <v>7.2879330943847062E-2</v>
      </c>
    </row>
    <row r="606" spans="1:8" x14ac:dyDescent="0.2">
      <c r="A606" s="14"/>
      <c r="B606" s="15" t="s">
        <v>578</v>
      </c>
      <c r="C606" s="16">
        <v>16</v>
      </c>
      <c r="D606" s="16">
        <v>3</v>
      </c>
      <c r="E606" s="17">
        <f t="shared" si="63"/>
        <v>9.557945041816009E-3</v>
      </c>
      <c r="F606" s="17">
        <f t="shared" si="64"/>
        <v>1.0944910616563297E-3</v>
      </c>
      <c r="G606" s="17">
        <f t="shared" si="66"/>
        <v>-0.8125</v>
      </c>
      <c r="H606" s="17">
        <f t="shared" si="65"/>
        <v>-7.7658303464755076E-3</v>
      </c>
    </row>
    <row r="607" spans="1:8" ht="25.5" x14ac:dyDescent="0.2">
      <c r="A607" s="14"/>
      <c r="B607" s="15" t="s">
        <v>579</v>
      </c>
      <c r="C607" s="16">
        <v>1</v>
      </c>
      <c r="D607" s="16">
        <v>0</v>
      </c>
      <c r="E607" s="17">
        <f t="shared" si="63"/>
        <v>5.9737156511350056E-4</v>
      </c>
      <c r="F607" s="17" t="str">
        <f t="shared" si="64"/>
        <v/>
      </c>
      <c r="G607" s="17">
        <f t="shared" si="66"/>
        <v>-1</v>
      </c>
      <c r="H607" s="17">
        <f t="shared" si="65"/>
        <v>-5.9737156511350056E-4</v>
      </c>
    </row>
    <row r="608" spans="1:8" ht="25.5" x14ac:dyDescent="0.2">
      <c r="A608" s="14"/>
      <c r="B608" s="15" t="s">
        <v>580</v>
      </c>
      <c r="C608" s="16">
        <v>10</v>
      </c>
      <c r="D608" s="16">
        <v>62</v>
      </c>
      <c r="E608" s="17">
        <f t="shared" si="63"/>
        <v>5.9737156511350063E-3</v>
      </c>
      <c r="F608" s="17">
        <f t="shared" si="64"/>
        <v>2.2619481940897482E-2</v>
      </c>
      <c r="G608" s="17">
        <f t="shared" si="66"/>
        <v>5.2</v>
      </c>
      <c r="H608" s="17">
        <f t="shared" si="65"/>
        <v>3.1063321385902034E-2</v>
      </c>
    </row>
    <row r="609" spans="1:8" ht="25.5" x14ac:dyDescent="0.2">
      <c r="A609" s="14"/>
      <c r="B609" s="15" t="s">
        <v>581</v>
      </c>
      <c r="C609" s="16">
        <v>700</v>
      </c>
      <c r="D609" s="16">
        <v>661</v>
      </c>
      <c r="E609" s="17">
        <f t="shared" si="63"/>
        <v>0.41816009557945044</v>
      </c>
      <c r="F609" s="17">
        <f t="shared" si="64"/>
        <v>0.241152863918278</v>
      </c>
      <c r="G609" s="17">
        <f t="shared" si="66"/>
        <v>-5.5714285714285716E-2</v>
      </c>
      <c r="H609" s="17">
        <f t="shared" si="65"/>
        <v>-2.3297491039426525E-2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637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638</v>
      </c>
      <c r="C8" s="12">
        <f>+C19+C75+C173+C349+C582</f>
        <v>804</v>
      </c>
      <c r="D8" s="13">
        <f>+D19+D75+D173+D349+D582</f>
        <v>1956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1.4328358208955223</v>
      </c>
      <c r="H8" s="10">
        <f t="shared" ref="H8:H13" si="1">+IF(OR(AND(E8=""),(G8="")),"",E8*G8)</f>
        <v>1.4328358208955223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2</v>
      </c>
      <c r="E9" s="17">
        <f t="shared" ref="E9:F13" si="2">+C9/C$8</f>
        <v>0</v>
      </c>
      <c r="F9" s="17">
        <f t="shared" si="2"/>
        <v>1.0224948875255625E-3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9</v>
      </c>
      <c r="C10" s="16">
        <f>+C75</f>
        <v>20</v>
      </c>
      <c r="D10" s="16">
        <f>+D75</f>
        <v>80</v>
      </c>
      <c r="E10" s="17">
        <f t="shared" si="2"/>
        <v>2.4875621890547265E-2</v>
      </c>
      <c r="F10" s="17">
        <f t="shared" si="2"/>
        <v>4.0899795501022497E-2</v>
      </c>
      <c r="G10" s="17">
        <f t="shared" si="0"/>
        <v>3</v>
      </c>
      <c r="H10" s="17">
        <f t="shared" si="1"/>
        <v>7.4626865671641798E-2</v>
      </c>
    </row>
    <row r="11" spans="1:8" ht="25.5" x14ac:dyDescent="0.2">
      <c r="A11" s="14"/>
      <c r="B11" s="15" t="s">
        <v>10</v>
      </c>
      <c r="C11" s="16">
        <f>+C173</f>
        <v>59</v>
      </c>
      <c r="D11" s="16">
        <f>+D173</f>
        <v>196</v>
      </c>
      <c r="E11" s="17">
        <f t="shared" si="2"/>
        <v>7.3383084577114427E-2</v>
      </c>
      <c r="F11" s="17">
        <f t="shared" si="2"/>
        <v>0.10020449897750511</v>
      </c>
      <c r="G11" s="17">
        <f t="shared" si="0"/>
        <v>2.3220338983050848</v>
      </c>
      <c r="H11" s="17">
        <f t="shared" si="1"/>
        <v>0.17039800995024876</v>
      </c>
    </row>
    <row r="12" spans="1:8" x14ac:dyDescent="0.2">
      <c r="A12" s="14"/>
      <c r="B12" s="15" t="s">
        <v>11</v>
      </c>
      <c r="C12" s="16">
        <f>+C349</f>
        <v>497</v>
      </c>
      <c r="D12" s="16">
        <f>+D349</f>
        <v>1018</v>
      </c>
      <c r="E12" s="17">
        <f t="shared" si="2"/>
        <v>0.61815920398009949</v>
      </c>
      <c r="F12" s="17">
        <f t="shared" si="2"/>
        <v>0.5204498977505112</v>
      </c>
      <c r="G12" s="17">
        <f t="shared" si="0"/>
        <v>1.0482897384305836</v>
      </c>
      <c r="H12" s="17">
        <f t="shared" si="1"/>
        <v>0.64800995024875629</v>
      </c>
    </row>
    <row r="13" spans="1:8" x14ac:dyDescent="0.2">
      <c r="A13" s="14"/>
      <c r="B13" s="15" t="s">
        <v>12</v>
      </c>
      <c r="C13" s="16">
        <f>+C582</f>
        <v>228</v>
      </c>
      <c r="D13" s="16">
        <f>+D582</f>
        <v>660</v>
      </c>
      <c r="E13" s="17">
        <f t="shared" si="2"/>
        <v>0.28358208955223879</v>
      </c>
      <c r="F13" s="17">
        <f t="shared" si="2"/>
        <v>0.33742331288343558</v>
      </c>
      <c r="G13" s="17">
        <f t="shared" si="0"/>
        <v>1.8947368421052631</v>
      </c>
      <c r="H13" s="17">
        <f t="shared" si="1"/>
        <v>0.53731343283582089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2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1</v>
      </c>
      <c r="E29" s="17" t="str">
        <f t="shared" si="3"/>
        <v/>
      </c>
      <c r="F29" s="17">
        <f t="shared" si="4"/>
        <v>0.5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0.5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20</v>
      </c>
      <c r="D75" s="20">
        <f>SUM(D76:D167)</f>
        <v>80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3</v>
      </c>
      <c r="H75" s="21">
        <f t="shared" ref="H75:H106" si="13">+IF(OR(AND(E75=""),(G75="")),"",E75*G75)</f>
        <v>3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3</v>
      </c>
      <c r="E79" s="17" t="str">
        <f t="shared" si="11"/>
        <v/>
      </c>
      <c r="F79" s="17">
        <f t="shared" si="12"/>
        <v>3.7499999999999999E-2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5</v>
      </c>
      <c r="D80" s="16">
        <v>4</v>
      </c>
      <c r="E80" s="17">
        <f t="shared" si="11"/>
        <v>0.25</v>
      </c>
      <c r="F80" s="17">
        <f t="shared" si="12"/>
        <v>0.05</v>
      </c>
      <c r="G80" s="17">
        <f t="shared" si="14"/>
        <v>-0.2</v>
      </c>
      <c r="H80" s="17">
        <f t="shared" si="13"/>
        <v>-0.05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1</v>
      </c>
      <c r="E85" s="17" t="str">
        <f t="shared" si="11"/>
        <v/>
      </c>
      <c r="F85" s="17">
        <f t="shared" si="12"/>
        <v>1.2500000000000001E-2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7</v>
      </c>
      <c r="E87" s="17" t="str">
        <f t="shared" si="11"/>
        <v/>
      </c>
      <c r="F87" s="17">
        <f t="shared" si="12"/>
        <v>8.7499999999999994E-2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6</v>
      </c>
      <c r="E88" s="17" t="str">
        <f t="shared" si="11"/>
        <v/>
      </c>
      <c r="F88" s="17">
        <f t="shared" si="12"/>
        <v>7.4999999999999997E-2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3</v>
      </c>
      <c r="E90" s="17">
        <f t="shared" si="11"/>
        <v>0.05</v>
      </c>
      <c r="F90" s="17">
        <f t="shared" si="12"/>
        <v>3.7499999999999999E-2</v>
      </c>
      <c r="G90" s="17">
        <f t="shared" si="14"/>
        <v>2</v>
      </c>
      <c r="H90" s="17">
        <f t="shared" si="13"/>
        <v>0.1</v>
      </c>
    </row>
    <row r="91" spans="1:8" x14ac:dyDescent="0.2">
      <c r="A91" s="14"/>
      <c r="B91" s="15" t="s">
        <v>81</v>
      </c>
      <c r="C91" s="16">
        <v>2</v>
      </c>
      <c r="D91" s="16">
        <v>4</v>
      </c>
      <c r="E91" s="17">
        <f t="shared" si="11"/>
        <v>0.1</v>
      </c>
      <c r="F91" s="17">
        <f t="shared" si="12"/>
        <v>0.05</v>
      </c>
      <c r="G91" s="17">
        <f t="shared" si="14"/>
        <v>1</v>
      </c>
      <c r="H91" s="17">
        <f t="shared" si="13"/>
        <v>0.1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2</v>
      </c>
      <c r="D95" s="16">
        <v>0</v>
      </c>
      <c r="E95" s="17">
        <f t="shared" si="11"/>
        <v>0.1</v>
      </c>
      <c r="F95" s="17" t="str">
        <f t="shared" si="12"/>
        <v/>
      </c>
      <c r="G95" s="17">
        <f t="shared" si="14"/>
        <v>-1</v>
      </c>
      <c r="H95" s="17">
        <f t="shared" si="13"/>
        <v>-0.1</v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1.2500000000000001E-2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1.2500000000000001E-2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4</v>
      </c>
      <c r="D111" s="16">
        <v>0</v>
      </c>
      <c r="E111" s="17">
        <f t="shared" si="15"/>
        <v>0.2</v>
      </c>
      <c r="F111" s="17" t="str">
        <f t="shared" si="16"/>
        <v/>
      </c>
      <c r="G111" s="17">
        <f t="shared" si="18"/>
        <v>-1</v>
      </c>
      <c r="H111" s="17">
        <f t="shared" si="17"/>
        <v>-0.2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8</v>
      </c>
      <c r="E114" s="17" t="str">
        <f t="shared" si="15"/>
        <v/>
      </c>
      <c r="F114" s="17">
        <f t="shared" si="16"/>
        <v>0.1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5</v>
      </c>
      <c r="D115" s="16">
        <v>3</v>
      </c>
      <c r="E115" s="17">
        <f t="shared" si="15"/>
        <v>0.25</v>
      </c>
      <c r="F115" s="17">
        <f t="shared" si="16"/>
        <v>3.7499999999999999E-2</v>
      </c>
      <c r="G115" s="17">
        <f t="shared" si="18"/>
        <v>-0.4</v>
      </c>
      <c r="H115" s="17">
        <f t="shared" si="17"/>
        <v>-0.1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39</v>
      </c>
      <c r="E131" s="17" t="str">
        <f t="shared" si="15"/>
        <v/>
      </c>
      <c r="F131" s="17">
        <f t="shared" si="16"/>
        <v>0.48749999999999999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0.05</v>
      </c>
      <c r="F153" s="17" t="str">
        <f t="shared" si="20"/>
        <v/>
      </c>
      <c r="G153" s="17">
        <f t="shared" si="22"/>
        <v>-1</v>
      </c>
      <c r="H153" s="17">
        <f t="shared" si="21"/>
        <v>-0.05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59</v>
      </c>
      <c r="D173" s="20">
        <f>SUM(D174:D343)</f>
        <v>196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2.3220338983050848</v>
      </c>
      <c r="H173" s="21">
        <f t="shared" ref="H173:H204" si="25">+IF(OR(AND(E173=""),(G173="")),"",E173*G173)</f>
        <v>2.3220338983050848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8</v>
      </c>
      <c r="D176" s="16">
        <v>0</v>
      </c>
      <c r="E176" s="17">
        <f t="shared" si="23"/>
        <v>0.13559322033898305</v>
      </c>
      <c r="F176" s="17" t="str">
        <f t="shared" si="24"/>
        <v/>
      </c>
      <c r="G176" s="17">
        <f t="shared" si="26"/>
        <v>-1</v>
      </c>
      <c r="H176" s="17">
        <f t="shared" si="25"/>
        <v>-0.13559322033898305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0</v>
      </c>
      <c r="E178" s="17">
        <f t="shared" si="23"/>
        <v>1.6949152542372881E-2</v>
      </c>
      <c r="F178" s="17" t="str">
        <f t="shared" si="24"/>
        <v/>
      </c>
      <c r="G178" s="17">
        <f t="shared" si="26"/>
        <v>-1</v>
      </c>
      <c r="H178" s="17">
        <f t="shared" si="25"/>
        <v>-1.6949152542372881E-2</v>
      </c>
    </row>
    <row r="179" spans="1:8" x14ac:dyDescent="0.2">
      <c r="A179" s="14"/>
      <c r="B179" s="15" t="s">
        <v>163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1</v>
      </c>
      <c r="D188" s="16">
        <v>0</v>
      </c>
      <c r="E188" s="17">
        <f t="shared" si="23"/>
        <v>1.6949152542372881E-2</v>
      </c>
      <c r="F188" s="17" t="str">
        <f t="shared" si="24"/>
        <v/>
      </c>
      <c r="G188" s="17">
        <f t="shared" si="26"/>
        <v>-1</v>
      </c>
      <c r="H188" s="17">
        <f t="shared" si="25"/>
        <v>-1.6949152542372881E-2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1.020408163265306E-2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3</v>
      </c>
      <c r="D199" s="16">
        <v>10</v>
      </c>
      <c r="E199" s="17">
        <f t="shared" si="23"/>
        <v>5.0847457627118647E-2</v>
      </c>
      <c r="F199" s="17">
        <f t="shared" si="24"/>
        <v>5.1020408163265307E-2</v>
      </c>
      <c r="G199" s="17">
        <f t="shared" si="26"/>
        <v>2.3333333333333335</v>
      </c>
      <c r="H199" s="17">
        <f t="shared" si="25"/>
        <v>0.11864406779661019</v>
      </c>
    </row>
    <row r="200" spans="1:8" ht="25.5" x14ac:dyDescent="0.2">
      <c r="A200" s="14"/>
      <c r="B200" s="15" t="s">
        <v>184</v>
      </c>
      <c r="C200" s="16">
        <v>0</v>
      </c>
      <c r="D200" s="16">
        <v>5</v>
      </c>
      <c r="E200" s="17" t="str">
        <f t="shared" si="23"/>
        <v/>
      </c>
      <c r="F200" s="17">
        <f t="shared" si="24"/>
        <v>2.5510204081632654E-2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4</v>
      </c>
      <c r="D202" s="16">
        <v>18</v>
      </c>
      <c r="E202" s="17">
        <f t="shared" si="23"/>
        <v>6.7796610169491525E-2</v>
      </c>
      <c r="F202" s="17">
        <f t="shared" si="24"/>
        <v>9.1836734693877556E-2</v>
      </c>
      <c r="G202" s="17">
        <f t="shared" si="26"/>
        <v>3.5</v>
      </c>
      <c r="H202" s="17">
        <f t="shared" si="25"/>
        <v>0.23728813559322035</v>
      </c>
    </row>
    <row r="203" spans="1:8" x14ac:dyDescent="0.2">
      <c r="A203" s="14"/>
      <c r="B203" s="15" t="s">
        <v>187</v>
      </c>
      <c r="C203" s="16">
        <v>1</v>
      </c>
      <c r="D203" s="16">
        <v>2</v>
      </c>
      <c r="E203" s="17">
        <f t="shared" si="23"/>
        <v>1.6949152542372881E-2</v>
      </c>
      <c r="F203" s="17">
        <f t="shared" si="24"/>
        <v>1.020408163265306E-2</v>
      </c>
      <c r="G203" s="17">
        <f t="shared" si="26"/>
        <v>1</v>
      </c>
      <c r="H203" s="17">
        <f t="shared" si="25"/>
        <v>1.6949152542372881E-2</v>
      </c>
    </row>
    <row r="204" spans="1:8" x14ac:dyDescent="0.2">
      <c r="A204" s="14"/>
      <c r="B204" s="15" t="s">
        <v>188</v>
      </c>
      <c r="C204" s="16">
        <v>7</v>
      </c>
      <c r="D204" s="16">
        <v>5</v>
      </c>
      <c r="E204" s="17">
        <f t="shared" si="23"/>
        <v>0.11864406779661017</v>
      </c>
      <c r="F204" s="17">
        <f t="shared" si="24"/>
        <v>2.5510204081632654E-2</v>
      </c>
      <c r="G204" s="17">
        <f t="shared" si="26"/>
        <v>-0.2857142857142857</v>
      </c>
      <c r="H204" s="17">
        <f t="shared" si="25"/>
        <v>-3.3898305084745763E-2</v>
      </c>
    </row>
    <row r="205" spans="1:8" x14ac:dyDescent="0.2">
      <c r="A205" s="14"/>
      <c r="B205" s="15" t="s">
        <v>189</v>
      </c>
      <c r="C205" s="16">
        <v>0</v>
      </c>
      <c r="D205" s="16">
        <v>3</v>
      </c>
      <c r="E205" s="17" t="str">
        <f t="shared" ref="E205:E236" si="27">+IF(C205=0,"",C205/C$173)</f>
        <v/>
      </c>
      <c r="F205" s="17">
        <f t="shared" ref="F205:F236" si="28">+IF(D205=0,"",D205/D$173)</f>
        <v>1.5306122448979591E-2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2</v>
      </c>
      <c r="D206" s="16">
        <v>1</v>
      </c>
      <c r="E206" s="17">
        <f t="shared" si="27"/>
        <v>3.3898305084745763E-2</v>
      </c>
      <c r="F206" s="17">
        <f t="shared" si="28"/>
        <v>5.1020408163265302E-3</v>
      </c>
      <c r="G206" s="17">
        <f t="shared" ref="G206:G237" si="30">+IF(AND(C206=0,D206=0)," ",IF(C206=0,1,IF(D206=0,-1,(D206-C206)/C206)))</f>
        <v>-0.5</v>
      </c>
      <c r="H206" s="17">
        <f t="shared" si="29"/>
        <v>-1.6949152542372881E-2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2</v>
      </c>
      <c r="E209" s="17" t="str">
        <f t="shared" si="27"/>
        <v/>
      </c>
      <c r="F209" s="17">
        <f t="shared" si="28"/>
        <v>1.020408163265306E-2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1</v>
      </c>
      <c r="D210" s="16">
        <v>0</v>
      </c>
      <c r="E210" s="17">
        <f t="shared" si="27"/>
        <v>1.6949152542372881E-2</v>
      </c>
      <c r="F210" s="17" t="str">
        <f t="shared" si="28"/>
        <v/>
      </c>
      <c r="G210" s="17">
        <f t="shared" si="30"/>
        <v>-1</v>
      </c>
      <c r="H210" s="17">
        <f t="shared" si="29"/>
        <v>-1.6949152542372881E-2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8</v>
      </c>
      <c r="D213" s="16">
        <v>15</v>
      </c>
      <c r="E213" s="17">
        <f t="shared" si="27"/>
        <v>0.13559322033898305</v>
      </c>
      <c r="F213" s="17">
        <f t="shared" si="28"/>
        <v>7.6530612244897961E-2</v>
      </c>
      <c r="G213" s="17">
        <f t="shared" si="30"/>
        <v>0.875</v>
      </c>
      <c r="H213" s="17">
        <f t="shared" si="29"/>
        <v>0.11864406779661017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2</v>
      </c>
      <c r="D218" s="16">
        <v>4</v>
      </c>
      <c r="E218" s="17">
        <f t="shared" si="27"/>
        <v>3.3898305084745763E-2</v>
      </c>
      <c r="F218" s="17">
        <f t="shared" si="28"/>
        <v>2.0408163265306121E-2</v>
      </c>
      <c r="G218" s="17">
        <f t="shared" si="30"/>
        <v>1</v>
      </c>
      <c r="H218" s="17">
        <f t="shared" si="29"/>
        <v>3.3898305084745763E-2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3</v>
      </c>
      <c r="E238" s="17">
        <f t="shared" si="31"/>
        <v>1.6949152542372881E-2</v>
      </c>
      <c r="F238" s="17">
        <f t="shared" si="32"/>
        <v>1.5306122448979591E-2</v>
      </c>
      <c r="G238" s="17">
        <f t="shared" ref="G238:G269" si="34">+IF(AND(C238=0,D238=0)," ",IF(C238=0,1,IF(D238=0,-1,(D238-C238)/C238)))</f>
        <v>2</v>
      </c>
      <c r="H238" s="17">
        <f t="shared" si="33"/>
        <v>3.3898305084745763E-2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3</v>
      </c>
      <c r="E275" s="17">
        <f t="shared" si="35"/>
        <v>1.6949152542372881E-2</v>
      </c>
      <c r="F275" s="17">
        <f t="shared" si="36"/>
        <v>1.5306122448979591E-2</v>
      </c>
      <c r="G275" s="17">
        <f t="shared" si="38"/>
        <v>2</v>
      </c>
      <c r="H275" s="17">
        <f t="shared" si="37"/>
        <v>3.3898305084745763E-2</v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5.1020408163265302E-3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3</v>
      </c>
      <c r="D288" s="16">
        <v>19</v>
      </c>
      <c r="E288" s="17">
        <f t="shared" si="35"/>
        <v>5.0847457627118647E-2</v>
      </c>
      <c r="F288" s="17">
        <f t="shared" si="36"/>
        <v>9.6938775510204078E-2</v>
      </c>
      <c r="G288" s="17">
        <f t="shared" si="38"/>
        <v>5.333333333333333</v>
      </c>
      <c r="H288" s="17">
        <f t="shared" si="37"/>
        <v>0.2711864406779661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4</v>
      </c>
      <c r="D294" s="16">
        <v>1</v>
      </c>
      <c r="E294" s="17">
        <f t="shared" si="35"/>
        <v>6.7796610169491525E-2</v>
      </c>
      <c r="F294" s="17">
        <f t="shared" si="36"/>
        <v>5.1020408163265302E-3</v>
      </c>
      <c r="G294" s="17">
        <f t="shared" si="38"/>
        <v>-0.75</v>
      </c>
      <c r="H294" s="17">
        <f t="shared" si="37"/>
        <v>-5.0847457627118647E-2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1.020408163265306E-2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9</v>
      </c>
      <c r="D302" s="16">
        <v>32</v>
      </c>
      <c r="E302" s="17">
        <f t="shared" si="39"/>
        <v>0.15254237288135594</v>
      </c>
      <c r="F302" s="17">
        <f t="shared" si="40"/>
        <v>0.16326530612244897</v>
      </c>
      <c r="G302" s="17">
        <f t="shared" ref="G302:G333" si="42">+IF(AND(C302=0,D302=0)," ",IF(C302=0,1,IF(D302=0,-1,(D302-C302)/C302)))</f>
        <v>2.5555555555555554</v>
      </c>
      <c r="H302" s="17">
        <f t="shared" si="41"/>
        <v>0.38983050847457629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45</v>
      </c>
      <c r="E308" s="17" t="str">
        <f t="shared" si="39"/>
        <v/>
      </c>
      <c r="F308" s="17">
        <f t="shared" si="40"/>
        <v>0.22959183673469388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5.1020408163265302E-3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22</v>
      </c>
      <c r="E319" s="17" t="str">
        <f t="shared" si="39"/>
        <v/>
      </c>
      <c r="F319" s="17">
        <f t="shared" si="40"/>
        <v>0.11224489795918367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3</v>
      </c>
      <c r="D338" s="16">
        <v>0</v>
      </c>
      <c r="E338" s="17">
        <f t="shared" si="43"/>
        <v>5.0847457627118647E-2</v>
      </c>
      <c r="F338" s="17" t="str">
        <f t="shared" si="44"/>
        <v/>
      </c>
      <c r="G338" s="17">
        <f t="shared" si="46"/>
        <v>-1</v>
      </c>
      <c r="H338" s="17">
        <f t="shared" si="45"/>
        <v>-5.0847457627118647E-2</v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497</v>
      </c>
      <c r="D349" s="20">
        <f>SUM(D350:D576)</f>
        <v>1018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1.0482897384305836</v>
      </c>
      <c r="H349" s="21">
        <f t="shared" ref="H349:H412" si="49">+IF(OR(AND(E349=""),(G349="")),"",E349*G349)</f>
        <v>1.0482897384305836</v>
      </c>
    </row>
    <row r="350" spans="1:8" x14ac:dyDescent="0.2">
      <c r="A350" s="14"/>
      <c r="B350" s="15" t="s">
        <v>328</v>
      </c>
      <c r="C350" s="16">
        <v>3</v>
      </c>
      <c r="D350" s="16">
        <v>3</v>
      </c>
      <c r="E350" s="17">
        <f t="shared" si="47"/>
        <v>6.0362173038229373E-3</v>
      </c>
      <c r="F350" s="17">
        <f t="shared" si="48"/>
        <v>2.9469548133595285E-3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9.8231827111984276E-4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3</v>
      </c>
      <c r="E355" s="17">
        <f t="shared" si="47"/>
        <v>2.012072434607646E-3</v>
      </c>
      <c r="F355" s="17">
        <f t="shared" si="48"/>
        <v>2.9469548133595285E-3</v>
      </c>
      <c r="G355" s="17">
        <f t="shared" si="50"/>
        <v>2</v>
      </c>
      <c r="H355" s="17">
        <f t="shared" si="49"/>
        <v>4.0241448692152921E-3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9.8231827111984276E-4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2</v>
      </c>
      <c r="D359" s="16">
        <v>0</v>
      </c>
      <c r="E359" s="17">
        <f t="shared" si="47"/>
        <v>4.0241448692152921E-3</v>
      </c>
      <c r="F359" s="17" t="str">
        <f t="shared" si="48"/>
        <v/>
      </c>
      <c r="G359" s="17">
        <f t="shared" si="50"/>
        <v>-1</v>
      </c>
      <c r="H359" s="17">
        <f t="shared" si="49"/>
        <v>-4.0241448692152921E-3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</v>
      </c>
      <c r="D361" s="16">
        <v>5</v>
      </c>
      <c r="E361" s="17">
        <f t="shared" si="47"/>
        <v>4.0241448692152921E-3</v>
      </c>
      <c r="F361" s="17">
        <f t="shared" si="48"/>
        <v>4.911591355599214E-3</v>
      </c>
      <c r="G361" s="17">
        <f t="shared" si="50"/>
        <v>1.5</v>
      </c>
      <c r="H361" s="17">
        <f t="shared" si="49"/>
        <v>6.0362173038229381E-3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</v>
      </c>
      <c r="D369" s="16">
        <v>9</v>
      </c>
      <c r="E369" s="17">
        <f t="shared" si="47"/>
        <v>2.012072434607646E-3</v>
      </c>
      <c r="F369" s="17">
        <f t="shared" si="48"/>
        <v>8.840864440078585E-3</v>
      </c>
      <c r="G369" s="17">
        <f t="shared" si="50"/>
        <v>8</v>
      </c>
      <c r="H369" s="17">
        <f t="shared" si="49"/>
        <v>1.6096579476861168E-2</v>
      </c>
    </row>
    <row r="370" spans="1:8" x14ac:dyDescent="0.2">
      <c r="A370" s="14"/>
      <c r="B370" s="15" t="s">
        <v>348</v>
      </c>
      <c r="C370" s="16">
        <v>27</v>
      </c>
      <c r="D370" s="16">
        <v>3</v>
      </c>
      <c r="E370" s="17">
        <f t="shared" si="47"/>
        <v>5.4325955734406441E-2</v>
      </c>
      <c r="F370" s="17">
        <f t="shared" si="48"/>
        <v>2.9469548133595285E-3</v>
      </c>
      <c r="G370" s="17">
        <f t="shared" si="50"/>
        <v>-0.88888888888888884</v>
      </c>
      <c r="H370" s="17">
        <f t="shared" si="49"/>
        <v>-4.8289738430583498E-2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6</v>
      </c>
      <c r="E372" s="17" t="str">
        <f t="shared" si="47"/>
        <v/>
      </c>
      <c r="F372" s="17">
        <f t="shared" si="48"/>
        <v>5.893909626719057E-3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14</v>
      </c>
      <c r="E373" s="17">
        <f t="shared" si="47"/>
        <v>4.0241448692152921E-3</v>
      </c>
      <c r="F373" s="17">
        <f t="shared" si="48"/>
        <v>1.37524557956778E-2</v>
      </c>
      <c r="G373" s="17">
        <f t="shared" si="50"/>
        <v>6</v>
      </c>
      <c r="H373" s="17">
        <f t="shared" si="49"/>
        <v>2.4144869215291753E-2</v>
      </c>
    </row>
    <row r="374" spans="1:8" x14ac:dyDescent="0.2">
      <c r="A374" s="14"/>
      <c r="B374" s="15" t="s">
        <v>352</v>
      </c>
      <c r="C374" s="16">
        <v>1</v>
      </c>
      <c r="D374" s="16">
        <v>1</v>
      </c>
      <c r="E374" s="17">
        <f t="shared" si="47"/>
        <v>2.012072434607646E-3</v>
      </c>
      <c r="F374" s="17">
        <f t="shared" si="48"/>
        <v>9.8231827111984276E-4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1</v>
      </c>
      <c r="D379" s="16">
        <v>0</v>
      </c>
      <c r="E379" s="17">
        <f t="shared" si="47"/>
        <v>2.012072434607646E-3</v>
      </c>
      <c r="F379" s="17" t="str">
        <f t="shared" si="48"/>
        <v/>
      </c>
      <c r="G379" s="17">
        <f t="shared" si="50"/>
        <v>-1</v>
      </c>
      <c r="H379" s="17">
        <f t="shared" si="49"/>
        <v>-2.012072434607646E-3</v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105</v>
      </c>
      <c r="E381" s="17" t="str">
        <f t="shared" si="47"/>
        <v/>
      </c>
      <c r="F381" s="17">
        <f t="shared" si="48"/>
        <v>0.1031434184675835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2</v>
      </c>
      <c r="D382" s="16">
        <v>12</v>
      </c>
      <c r="E382" s="17">
        <f t="shared" si="47"/>
        <v>4.0241448692152921E-3</v>
      </c>
      <c r="F382" s="17">
        <f t="shared" si="48"/>
        <v>1.1787819253438114E-2</v>
      </c>
      <c r="G382" s="17">
        <f t="shared" si="50"/>
        <v>5</v>
      </c>
      <c r="H382" s="17">
        <f t="shared" si="49"/>
        <v>2.0120724346076459E-2</v>
      </c>
    </row>
    <row r="383" spans="1:8" ht="25.5" x14ac:dyDescent="0.2">
      <c r="A383" s="14"/>
      <c r="B383" s="15" t="s">
        <v>361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9.8231827111984276E-4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11</v>
      </c>
      <c r="D384" s="16">
        <v>15</v>
      </c>
      <c r="E384" s="17">
        <f t="shared" si="47"/>
        <v>2.2132796780684104E-2</v>
      </c>
      <c r="F384" s="17">
        <f t="shared" si="48"/>
        <v>1.4734774066797643E-2</v>
      </c>
      <c r="G384" s="17">
        <f t="shared" si="50"/>
        <v>0.36363636363636365</v>
      </c>
      <c r="H384" s="17">
        <f t="shared" si="49"/>
        <v>8.0482897384305842E-3</v>
      </c>
    </row>
    <row r="385" spans="1:8" x14ac:dyDescent="0.2">
      <c r="A385" s="14"/>
      <c r="B385" s="15" t="s">
        <v>363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9.8231827111984276E-4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4</v>
      </c>
      <c r="D388" s="16">
        <v>3</v>
      </c>
      <c r="E388" s="17">
        <f t="shared" si="47"/>
        <v>8.0482897384305842E-3</v>
      </c>
      <c r="F388" s="17">
        <f t="shared" si="48"/>
        <v>2.9469548133595285E-3</v>
      </c>
      <c r="G388" s="17">
        <f t="shared" si="50"/>
        <v>-0.25</v>
      </c>
      <c r="H388" s="17">
        <f t="shared" si="49"/>
        <v>-2.012072434607646E-3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9.8231827111984276E-4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34</v>
      </c>
      <c r="D395" s="16">
        <v>45</v>
      </c>
      <c r="E395" s="17">
        <f t="shared" si="47"/>
        <v>6.8410462776659964E-2</v>
      </c>
      <c r="F395" s="17">
        <f t="shared" si="48"/>
        <v>4.4204322200392929E-2</v>
      </c>
      <c r="G395" s="17">
        <f t="shared" si="50"/>
        <v>0.3235294117647059</v>
      </c>
      <c r="H395" s="17">
        <f t="shared" si="49"/>
        <v>2.2132796780684107E-2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19</v>
      </c>
      <c r="D398" s="16">
        <v>27</v>
      </c>
      <c r="E398" s="17">
        <f t="shared" si="47"/>
        <v>3.8229376257545272E-2</v>
      </c>
      <c r="F398" s="17">
        <f t="shared" si="48"/>
        <v>2.6522593320235755E-2</v>
      </c>
      <c r="G398" s="17">
        <f t="shared" si="50"/>
        <v>0.42105263157894735</v>
      </c>
      <c r="H398" s="17">
        <f t="shared" si="49"/>
        <v>1.6096579476861165E-2</v>
      </c>
    </row>
    <row r="399" spans="1:8" x14ac:dyDescent="0.2">
      <c r="A399" s="14"/>
      <c r="B399" s="15" t="s">
        <v>377</v>
      </c>
      <c r="C399" s="16">
        <v>5</v>
      </c>
      <c r="D399" s="16">
        <v>0</v>
      </c>
      <c r="E399" s="17">
        <f t="shared" si="47"/>
        <v>1.0060362173038229E-2</v>
      </c>
      <c r="F399" s="17" t="str">
        <f t="shared" si="48"/>
        <v/>
      </c>
      <c r="G399" s="17">
        <f t="shared" si="50"/>
        <v>-1</v>
      </c>
      <c r="H399" s="17">
        <f t="shared" si="49"/>
        <v>-1.0060362173038229E-2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2</v>
      </c>
      <c r="E409" s="17" t="str">
        <f t="shared" si="47"/>
        <v/>
      </c>
      <c r="F409" s="17">
        <f t="shared" si="48"/>
        <v>1.9646365422396855E-3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6</v>
      </c>
      <c r="D410" s="16">
        <v>9</v>
      </c>
      <c r="E410" s="17">
        <f t="shared" si="47"/>
        <v>1.2072434607645875E-2</v>
      </c>
      <c r="F410" s="17">
        <f t="shared" si="48"/>
        <v>8.840864440078585E-3</v>
      </c>
      <c r="G410" s="17">
        <f t="shared" si="50"/>
        <v>0.5</v>
      </c>
      <c r="H410" s="17">
        <f t="shared" si="49"/>
        <v>6.0362173038229373E-3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2.012072434607646E-3</v>
      </c>
      <c r="F411" s="17" t="str">
        <f t="shared" si="48"/>
        <v/>
      </c>
      <c r="G411" s="17">
        <f t="shared" si="50"/>
        <v>-1</v>
      </c>
      <c r="H411" s="17">
        <f t="shared" si="49"/>
        <v>-2.012072434607646E-3</v>
      </c>
    </row>
    <row r="412" spans="1:8" x14ac:dyDescent="0.2">
      <c r="A412" s="14"/>
      <c r="B412" s="15" t="s">
        <v>390</v>
      </c>
      <c r="C412" s="16">
        <v>6</v>
      </c>
      <c r="D412" s="16">
        <v>1</v>
      </c>
      <c r="E412" s="17">
        <f t="shared" si="47"/>
        <v>1.2072434607645875E-2</v>
      </c>
      <c r="F412" s="17">
        <f t="shared" si="48"/>
        <v>9.8231827111984276E-4</v>
      </c>
      <c r="G412" s="17">
        <f t="shared" si="50"/>
        <v>-0.83333333333333337</v>
      </c>
      <c r="H412" s="17">
        <f t="shared" si="49"/>
        <v>-1.0060362173038229E-2</v>
      </c>
    </row>
    <row r="413" spans="1:8" x14ac:dyDescent="0.2">
      <c r="A413" s="14"/>
      <c r="B413" s="15" t="s">
        <v>391</v>
      </c>
      <c r="C413" s="16">
        <v>1</v>
      </c>
      <c r="D413" s="16">
        <v>0</v>
      </c>
      <c r="E413" s="17">
        <f t="shared" ref="E413:E476" si="51">+IF(C413=0,"",C413/C$349)</f>
        <v>2.012072434607646E-3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-2.012072434607646E-3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35</v>
      </c>
      <c r="D420" s="16">
        <v>55</v>
      </c>
      <c r="E420" s="17">
        <f t="shared" si="51"/>
        <v>7.0422535211267609E-2</v>
      </c>
      <c r="F420" s="17">
        <f t="shared" si="52"/>
        <v>5.4027504911591355E-2</v>
      </c>
      <c r="G420" s="17">
        <f t="shared" si="54"/>
        <v>0.5714285714285714</v>
      </c>
      <c r="H420" s="17">
        <f t="shared" si="53"/>
        <v>4.0241448692152917E-2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92</v>
      </c>
      <c r="D432" s="16">
        <v>180</v>
      </c>
      <c r="E432" s="17">
        <f t="shared" si="51"/>
        <v>0.18511066398390341</v>
      </c>
      <c r="F432" s="17">
        <f t="shared" si="52"/>
        <v>0.17681728880157171</v>
      </c>
      <c r="G432" s="17">
        <f t="shared" si="54"/>
        <v>0.95652173913043481</v>
      </c>
      <c r="H432" s="17">
        <f t="shared" si="53"/>
        <v>0.17706237424547283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5</v>
      </c>
      <c r="D434" s="16">
        <v>15</v>
      </c>
      <c r="E434" s="17">
        <f t="shared" si="51"/>
        <v>1.0060362173038229E-2</v>
      </c>
      <c r="F434" s="17">
        <f t="shared" si="52"/>
        <v>1.4734774066797643E-2</v>
      </c>
      <c r="G434" s="17">
        <f t="shared" si="54"/>
        <v>2</v>
      </c>
      <c r="H434" s="17">
        <f t="shared" si="53"/>
        <v>2.0120724346076459E-2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3.929273084479371E-3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1.9646365422396855E-3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12</v>
      </c>
      <c r="D439" s="16">
        <v>76</v>
      </c>
      <c r="E439" s="17">
        <f t="shared" si="51"/>
        <v>2.4144869215291749E-2</v>
      </c>
      <c r="F439" s="17">
        <f t="shared" si="52"/>
        <v>7.4656188605108059E-2</v>
      </c>
      <c r="G439" s="17">
        <f t="shared" si="54"/>
        <v>5.333333333333333</v>
      </c>
      <c r="H439" s="17">
        <f t="shared" si="53"/>
        <v>0.12877263581488932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12</v>
      </c>
      <c r="E441" s="17" t="str">
        <f t="shared" si="51"/>
        <v/>
      </c>
      <c r="F441" s="17">
        <f t="shared" si="52"/>
        <v>1.1787819253438114E-2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5</v>
      </c>
      <c r="D453" s="16">
        <v>5</v>
      </c>
      <c r="E453" s="17">
        <f t="shared" si="51"/>
        <v>1.0060362173038229E-2</v>
      </c>
      <c r="F453" s="17">
        <f t="shared" si="52"/>
        <v>4.911591355599214E-3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11</v>
      </c>
      <c r="E455" s="17" t="str">
        <f t="shared" si="51"/>
        <v/>
      </c>
      <c r="F455" s="17">
        <f t="shared" si="52"/>
        <v>1.0805500982318271E-2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1</v>
      </c>
      <c r="D456" s="16">
        <v>2</v>
      </c>
      <c r="E456" s="17">
        <f t="shared" si="51"/>
        <v>2.012072434607646E-3</v>
      </c>
      <c r="F456" s="17">
        <f t="shared" si="52"/>
        <v>1.9646365422396855E-3</v>
      </c>
      <c r="G456" s="17">
        <f t="shared" si="54"/>
        <v>1</v>
      </c>
      <c r="H456" s="17">
        <f t="shared" si="53"/>
        <v>2.012072434607646E-3</v>
      </c>
    </row>
    <row r="457" spans="1:8" x14ac:dyDescent="0.2">
      <c r="A457" s="14"/>
      <c r="B457" s="15" t="s">
        <v>435</v>
      </c>
      <c r="C457" s="16">
        <v>8</v>
      </c>
      <c r="D457" s="16">
        <v>0</v>
      </c>
      <c r="E457" s="17">
        <f t="shared" si="51"/>
        <v>1.6096579476861168E-2</v>
      </c>
      <c r="F457" s="17" t="str">
        <f t="shared" si="52"/>
        <v/>
      </c>
      <c r="G457" s="17">
        <f t="shared" si="54"/>
        <v>-1</v>
      </c>
      <c r="H457" s="17">
        <f t="shared" si="53"/>
        <v>-1.6096579476861168E-2</v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1</v>
      </c>
      <c r="D459" s="16">
        <v>0</v>
      </c>
      <c r="E459" s="17">
        <f t="shared" si="51"/>
        <v>2.012072434607646E-3</v>
      </c>
      <c r="F459" s="17" t="str">
        <f t="shared" si="52"/>
        <v/>
      </c>
      <c r="G459" s="17">
        <f t="shared" si="54"/>
        <v>-1</v>
      </c>
      <c r="H459" s="17">
        <f t="shared" si="53"/>
        <v>-2.012072434607646E-3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5</v>
      </c>
      <c r="E461" s="17" t="str">
        <f t="shared" si="51"/>
        <v/>
      </c>
      <c r="F461" s="17">
        <f t="shared" si="52"/>
        <v>4.911591355599214E-3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1</v>
      </c>
      <c r="D464" s="16">
        <v>1</v>
      </c>
      <c r="E464" s="17">
        <f t="shared" si="51"/>
        <v>2.012072434607646E-3</v>
      </c>
      <c r="F464" s="17">
        <f t="shared" si="52"/>
        <v>9.8231827111984276E-4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443</v>
      </c>
      <c r="C465" s="16">
        <v>16</v>
      </c>
      <c r="D465" s="16">
        <v>27</v>
      </c>
      <c r="E465" s="17">
        <f t="shared" si="51"/>
        <v>3.2193158953722337E-2</v>
      </c>
      <c r="F465" s="17">
        <f t="shared" si="52"/>
        <v>2.6522593320235755E-2</v>
      </c>
      <c r="G465" s="17">
        <f t="shared" si="54"/>
        <v>0.6875</v>
      </c>
      <c r="H465" s="17">
        <f t="shared" si="53"/>
        <v>2.2132796780684107E-2</v>
      </c>
    </row>
    <row r="466" spans="1:8" x14ac:dyDescent="0.2">
      <c r="A466" s="14"/>
      <c r="B466" s="15" t="s">
        <v>444</v>
      </c>
      <c r="C466" s="16">
        <v>0</v>
      </c>
      <c r="D466" s="16">
        <v>2</v>
      </c>
      <c r="E466" s="17" t="str">
        <f t="shared" si="51"/>
        <v/>
      </c>
      <c r="F466" s="17">
        <f t="shared" si="52"/>
        <v>1.9646365422396855E-3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2</v>
      </c>
      <c r="D468" s="16">
        <v>2</v>
      </c>
      <c r="E468" s="17">
        <f t="shared" si="51"/>
        <v>4.0241448692152921E-3</v>
      </c>
      <c r="F468" s="17">
        <f t="shared" si="52"/>
        <v>1.9646365422396855E-3</v>
      </c>
      <c r="G468" s="17">
        <f t="shared" si="54"/>
        <v>0</v>
      </c>
      <c r="H468" s="17">
        <f t="shared" si="53"/>
        <v>0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23</v>
      </c>
      <c r="D471" s="16">
        <v>5</v>
      </c>
      <c r="E471" s="17">
        <f t="shared" si="51"/>
        <v>4.6277665995975853E-2</v>
      </c>
      <c r="F471" s="17">
        <f t="shared" si="52"/>
        <v>4.911591355599214E-3</v>
      </c>
      <c r="G471" s="17">
        <f t="shared" si="54"/>
        <v>-0.78260869565217395</v>
      </c>
      <c r="H471" s="17">
        <f t="shared" si="53"/>
        <v>-3.6217303822937627E-2</v>
      </c>
    </row>
    <row r="472" spans="1:8" x14ac:dyDescent="0.2">
      <c r="A472" s="14"/>
      <c r="B472" s="15" t="s">
        <v>450</v>
      </c>
      <c r="C472" s="16">
        <v>3</v>
      </c>
      <c r="D472" s="16">
        <v>0</v>
      </c>
      <c r="E472" s="17">
        <f t="shared" si="51"/>
        <v>6.0362173038229373E-3</v>
      </c>
      <c r="F472" s="17" t="str">
        <f t="shared" si="52"/>
        <v/>
      </c>
      <c r="G472" s="17">
        <f t="shared" si="54"/>
        <v>-1</v>
      </c>
      <c r="H472" s="17">
        <f t="shared" si="53"/>
        <v>-6.0362173038229373E-3</v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3</v>
      </c>
      <c r="D479" s="16">
        <v>22</v>
      </c>
      <c r="E479" s="17">
        <f t="shared" si="55"/>
        <v>6.0362173038229373E-3</v>
      </c>
      <c r="F479" s="17">
        <f t="shared" si="56"/>
        <v>2.1611001964636542E-2</v>
      </c>
      <c r="G479" s="17">
        <f t="shared" si="58"/>
        <v>6.333333333333333</v>
      </c>
      <c r="H479" s="17">
        <f t="shared" si="57"/>
        <v>3.8229376257545265E-2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</v>
      </c>
      <c r="D481" s="16">
        <v>0</v>
      </c>
      <c r="E481" s="17">
        <f t="shared" si="55"/>
        <v>2.012072434607646E-3</v>
      </c>
      <c r="F481" s="17" t="str">
        <f t="shared" si="56"/>
        <v/>
      </c>
      <c r="G481" s="17">
        <f t="shared" si="58"/>
        <v>-1</v>
      </c>
      <c r="H481" s="17">
        <f t="shared" si="57"/>
        <v>-2.012072434607646E-3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3</v>
      </c>
      <c r="E483" s="17" t="str">
        <f t="shared" si="55"/>
        <v/>
      </c>
      <c r="F483" s="17">
        <f t="shared" si="56"/>
        <v>2.9469548133595285E-3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0</v>
      </c>
      <c r="E484" s="17">
        <f t="shared" si="55"/>
        <v>2.012072434607646E-3</v>
      </c>
      <c r="F484" s="17" t="str">
        <f t="shared" si="56"/>
        <v/>
      </c>
      <c r="G484" s="17">
        <f t="shared" si="58"/>
        <v>-1</v>
      </c>
      <c r="H484" s="17">
        <f t="shared" si="57"/>
        <v>-2.012072434607646E-3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1.9646365422396855E-3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1</v>
      </c>
      <c r="D532" s="16">
        <v>1</v>
      </c>
      <c r="E532" s="17">
        <f t="shared" si="55"/>
        <v>2.012072434607646E-3</v>
      </c>
      <c r="F532" s="17">
        <f t="shared" si="56"/>
        <v>9.8231827111984276E-4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6</v>
      </c>
      <c r="D535" s="16">
        <v>5</v>
      </c>
      <c r="E535" s="17">
        <f t="shared" si="55"/>
        <v>1.2072434607645875E-2</v>
      </c>
      <c r="F535" s="17">
        <f t="shared" si="56"/>
        <v>4.911591355599214E-3</v>
      </c>
      <c r="G535" s="17">
        <f t="shared" si="58"/>
        <v>-0.16666666666666666</v>
      </c>
      <c r="H535" s="17">
        <f t="shared" si="57"/>
        <v>-2.0120724346076456E-3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5</v>
      </c>
      <c r="D538" s="16">
        <v>4</v>
      </c>
      <c r="E538" s="17">
        <f t="shared" si="55"/>
        <v>1.0060362173038229E-2</v>
      </c>
      <c r="F538" s="17">
        <f t="shared" si="56"/>
        <v>3.929273084479371E-3</v>
      </c>
      <c r="G538" s="17">
        <f t="shared" si="58"/>
        <v>-0.2</v>
      </c>
      <c r="H538" s="17">
        <f t="shared" si="57"/>
        <v>-2.012072434607646E-3</v>
      </c>
    </row>
    <row r="539" spans="1:8" x14ac:dyDescent="0.2">
      <c r="A539" s="14"/>
      <c r="B539" s="15" t="s">
        <v>517</v>
      </c>
      <c r="C539" s="16">
        <v>5</v>
      </c>
      <c r="D539" s="16">
        <v>60</v>
      </c>
      <c r="E539" s="17">
        <f t="shared" si="55"/>
        <v>1.0060362173038229E-2</v>
      </c>
      <c r="F539" s="17">
        <f t="shared" si="56"/>
        <v>5.8939096267190572E-2</v>
      </c>
      <c r="G539" s="17">
        <f t="shared" si="58"/>
        <v>11</v>
      </c>
      <c r="H539" s="17">
        <f t="shared" si="57"/>
        <v>0.11066398390342053</v>
      </c>
    </row>
    <row r="540" spans="1:8" x14ac:dyDescent="0.2">
      <c r="A540" s="14"/>
      <c r="B540" s="15" t="s">
        <v>518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9.8231827111984276E-4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</v>
      </c>
      <c r="D548" s="16">
        <v>1</v>
      </c>
      <c r="E548" s="17">
        <f t="shared" si="59"/>
        <v>2.012072434607646E-3</v>
      </c>
      <c r="F548" s="17">
        <f t="shared" si="60"/>
        <v>9.8231827111984276E-4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527</v>
      </c>
      <c r="C549" s="16">
        <v>0</v>
      </c>
      <c r="D549" s="16">
        <v>3</v>
      </c>
      <c r="E549" s="17" t="str">
        <f t="shared" si="59"/>
        <v/>
      </c>
      <c r="F549" s="17">
        <f t="shared" si="60"/>
        <v>2.9469548133595285E-3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9.8231827111984276E-4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1.9646365422396855E-3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39</v>
      </c>
      <c r="D554" s="16">
        <v>30</v>
      </c>
      <c r="E554" s="17">
        <f t="shared" si="59"/>
        <v>7.847082494969819E-2</v>
      </c>
      <c r="F554" s="17">
        <f t="shared" si="60"/>
        <v>2.9469548133595286E-2</v>
      </c>
      <c r="G554" s="17">
        <f t="shared" si="62"/>
        <v>-0.23076923076923078</v>
      </c>
      <c r="H554" s="17">
        <f t="shared" si="61"/>
        <v>-1.8108651911468814E-2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1</v>
      </c>
      <c r="D556" s="16">
        <v>4</v>
      </c>
      <c r="E556" s="17">
        <f t="shared" si="59"/>
        <v>2.012072434607646E-3</v>
      </c>
      <c r="F556" s="17">
        <f t="shared" si="60"/>
        <v>3.929273084479371E-3</v>
      </c>
      <c r="G556" s="17">
        <f t="shared" si="62"/>
        <v>3</v>
      </c>
      <c r="H556" s="17">
        <f t="shared" si="61"/>
        <v>6.0362173038229381E-3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5</v>
      </c>
      <c r="D559" s="16">
        <v>14</v>
      </c>
      <c r="E559" s="17">
        <f t="shared" si="59"/>
        <v>1.0060362173038229E-2</v>
      </c>
      <c r="F559" s="17">
        <f t="shared" si="60"/>
        <v>1.37524557956778E-2</v>
      </c>
      <c r="G559" s="17">
        <f t="shared" si="62"/>
        <v>1.8</v>
      </c>
      <c r="H559" s="17">
        <f t="shared" si="61"/>
        <v>1.8108651911468814E-2</v>
      </c>
    </row>
    <row r="560" spans="1:8" ht="25.5" x14ac:dyDescent="0.2">
      <c r="A560" s="14"/>
      <c r="B560" s="15" t="s">
        <v>538</v>
      </c>
      <c r="C560" s="16">
        <v>0</v>
      </c>
      <c r="D560" s="16">
        <v>15</v>
      </c>
      <c r="E560" s="17" t="str">
        <f t="shared" si="59"/>
        <v/>
      </c>
      <c r="F560" s="17">
        <f t="shared" si="60"/>
        <v>1.4734774066797643E-2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63</v>
      </c>
      <c r="D561" s="16">
        <v>166</v>
      </c>
      <c r="E561" s="17">
        <f t="shared" si="59"/>
        <v>0.12676056338028169</v>
      </c>
      <c r="F561" s="17">
        <f t="shared" si="60"/>
        <v>0.16306483300589392</v>
      </c>
      <c r="G561" s="17">
        <f t="shared" si="62"/>
        <v>1.6349206349206349</v>
      </c>
      <c r="H561" s="17">
        <f t="shared" si="61"/>
        <v>0.20724346076458752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25</v>
      </c>
      <c r="D567" s="16">
        <v>9</v>
      </c>
      <c r="E567" s="17">
        <f t="shared" si="59"/>
        <v>5.030181086519115E-2</v>
      </c>
      <c r="F567" s="17">
        <f t="shared" si="60"/>
        <v>8.840864440078585E-3</v>
      </c>
      <c r="G567" s="17">
        <f t="shared" si="62"/>
        <v>-0.64</v>
      </c>
      <c r="H567" s="17">
        <f t="shared" si="61"/>
        <v>-3.2193158953722337E-2</v>
      </c>
    </row>
    <row r="568" spans="1:8" x14ac:dyDescent="0.2">
      <c r="A568" s="14"/>
      <c r="B568" s="15" t="s">
        <v>546</v>
      </c>
      <c r="C568" s="16">
        <v>0</v>
      </c>
      <c r="D568" s="16">
        <v>2</v>
      </c>
      <c r="E568" s="17" t="str">
        <f t="shared" si="59"/>
        <v/>
      </c>
      <c r="F568" s="17">
        <f t="shared" si="60"/>
        <v>1.9646365422396855E-3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2</v>
      </c>
      <c r="D569" s="16">
        <v>1</v>
      </c>
      <c r="E569" s="17">
        <f t="shared" si="59"/>
        <v>4.0241448692152921E-3</v>
      </c>
      <c r="F569" s="17">
        <f t="shared" si="60"/>
        <v>9.8231827111984276E-4</v>
      </c>
      <c r="G569" s="17">
        <f t="shared" si="62"/>
        <v>-0.5</v>
      </c>
      <c r="H569" s="17">
        <f t="shared" si="61"/>
        <v>-2.012072434607646E-3</v>
      </c>
    </row>
    <row r="570" spans="1:8" x14ac:dyDescent="0.2">
      <c r="A570" s="14"/>
      <c r="B570" s="15" t="s">
        <v>548</v>
      </c>
      <c r="C570" s="16">
        <v>5</v>
      </c>
      <c r="D570" s="16">
        <v>0</v>
      </c>
      <c r="E570" s="17">
        <f t="shared" si="59"/>
        <v>1.0060362173038229E-2</v>
      </c>
      <c r="F570" s="17" t="str">
        <f t="shared" si="60"/>
        <v/>
      </c>
      <c r="G570" s="17">
        <f t="shared" si="62"/>
        <v>-1</v>
      </c>
      <c r="H570" s="17">
        <f t="shared" si="61"/>
        <v>-1.0060362173038229E-2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0</v>
      </c>
      <c r="E572" s="17">
        <f t="shared" si="59"/>
        <v>2.012072434607646E-3</v>
      </c>
      <c r="F572" s="17" t="str">
        <f t="shared" si="60"/>
        <v/>
      </c>
      <c r="G572" s="17">
        <f t="shared" si="62"/>
        <v>-1</v>
      </c>
      <c r="H572" s="17">
        <f t="shared" si="61"/>
        <v>-2.012072434607646E-3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228</v>
      </c>
      <c r="D582" s="20">
        <f>SUM(D583:D609)</f>
        <v>660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1.8947368421052631</v>
      </c>
      <c r="H582" s="21">
        <f t="shared" ref="H582:H609" si="65">+IF(OR(AND(E582=""),(G582="")),"",E582*G582)</f>
        <v>1.8947368421052631</v>
      </c>
    </row>
    <row r="583" spans="1:8" x14ac:dyDescent="0.2">
      <c r="A583" s="14"/>
      <c r="B583" s="15" t="s">
        <v>555</v>
      </c>
      <c r="C583" s="16">
        <v>0</v>
      </c>
      <c r="D583" s="16">
        <v>2</v>
      </c>
      <c r="E583" s="17" t="str">
        <f t="shared" si="63"/>
        <v/>
      </c>
      <c r="F583" s="17">
        <f t="shared" si="64"/>
        <v>3.0303030303030303E-3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5</v>
      </c>
      <c r="D585" s="16">
        <v>19</v>
      </c>
      <c r="E585" s="17">
        <f t="shared" si="63"/>
        <v>2.1929824561403508E-2</v>
      </c>
      <c r="F585" s="17">
        <f t="shared" si="64"/>
        <v>2.8787878787878789E-2</v>
      </c>
      <c r="G585" s="17">
        <f t="shared" si="66"/>
        <v>2.8</v>
      </c>
      <c r="H585" s="17">
        <f t="shared" si="65"/>
        <v>6.1403508771929814E-2</v>
      </c>
    </row>
    <row r="586" spans="1:8" x14ac:dyDescent="0.2">
      <c r="A586" s="14"/>
      <c r="B586" s="15" t="s">
        <v>558</v>
      </c>
      <c r="C586" s="16">
        <v>32</v>
      </c>
      <c r="D586" s="16">
        <v>46</v>
      </c>
      <c r="E586" s="17">
        <f t="shared" si="63"/>
        <v>0.14035087719298245</v>
      </c>
      <c r="F586" s="17">
        <f t="shared" si="64"/>
        <v>6.9696969696969702E-2</v>
      </c>
      <c r="G586" s="17">
        <f t="shared" si="66"/>
        <v>0.4375</v>
      </c>
      <c r="H586" s="17">
        <f t="shared" si="65"/>
        <v>6.1403508771929821E-2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1.5151515151515152E-3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42</v>
      </c>
      <c r="E595" s="17" t="str">
        <f t="shared" si="63"/>
        <v/>
      </c>
      <c r="F595" s="17">
        <f t="shared" si="64"/>
        <v>6.363636363636363E-2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66</v>
      </c>
      <c r="D597" s="16">
        <v>63</v>
      </c>
      <c r="E597" s="17">
        <f t="shared" si="63"/>
        <v>0.28947368421052633</v>
      </c>
      <c r="F597" s="17">
        <f t="shared" si="64"/>
        <v>9.5454545454545459E-2</v>
      </c>
      <c r="G597" s="17">
        <f t="shared" si="66"/>
        <v>-4.5454545454545456E-2</v>
      </c>
      <c r="H597" s="17">
        <f t="shared" si="65"/>
        <v>-1.3157894736842106E-2</v>
      </c>
    </row>
    <row r="598" spans="1:8" x14ac:dyDescent="0.2">
      <c r="A598" s="14"/>
      <c r="B598" s="15" t="s">
        <v>570</v>
      </c>
      <c r="C598" s="16">
        <v>7</v>
      </c>
      <c r="D598" s="16">
        <v>2</v>
      </c>
      <c r="E598" s="17">
        <f t="shared" si="63"/>
        <v>3.0701754385964911E-2</v>
      </c>
      <c r="F598" s="17">
        <f t="shared" si="64"/>
        <v>3.0303030303030303E-3</v>
      </c>
      <c r="G598" s="17">
        <f t="shared" si="66"/>
        <v>-0.7142857142857143</v>
      </c>
      <c r="H598" s="17">
        <f t="shared" si="65"/>
        <v>-2.1929824561403508E-2</v>
      </c>
    </row>
    <row r="599" spans="1:8" x14ac:dyDescent="0.2">
      <c r="A599" s="14"/>
      <c r="B599" s="15" t="s">
        <v>571</v>
      </c>
      <c r="C599" s="16">
        <v>3</v>
      </c>
      <c r="D599" s="16">
        <v>6</v>
      </c>
      <c r="E599" s="17">
        <f t="shared" si="63"/>
        <v>1.3157894736842105E-2</v>
      </c>
      <c r="F599" s="17">
        <f t="shared" si="64"/>
        <v>9.0909090909090905E-3</v>
      </c>
      <c r="G599" s="17">
        <f t="shared" si="66"/>
        <v>1</v>
      </c>
      <c r="H599" s="17">
        <f t="shared" si="65"/>
        <v>1.3157894736842105E-2</v>
      </c>
    </row>
    <row r="600" spans="1:8" x14ac:dyDescent="0.2">
      <c r="A600" s="14"/>
      <c r="B600" s="15" t="s">
        <v>572</v>
      </c>
      <c r="C600" s="16">
        <v>94</v>
      </c>
      <c r="D600" s="16">
        <v>473</v>
      </c>
      <c r="E600" s="17">
        <f t="shared" si="63"/>
        <v>0.41228070175438597</v>
      </c>
      <c r="F600" s="17">
        <f t="shared" si="64"/>
        <v>0.71666666666666667</v>
      </c>
      <c r="G600" s="17">
        <f t="shared" si="66"/>
        <v>4.0319148936170217</v>
      </c>
      <c r="H600" s="17">
        <f t="shared" si="65"/>
        <v>1.6622807017543861</v>
      </c>
    </row>
    <row r="601" spans="1:8" x14ac:dyDescent="0.2">
      <c r="A601" s="14"/>
      <c r="B601" s="15" t="s">
        <v>573</v>
      </c>
      <c r="C601" s="16">
        <v>6</v>
      </c>
      <c r="D601" s="16">
        <v>0</v>
      </c>
      <c r="E601" s="17">
        <f t="shared" si="63"/>
        <v>2.6315789473684209E-2</v>
      </c>
      <c r="F601" s="17" t="str">
        <f t="shared" si="64"/>
        <v/>
      </c>
      <c r="G601" s="17">
        <f t="shared" si="66"/>
        <v>-1</v>
      </c>
      <c r="H601" s="17">
        <f t="shared" si="65"/>
        <v>-2.6315789473684209E-2</v>
      </c>
    </row>
    <row r="602" spans="1:8" x14ac:dyDescent="0.2">
      <c r="A602" s="14"/>
      <c r="B602" s="15" t="s">
        <v>574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3.0303030303030303E-3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3</v>
      </c>
      <c r="D603" s="16">
        <v>1</v>
      </c>
      <c r="E603" s="17">
        <f t="shared" si="63"/>
        <v>1.3157894736842105E-2</v>
      </c>
      <c r="F603" s="17">
        <f t="shared" si="64"/>
        <v>1.5151515151515152E-3</v>
      </c>
      <c r="G603" s="17">
        <f t="shared" si="66"/>
        <v>-0.66666666666666663</v>
      </c>
      <c r="H603" s="17">
        <f t="shared" si="65"/>
        <v>-8.771929824561403E-3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9</v>
      </c>
      <c r="D605" s="16">
        <v>2</v>
      </c>
      <c r="E605" s="17">
        <f t="shared" si="63"/>
        <v>3.9473684210526314E-2</v>
      </c>
      <c r="F605" s="17">
        <f t="shared" si="64"/>
        <v>3.0303030303030303E-3</v>
      </c>
      <c r="G605" s="17">
        <f t="shared" si="66"/>
        <v>-0.77777777777777779</v>
      </c>
      <c r="H605" s="17">
        <f t="shared" si="65"/>
        <v>-3.0701754385964911E-2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1.5151515151515152E-3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3</v>
      </c>
      <c r="D609" s="16">
        <v>0</v>
      </c>
      <c r="E609" s="17">
        <f t="shared" si="63"/>
        <v>1.3157894736842105E-2</v>
      </c>
      <c r="F609" s="17" t="str">
        <f t="shared" si="64"/>
        <v/>
      </c>
      <c r="G609" s="17">
        <f t="shared" si="66"/>
        <v>-1</v>
      </c>
      <c r="H609" s="17">
        <f t="shared" si="65"/>
        <v>-1.3157894736842105E-2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639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640</v>
      </c>
      <c r="C8" s="12">
        <f>+C19+C75+C173+C349+C582</f>
        <v>1415</v>
      </c>
      <c r="D8" s="13">
        <f>+D19+D75+D173+D349+D582</f>
        <v>1838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0.2989399293286219</v>
      </c>
      <c r="H8" s="10">
        <f t="shared" ref="H8:H13" si="1">+IF(OR(AND(E8=""),(G8="")),"",E8*G8)</f>
        <v>0.29893992932862185</v>
      </c>
    </row>
    <row r="9" spans="1:8" x14ac:dyDescent="0.2">
      <c r="A9" s="14"/>
      <c r="B9" s="15" t="s">
        <v>8</v>
      </c>
      <c r="C9" s="16">
        <f>+C19</f>
        <v>13</v>
      </c>
      <c r="D9" s="16">
        <f>+D19</f>
        <v>13</v>
      </c>
      <c r="E9" s="17">
        <f t="shared" ref="E9:F13" si="2">+C9/C$8</f>
        <v>9.1872791519434626E-3</v>
      </c>
      <c r="F9" s="17">
        <f t="shared" si="2"/>
        <v>7.0729053318824807E-3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9</v>
      </c>
      <c r="C10" s="16">
        <f>+C75</f>
        <v>111</v>
      </c>
      <c r="D10" s="16">
        <f>+D75</f>
        <v>293</v>
      </c>
      <c r="E10" s="17">
        <f t="shared" si="2"/>
        <v>7.8445229681978798E-2</v>
      </c>
      <c r="F10" s="17">
        <f t="shared" si="2"/>
        <v>0.15941240478781285</v>
      </c>
      <c r="G10" s="17">
        <f t="shared" si="0"/>
        <v>1.6396396396396395</v>
      </c>
      <c r="H10" s="17">
        <f t="shared" si="1"/>
        <v>0.12862190812720847</v>
      </c>
    </row>
    <row r="11" spans="1:8" ht="25.5" x14ac:dyDescent="0.2">
      <c r="A11" s="14"/>
      <c r="B11" s="15" t="s">
        <v>10</v>
      </c>
      <c r="C11" s="16">
        <f>+C173</f>
        <v>187</v>
      </c>
      <c r="D11" s="16">
        <f>+D173</f>
        <v>242</v>
      </c>
      <c r="E11" s="17">
        <f t="shared" si="2"/>
        <v>0.13215547703180211</v>
      </c>
      <c r="F11" s="17">
        <f t="shared" si="2"/>
        <v>0.13166485310119697</v>
      </c>
      <c r="G11" s="17">
        <f t="shared" si="0"/>
        <v>0.29411764705882354</v>
      </c>
      <c r="H11" s="17">
        <f t="shared" si="1"/>
        <v>3.8869257950530034E-2</v>
      </c>
    </row>
    <row r="12" spans="1:8" x14ac:dyDescent="0.2">
      <c r="A12" s="14"/>
      <c r="B12" s="15" t="s">
        <v>11</v>
      </c>
      <c r="C12" s="16">
        <f>+C349</f>
        <v>776</v>
      </c>
      <c r="D12" s="16">
        <f>+D349</f>
        <v>988</v>
      </c>
      <c r="E12" s="17">
        <f t="shared" si="2"/>
        <v>0.54840989399293283</v>
      </c>
      <c r="F12" s="17">
        <f t="shared" si="2"/>
        <v>0.53754080522306857</v>
      </c>
      <c r="G12" s="17">
        <f t="shared" si="0"/>
        <v>0.27319587628865977</v>
      </c>
      <c r="H12" s="17">
        <f t="shared" si="1"/>
        <v>0.14982332155477029</v>
      </c>
    </row>
    <row r="13" spans="1:8" x14ac:dyDescent="0.2">
      <c r="A13" s="14"/>
      <c r="B13" s="15" t="s">
        <v>12</v>
      </c>
      <c r="C13" s="16">
        <f>+C582</f>
        <v>328</v>
      </c>
      <c r="D13" s="16">
        <f>+D582</f>
        <v>302</v>
      </c>
      <c r="E13" s="17">
        <f t="shared" si="2"/>
        <v>0.23180212014134274</v>
      </c>
      <c r="F13" s="17">
        <f t="shared" si="2"/>
        <v>0.16430903155603918</v>
      </c>
      <c r="G13" s="17">
        <f t="shared" si="0"/>
        <v>-7.926829268292683E-2</v>
      </c>
      <c r="H13" s="17">
        <f t="shared" si="1"/>
        <v>-1.8374558303886925E-2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13</v>
      </c>
      <c r="D19" s="20">
        <f>SUM(D20:D69)</f>
        <v>13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1</v>
      </c>
      <c r="E21" s="17" t="str">
        <f t="shared" si="3"/>
        <v/>
      </c>
      <c r="F21" s="17">
        <f t="shared" si="4"/>
        <v>7.6923076923076927E-2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1</v>
      </c>
      <c r="E27" s="17" t="str">
        <f t="shared" si="3"/>
        <v/>
      </c>
      <c r="F27" s="17">
        <f t="shared" si="4"/>
        <v>7.6923076923076927E-2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7.6923076923076927E-2</v>
      </c>
      <c r="F28" s="17" t="str">
        <f t="shared" si="4"/>
        <v/>
      </c>
      <c r="G28" s="17">
        <f t="shared" si="6"/>
        <v>-1</v>
      </c>
      <c r="H28" s="17">
        <f t="shared" si="5"/>
        <v>-7.6923076923076927E-2</v>
      </c>
    </row>
    <row r="29" spans="1:8" x14ac:dyDescent="0.2">
      <c r="A29" s="14"/>
      <c r="B29" s="15" t="s">
        <v>25</v>
      </c>
      <c r="C29" s="16">
        <v>1</v>
      </c>
      <c r="D29" s="16">
        <v>2</v>
      </c>
      <c r="E29" s="17">
        <f t="shared" si="3"/>
        <v>7.6923076923076927E-2</v>
      </c>
      <c r="F29" s="17">
        <f t="shared" si="4"/>
        <v>0.15384615384615385</v>
      </c>
      <c r="G29" s="17">
        <f t="shared" si="6"/>
        <v>1</v>
      </c>
      <c r="H29" s="17">
        <f t="shared" si="5"/>
        <v>7.6923076923076927E-2</v>
      </c>
    </row>
    <row r="30" spans="1:8" x14ac:dyDescent="0.2">
      <c r="A30" s="14"/>
      <c r="B30" s="15" t="s">
        <v>26</v>
      </c>
      <c r="C30" s="16">
        <v>1</v>
      </c>
      <c r="D30" s="16">
        <v>2</v>
      </c>
      <c r="E30" s="17">
        <f t="shared" si="3"/>
        <v>7.6923076923076927E-2</v>
      </c>
      <c r="F30" s="17">
        <f t="shared" si="4"/>
        <v>0.15384615384615385</v>
      </c>
      <c r="G30" s="17">
        <f t="shared" si="6"/>
        <v>1</v>
      </c>
      <c r="H30" s="17">
        <f t="shared" si="5"/>
        <v>7.6923076923076927E-2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1</v>
      </c>
      <c r="D33" s="16">
        <v>0</v>
      </c>
      <c r="E33" s="17">
        <f t="shared" si="3"/>
        <v>7.6923076923076927E-2</v>
      </c>
      <c r="F33" s="17" t="str">
        <f t="shared" si="4"/>
        <v/>
      </c>
      <c r="G33" s="17">
        <f t="shared" si="6"/>
        <v>-1</v>
      </c>
      <c r="H33" s="17">
        <f t="shared" si="5"/>
        <v>-7.6923076923076927E-2</v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2</v>
      </c>
      <c r="D36" s="16">
        <v>0</v>
      </c>
      <c r="E36" s="17">
        <f t="shared" si="3"/>
        <v>0.15384615384615385</v>
      </c>
      <c r="F36" s="17" t="str">
        <f t="shared" si="4"/>
        <v/>
      </c>
      <c r="G36" s="17">
        <f t="shared" si="6"/>
        <v>-1</v>
      </c>
      <c r="H36" s="17">
        <f t="shared" si="5"/>
        <v>-0.15384615384615385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1</v>
      </c>
      <c r="D39" s="16">
        <v>0</v>
      </c>
      <c r="E39" s="17">
        <f t="shared" si="3"/>
        <v>7.6923076923076927E-2</v>
      </c>
      <c r="F39" s="17" t="str">
        <f t="shared" si="4"/>
        <v/>
      </c>
      <c r="G39" s="17">
        <f t="shared" si="6"/>
        <v>-1</v>
      </c>
      <c r="H39" s="17">
        <f t="shared" si="5"/>
        <v>-7.6923076923076927E-2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4"/>
        <v>7.6923076923076927E-2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1</v>
      </c>
      <c r="E45" s="17">
        <f t="shared" si="3"/>
        <v>7.6923076923076927E-2</v>
      </c>
      <c r="F45" s="17">
        <f t="shared" si="4"/>
        <v>7.6923076923076927E-2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2</v>
      </c>
      <c r="D50" s="16">
        <v>3</v>
      </c>
      <c r="E50" s="17">
        <f t="shared" si="3"/>
        <v>0.15384615384615385</v>
      </c>
      <c r="F50" s="17">
        <f t="shared" si="4"/>
        <v>0.23076923076923078</v>
      </c>
      <c r="G50" s="17">
        <f t="shared" si="6"/>
        <v>0.5</v>
      </c>
      <c r="H50" s="17">
        <f t="shared" si="5"/>
        <v>7.6923076923076927E-2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1</v>
      </c>
      <c r="E54" s="17">
        <f t="shared" si="7"/>
        <v>7.6923076923076927E-2</v>
      </c>
      <c r="F54" s="17">
        <f t="shared" si="8"/>
        <v>7.6923076923076927E-2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1</v>
      </c>
      <c r="E61" s="17" t="str">
        <f t="shared" si="7"/>
        <v/>
      </c>
      <c r="F61" s="17">
        <f t="shared" si="8"/>
        <v>7.6923076923076927E-2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2</v>
      </c>
      <c r="D64" s="16">
        <v>0</v>
      </c>
      <c r="E64" s="17">
        <f t="shared" si="7"/>
        <v>0.15384615384615385</v>
      </c>
      <c r="F64" s="17" t="str">
        <f t="shared" si="8"/>
        <v/>
      </c>
      <c r="G64" s="17">
        <f t="shared" si="10"/>
        <v>-1</v>
      </c>
      <c r="H64" s="17">
        <f t="shared" si="9"/>
        <v>-0.15384615384615385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111</v>
      </c>
      <c r="D75" s="20">
        <f>SUM(D76:D167)</f>
        <v>293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1.6396396396396395</v>
      </c>
      <c r="H75" s="21">
        <f t="shared" ref="H75:H106" si="13">+IF(OR(AND(E75=""),(G75="")),"",E75*G75)</f>
        <v>1.6396396396396395</v>
      </c>
    </row>
    <row r="76" spans="1:8" x14ac:dyDescent="0.2">
      <c r="A76" s="14"/>
      <c r="B76" s="15" t="s">
        <v>66</v>
      </c>
      <c r="C76" s="16">
        <v>5</v>
      </c>
      <c r="D76" s="16">
        <v>8</v>
      </c>
      <c r="E76" s="17">
        <f t="shared" si="11"/>
        <v>4.5045045045045043E-2</v>
      </c>
      <c r="F76" s="17">
        <f t="shared" si="12"/>
        <v>2.7303754266211604E-2</v>
      </c>
      <c r="G76" s="17">
        <f t="shared" ref="G76:G107" si="14">+IF(AND(C76=0,D76=0)," ",IF(C76=0,1,IF(D76=0,-1,(D76-C76)/C76)))</f>
        <v>0.6</v>
      </c>
      <c r="H76" s="17">
        <f t="shared" si="13"/>
        <v>2.7027027027027025E-2</v>
      </c>
    </row>
    <row r="77" spans="1:8" ht="25.5" x14ac:dyDescent="0.2">
      <c r="A77" s="14"/>
      <c r="B77" s="15" t="s">
        <v>67</v>
      </c>
      <c r="C77" s="16">
        <v>0</v>
      </c>
      <c r="D77" s="16">
        <v>8</v>
      </c>
      <c r="E77" s="17" t="str">
        <f t="shared" si="11"/>
        <v/>
      </c>
      <c r="F77" s="17">
        <f t="shared" si="12"/>
        <v>2.7303754266211604E-2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9.0090090090090089E-3</v>
      </c>
      <c r="F78" s="17" t="str">
        <f t="shared" si="12"/>
        <v/>
      </c>
      <c r="G78" s="17">
        <f t="shared" si="14"/>
        <v>-1</v>
      </c>
      <c r="H78" s="17">
        <f t="shared" si="13"/>
        <v>-9.0090090090090089E-3</v>
      </c>
    </row>
    <row r="79" spans="1:8" x14ac:dyDescent="0.2">
      <c r="A79" s="14"/>
      <c r="B79" s="15" t="s">
        <v>69</v>
      </c>
      <c r="C79" s="16">
        <v>2</v>
      </c>
      <c r="D79" s="16">
        <v>8</v>
      </c>
      <c r="E79" s="17">
        <f t="shared" si="11"/>
        <v>1.8018018018018018E-2</v>
      </c>
      <c r="F79" s="17">
        <f t="shared" si="12"/>
        <v>2.7303754266211604E-2</v>
      </c>
      <c r="G79" s="17">
        <f t="shared" si="14"/>
        <v>3</v>
      </c>
      <c r="H79" s="17">
        <f t="shared" si="13"/>
        <v>5.4054054054054057E-2</v>
      </c>
    </row>
    <row r="80" spans="1:8" ht="25.5" x14ac:dyDescent="0.2">
      <c r="A80" s="14"/>
      <c r="B80" s="15" t="s">
        <v>70</v>
      </c>
      <c r="C80" s="16">
        <v>0</v>
      </c>
      <c r="D80" s="16">
        <v>24</v>
      </c>
      <c r="E80" s="17" t="str">
        <f t="shared" si="11"/>
        <v/>
      </c>
      <c r="F80" s="17">
        <f t="shared" si="12"/>
        <v>8.191126279863481E-2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4</v>
      </c>
      <c r="D81" s="16">
        <v>0</v>
      </c>
      <c r="E81" s="17">
        <f t="shared" si="11"/>
        <v>3.6036036036036036E-2</v>
      </c>
      <c r="F81" s="17" t="str">
        <f t="shared" si="12"/>
        <v/>
      </c>
      <c r="G81" s="17">
        <f t="shared" si="14"/>
        <v>-1</v>
      </c>
      <c r="H81" s="17">
        <f t="shared" si="13"/>
        <v>-3.6036036036036036E-2</v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9.0090090090090089E-3</v>
      </c>
      <c r="F82" s="17" t="str">
        <f t="shared" si="12"/>
        <v/>
      </c>
      <c r="G82" s="17">
        <f t="shared" si="14"/>
        <v>-1</v>
      </c>
      <c r="H82" s="17">
        <f t="shared" si="13"/>
        <v>-9.0090090090090089E-3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3</v>
      </c>
      <c r="E87" s="17">
        <f t="shared" si="11"/>
        <v>9.0090090090090089E-3</v>
      </c>
      <c r="F87" s="17">
        <f t="shared" si="12"/>
        <v>1.0238907849829351E-2</v>
      </c>
      <c r="G87" s="17">
        <f t="shared" si="14"/>
        <v>2</v>
      </c>
      <c r="H87" s="17">
        <f t="shared" si="13"/>
        <v>1.8018018018018018E-2</v>
      </c>
    </row>
    <row r="88" spans="1:8" x14ac:dyDescent="0.2">
      <c r="A88" s="14"/>
      <c r="B88" s="15" t="s">
        <v>78</v>
      </c>
      <c r="C88" s="16">
        <v>0</v>
      </c>
      <c r="D88" s="16">
        <v>3</v>
      </c>
      <c r="E88" s="17" t="str">
        <f t="shared" si="11"/>
        <v/>
      </c>
      <c r="F88" s="17">
        <f t="shared" si="12"/>
        <v>1.0238907849829351E-2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8</v>
      </c>
      <c r="D89" s="16">
        <v>16</v>
      </c>
      <c r="E89" s="17">
        <f t="shared" si="11"/>
        <v>7.2072072072072071E-2</v>
      </c>
      <c r="F89" s="17">
        <f t="shared" si="12"/>
        <v>5.4607508532423209E-2</v>
      </c>
      <c r="G89" s="17">
        <f t="shared" si="14"/>
        <v>1</v>
      </c>
      <c r="H89" s="17">
        <f t="shared" si="13"/>
        <v>7.2072072072072071E-2</v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9.0090090090090089E-3</v>
      </c>
      <c r="F90" s="17" t="str">
        <f t="shared" si="12"/>
        <v/>
      </c>
      <c r="G90" s="17">
        <f t="shared" si="14"/>
        <v>-1</v>
      </c>
      <c r="H90" s="17">
        <f t="shared" si="13"/>
        <v>-9.0090090090090089E-3</v>
      </c>
    </row>
    <row r="91" spans="1:8" x14ac:dyDescent="0.2">
      <c r="A91" s="14"/>
      <c r="B91" s="15" t="s">
        <v>81</v>
      </c>
      <c r="C91" s="16">
        <v>14</v>
      </c>
      <c r="D91" s="16">
        <v>16</v>
      </c>
      <c r="E91" s="17">
        <f t="shared" si="11"/>
        <v>0.12612612612612611</v>
      </c>
      <c r="F91" s="17">
        <f t="shared" si="12"/>
        <v>5.4607508532423209E-2</v>
      </c>
      <c r="G91" s="17">
        <f t="shared" si="14"/>
        <v>0.14285714285714285</v>
      </c>
      <c r="H91" s="17">
        <f t="shared" si="13"/>
        <v>1.8018018018018014E-2</v>
      </c>
    </row>
    <row r="92" spans="1:8" x14ac:dyDescent="0.2">
      <c r="A92" s="14"/>
      <c r="B92" s="15" t="s">
        <v>82</v>
      </c>
      <c r="C92" s="16">
        <v>2</v>
      </c>
      <c r="D92" s="16">
        <v>2</v>
      </c>
      <c r="E92" s="17">
        <f t="shared" si="11"/>
        <v>1.8018018018018018E-2</v>
      </c>
      <c r="F92" s="17">
        <f t="shared" si="12"/>
        <v>6.8259385665529011E-3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83</v>
      </c>
      <c r="C93" s="16">
        <v>2</v>
      </c>
      <c r="D93" s="16">
        <v>3</v>
      </c>
      <c r="E93" s="17">
        <f t="shared" si="11"/>
        <v>1.8018018018018018E-2</v>
      </c>
      <c r="F93" s="17">
        <f t="shared" si="12"/>
        <v>1.0238907849829351E-2</v>
      </c>
      <c r="G93" s="17">
        <f t="shared" si="14"/>
        <v>0.5</v>
      </c>
      <c r="H93" s="17">
        <f t="shared" si="13"/>
        <v>9.0090090090090089E-3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3</v>
      </c>
      <c r="E95" s="17" t="str">
        <f t="shared" si="11"/>
        <v/>
      </c>
      <c r="F95" s="17">
        <f t="shared" si="12"/>
        <v>1.0238907849829351E-2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1</v>
      </c>
      <c r="D97" s="16">
        <v>0</v>
      </c>
      <c r="E97" s="17">
        <f t="shared" si="11"/>
        <v>9.0090090090090089E-3</v>
      </c>
      <c r="F97" s="17" t="str">
        <f t="shared" si="12"/>
        <v/>
      </c>
      <c r="G97" s="17">
        <f t="shared" si="14"/>
        <v>-1</v>
      </c>
      <c r="H97" s="17">
        <f t="shared" si="13"/>
        <v>-9.0090090090090089E-3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9</v>
      </c>
      <c r="E99" s="17">
        <f t="shared" si="11"/>
        <v>9.0090090090090089E-3</v>
      </c>
      <c r="F99" s="17">
        <f t="shared" si="12"/>
        <v>3.0716723549488054E-2</v>
      </c>
      <c r="G99" s="17">
        <f t="shared" si="14"/>
        <v>8</v>
      </c>
      <c r="H99" s="17">
        <f t="shared" si="13"/>
        <v>7.2072072072072071E-2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4</v>
      </c>
      <c r="E103" s="17" t="str">
        <f t="shared" si="11"/>
        <v/>
      </c>
      <c r="F103" s="17">
        <f t="shared" si="12"/>
        <v>1.3651877133105802E-2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3</v>
      </c>
      <c r="D104" s="16">
        <v>8</v>
      </c>
      <c r="E104" s="17">
        <f t="shared" si="11"/>
        <v>2.7027027027027029E-2</v>
      </c>
      <c r="F104" s="17">
        <f t="shared" si="12"/>
        <v>2.7303754266211604E-2</v>
      </c>
      <c r="G104" s="17">
        <f t="shared" si="14"/>
        <v>1.6666666666666667</v>
      </c>
      <c r="H104" s="17">
        <f t="shared" si="13"/>
        <v>4.504504504504505E-2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3.4129692832764505E-3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3.4129692832764505E-3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10</v>
      </c>
      <c r="D111" s="16">
        <v>3</v>
      </c>
      <c r="E111" s="17">
        <f t="shared" si="15"/>
        <v>9.0090090090090086E-2</v>
      </c>
      <c r="F111" s="17">
        <f t="shared" si="16"/>
        <v>1.0238907849829351E-2</v>
      </c>
      <c r="G111" s="17">
        <f t="shared" si="18"/>
        <v>-0.7</v>
      </c>
      <c r="H111" s="17">
        <f t="shared" si="17"/>
        <v>-6.3063063063063057E-2</v>
      </c>
    </row>
    <row r="112" spans="1:8" ht="25.5" x14ac:dyDescent="0.2">
      <c r="A112" s="14"/>
      <c r="B112" s="15" t="s">
        <v>102</v>
      </c>
      <c r="C112" s="16">
        <v>2</v>
      </c>
      <c r="D112" s="16">
        <v>0</v>
      </c>
      <c r="E112" s="17">
        <f t="shared" si="15"/>
        <v>1.8018018018018018E-2</v>
      </c>
      <c r="F112" s="17" t="str">
        <f t="shared" si="16"/>
        <v/>
      </c>
      <c r="G112" s="17">
        <f t="shared" si="18"/>
        <v>-1</v>
      </c>
      <c r="H112" s="17">
        <f t="shared" si="17"/>
        <v>-1.8018018018018018E-2</v>
      </c>
    </row>
    <row r="113" spans="1:8" ht="25.5" x14ac:dyDescent="0.2">
      <c r="A113" s="14"/>
      <c r="B113" s="15" t="s">
        <v>103</v>
      </c>
      <c r="C113" s="16">
        <v>7</v>
      </c>
      <c r="D113" s="16">
        <v>20</v>
      </c>
      <c r="E113" s="17">
        <f t="shared" si="15"/>
        <v>6.3063063063063057E-2</v>
      </c>
      <c r="F113" s="17">
        <f t="shared" si="16"/>
        <v>6.8259385665529013E-2</v>
      </c>
      <c r="G113" s="17">
        <f t="shared" si="18"/>
        <v>1.8571428571428572</v>
      </c>
      <c r="H113" s="17">
        <f t="shared" si="17"/>
        <v>0.11711711711711711</v>
      </c>
    </row>
    <row r="114" spans="1:8" x14ac:dyDescent="0.2">
      <c r="A114" s="14"/>
      <c r="B114" s="15" t="s">
        <v>104</v>
      </c>
      <c r="C114" s="16">
        <v>2</v>
      </c>
      <c r="D114" s="16">
        <v>3</v>
      </c>
      <c r="E114" s="17">
        <f t="shared" si="15"/>
        <v>1.8018018018018018E-2</v>
      </c>
      <c r="F114" s="17">
        <f t="shared" si="16"/>
        <v>1.0238907849829351E-2</v>
      </c>
      <c r="G114" s="17">
        <f t="shared" si="18"/>
        <v>0.5</v>
      </c>
      <c r="H114" s="17">
        <f t="shared" si="17"/>
        <v>9.0090090090090089E-3</v>
      </c>
    </row>
    <row r="115" spans="1:8" x14ac:dyDescent="0.2">
      <c r="A115" s="14"/>
      <c r="B115" s="15" t="s">
        <v>105</v>
      </c>
      <c r="C115" s="16">
        <v>3</v>
      </c>
      <c r="D115" s="16">
        <v>20</v>
      </c>
      <c r="E115" s="17">
        <f t="shared" si="15"/>
        <v>2.7027027027027029E-2</v>
      </c>
      <c r="F115" s="17">
        <f t="shared" si="16"/>
        <v>6.8259385665529013E-2</v>
      </c>
      <c r="G115" s="17">
        <f t="shared" si="18"/>
        <v>5.666666666666667</v>
      </c>
      <c r="H115" s="17">
        <f t="shared" si="17"/>
        <v>0.15315315315315317</v>
      </c>
    </row>
    <row r="116" spans="1:8" x14ac:dyDescent="0.2">
      <c r="A116" s="14"/>
      <c r="B116" s="15" t="s">
        <v>106</v>
      </c>
      <c r="C116" s="16">
        <v>0</v>
      </c>
      <c r="D116" s="16">
        <v>3</v>
      </c>
      <c r="E116" s="17" t="str">
        <f t="shared" si="15"/>
        <v/>
      </c>
      <c r="F116" s="17">
        <f t="shared" si="16"/>
        <v>1.0238907849829351E-2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</v>
      </c>
      <c r="D117" s="16">
        <v>2</v>
      </c>
      <c r="E117" s="17">
        <f t="shared" si="15"/>
        <v>9.0090090090090089E-3</v>
      </c>
      <c r="F117" s="17">
        <f t="shared" si="16"/>
        <v>6.8259385665529011E-3</v>
      </c>
      <c r="G117" s="17">
        <f t="shared" si="18"/>
        <v>1</v>
      </c>
      <c r="H117" s="17">
        <f t="shared" si="17"/>
        <v>9.0090090090090089E-3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2</v>
      </c>
      <c r="D120" s="16">
        <v>1</v>
      </c>
      <c r="E120" s="17">
        <f t="shared" si="15"/>
        <v>1.8018018018018018E-2</v>
      </c>
      <c r="F120" s="17">
        <f t="shared" si="16"/>
        <v>3.4129692832764505E-3</v>
      </c>
      <c r="G120" s="17">
        <f t="shared" si="18"/>
        <v>-0.5</v>
      </c>
      <c r="H120" s="17">
        <f t="shared" si="17"/>
        <v>-9.0090090090090089E-3</v>
      </c>
    </row>
    <row r="121" spans="1:8" x14ac:dyDescent="0.2">
      <c r="A121" s="14"/>
      <c r="B121" s="15" t="s">
        <v>111</v>
      </c>
      <c r="C121" s="16">
        <v>2</v>
      </c>
      <c r="D121" s="16">
        <v>1</v>
      </c>
      <c r="E121" s="17">
        <f t="shared" si="15"/>
        <v>1.8018018018018018E-2</v>
      </c>
      <c r="F121" s="17">
        <f t="shared" si="16"/>
        <v>3.4129692832764505E-3</v>
      </c>
      <c r="G121" s="17">
        <f t="shared" si="18"/>
        <v>-0.5</v>
      </c>
      <c r="H121" s="17">
        <f t="shared" si="17"/>
        <v>-9.0090090090090089E-3</v>
      </c>
    </row>
    <row r="122" spans="1:8" x14ac:dyDescent="0.2">
      <c r="A122" s="14"/>
      <c r="B122" s="15" t="s">
        <v>112</v>
      </c>
      <c r="C122" s="16">
        <v>2</v>
      </c>
      <c r="D122" s="16">
        <v>2</v>
      </c>
      <c r="E122" s="17">
        <f t="shared" si="15"/>
        <v>1.8018018018018018E-2</v>
      </c>
      <c r="F122" s="17">
        <f t="shared" si="16"/>
        <v>6.8259385665529011E-3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113</v>
      </c>
      <c r="C123" s="16">
        <v>1</v>
      </c>
      <c r="D123" s="16">
        <v>4</v>
      </c>
      <c r="E123" s="17">
        <f t="shared" si="15"/>
        <v>9.0090090090090089E-3</v>
      </c>
      <c r="F123" s="17">
        <f t="shared" si="16"/>
        <v>1.3651877133105802E-2</v>
      </c>
      <c r="G123" s="17">
        <f t="shared" si="18"/>
        <v>3</v>
      </c>
      <c r="H123" s="17">
        <f t="shared" si="17"/>
        <v>2.7027027027027029E-2</v>
      </c>
    </row>
    <row r="124" spans="1:8" x14ac:dyDescent="0.2">
      <c r="A124" s="14"/>
      <c r="B124" s="15" t="s">
        <v>114</v>
      </c>
      <c r="C124" s="16">
        <v>3</v>
      </c>
      <c r="D124" s="16">
        <v>0</v>
      </c>
      <c r="E124" s="17">
        <f t="shared" si="15"/>
        <v>2.7027027027027029E-2</v>
      </c>
      <c r="F124" s="17" t="str">
        <f t="shared" si="16"/>
        <v/>
      </c>
      <c r="G124" s="17">
        <f t="shared" si="18"/>
        <v>-1</v>
      </c>
      <c r="H124" s="17">
        <f t="shared" si="17"/>
        <v>-2.7027027027027029E-2</v>
      </c>
    </row>
    <row r="125" spans="1:8" x14ac:dyDescent="0.2">
      <c r="A125" s="14"/>
      <c r="B125" s="15" t="s">
        <v>115</v>
      </c>
      <c r="C125" s="16">
        <v>2</v>
      </c>
      <c r="D125" s="16">
        <v>8</v>
      </c>
      <c r="E125" s="17">
        <f t="shared" si="15"/>
        <v>1.8018018018018018E-2</v>
      </c>
      <c r="F125" s="17">
        <f t="shared" si="16"/>
        <v>2.7303754266211604E-2</v>
      </c>
      <c r="G125" s="17">
        <f t="shared" si="18"/>
        <v>3</v>
      </c>
      <c r="H125" s="17">
        <f t="shared" si="17"/>
        <v>5.4054054054054057E-2</v>
      </c>
    </row>
    <row r="126" spans="1:8" x14ac:dyDescent="0.2">
      <c r="A126" s="14"/>
      <c r="B126" s="15" t="s">
        <v>116</v>
      </c>
      <c r="C126" s="16">
        <v>5</v>
      </c>
      <c r="D126" s="16">
        <v>8</v>
      </c>
      <c r="E126" s="17">
        <f t="shared" si="15"/>
        <v>4.5045045045045043E-2</v>
      </c>
      <c r="F126" s="17">
        <f t="shared" si="16"/>
        <v>2.7303754266211604E-2</v>
      </c>
      <c r="G126" s="17">
        <f t="shared" si="18"/>
        <v>0.6</v>
      </c>
      <c r="H126" s="17">
        <f t="shared" si="17"/>
        <v>2.7027027027027025E-2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21</v>
      </c>
      <c r="E128" s="17">
        <f t="shared" si="15"/>
        <v>9.0090090090090089E-3</v>
      </c>
      <c r="F128" s="17">
        <f t="shared" si="16"/>
        <v>7.1672354948805458E-2</v>
      </c>
      <c r="G128" s="17">
        <f t="shared" si="18"/>
        <v>20</v>
      </c>
      <c r="H128" s="17">
        <f t="shared" si="17"/>
        <v>0.18018018018018017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</v>
      </c>
      <c r="D131" s="16">
        <v>32</v>
      </c>
      <c r="E131" s="17">
        <f t="shared" si="15"/>
        <v>2.7027027027027029E-2</v>
      </c>
      <c r="F131" s="17">
        <f t="shared" si="16"/>
        <v>0.10921501706484642</v>
      </c>
      <c r="G131" s="17">
        <f t="shared" si="18"/>
        <v>9.6666666666666661</v>
      </c>
      <c r="H131" s="17">
        <f t="shared" si="17"/>
        <v>0.26126126126126126</v>
      </c>
    </row>
    <row r="132" spans="1:8" ht="25.5" x14ac:dyDescent="0.2">
      <c r="A132" s="14"/>
      <c r="B132" s="15" t="s">
        <v>122</v>
      </c>
      <c r="C132" s="16">
        <v>7</v>
      </c>
      <c r="D132" s="16">
        <v>29</v>
      </c>
      <c r="E132" s="17">
        <f t="shared" si="15"/>
        <v>6.3063063063063057E-2</v>
      </c>
      <c r="F132" s="17">
        <f t="shared" si="16"/>
        <v>9.8976109215017066E-2</v>
      </c>
      <c r="G132" s="17">
        <f t="shared" si="18"/>
        <v>3.1428571428571428</v>
      </c>
      <c r="H132" s="17">
        <f t="shared" si="17"/>
        <v>0.19819819819819817</v>
      </c>
    </row>
    <row r="133" spans="1:8" x14ac:dyDescent="0.2">
      <c r="A133" s="14"/>
      <c r="B133" s="15" t="s">
        <v>123</v>
      </c>
      <c r="C133" s="16">
        <v>3</v>
      </c>
      <c r="D133" s="16">
        <v>0</v>
      </c>
      <c r="E133" s="17">
        <f t="shared" si="15"/>
        <v>2.7027027027027029E-2</v>
      </c>
      <c r="F133" s="17" t="str">
        <f t="shared" si="16"/>
        <v/>
      </c>
      <c r="G133" s="17">
        <f t="shared" si="18"/>
        <v>-1</v>
      </c>
      <c r="H133" s="17">
        <f t="shared" si="17"/>
        <v>-2.7027027027027029E-2</v>
      </c>
    </row>
    <row r="134" spans="1:8" x14ac:dyDescent="0.2">
      <c r="A134" s="14"/>
      <c r="B134" s="15" t="s">
        <v>124</v>
      </c>
      <c r="C134" s="16">
        <v>2</v>
      </c>
      <c r="D134" s="16">
        <v>0</v>
      </c>
      <c r="E134" s="17">
        <f t="shared" si="15"/>
        <v>1.8018018018018018E-2</v>
      </c>
      <c r="F134" s="17" t="str">
        <f t="shared" si="16"/>
        <v/>
      </c>
      <c r="G134" s="17">
        <f t="shared" si="18"/>
        <v>-1</v>
      </c>
      <c r="H134" s="17">
        <f t="shared" si="17"/>
        <v>-1.8018018018018018E-2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6.8259385665529011E-3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3.4129692832764505E-3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3.4129692832764505E-3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3.4129692832764505E-3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3.4129692832764505E-3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3.4129692832764505E-3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5</v>
      </c>
      <c r="E153" s="17" t="str">
        <f t="shared" si="19"/>
        <v/>
      </c>
      <c r="F153" s="17">
        <f t="shared" si="20"/>
        <v>1.7064846416382253E-2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3.4129692832764505E-3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7</v>
      </c>
      <c r="D164" s="16">
        <v>6</v>
      </c>
      <c r="E164" s="17">
        <f t="shared" si="19"/>
        <v>6.3063063063063057E-2</v>
      </c>
      <c r="F164" s="17">
        <f t="shared" si="20"/>
        <v>2.0477815699658702E-2</v>
      </c>
      <c r="G164" s="17">
        <f t="shared" si="22"/>
        <v>-0.14285714285714285</v>
      </c>
      <c r="H164" s="17">
        <f t="shared" si="21"/>
        <v>-9.0090090090090072E-3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187</v>
      </c>
      <c r="D173" s="20">
        <f>SUM(D174:D343)</f>
        <v>242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0.29411764705882354</v>
      </c>
      <c r="H173" s="21">
        <f t="shared" ref="H173:H204" si="25">+IF(OR(AND(E173=""),(G173="")),"",E173*G173)</f>
        <v>0.29411764705882354</v>
      </c>
    </row>
    <row r="174" spans="1:8" x14ac:dyDescent="0.2">
      <c r="A174" s="14"/>
      <c r="B174" s="15" t="s">
        <v>158</v>
      </c>
      <c r="C174" s="16">
        <v>1</v>
      </c>
      <c r="D174" s="16">
        <v>6</v>
      </c>
      <c r="E174" s="17">
        <f t="shared" si="23"/>
        <v>5.3475935828877002E-3</v>
      </c>
      <c r="F174" s="17">
        <f t="shared" si="24"/>
        <v>2.4793388429752067E-2</v>
      </c>
      <c r="G174" s="17">
        <f t="shared" ref="G174:G205" si="26">+IF(AND(C174=0,D174=0)," ",IF(C174=0,1,IF(D174=0,-1,(D174-C174)/C174)))</f>
        <v>5</v>
      </c>
      <c r="H174" s="17">
        <f t="shared" si="25"/>
        <v>2.6737967914438502E-2</v>
      </c>
    </row>
    <row r="175" spans="1:8" x14ac:dyDescent="0.2">
      <c r="A175" s="14"/>
      <c r="B175" s="15" t="s">
        <v>159</v>
      </c>
      <c r="C175" s="16">
        <v>0</v>
      </c>
      <c r="D175" s="16">
        <v>3</v>
      </c>
      <c r="E175" s="17" t="str">
        <f t="shared" si="23"/>
        <v/>
      </c>
      <c r="F175" s="17">
        <f t="shared" si="24"/>
        <v>1.2396694214876033E-2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11</v>
      </c>
      <c r="D176" s="16">
        <v>0</v>
      </c>
      <c r="E176" s="17">
        <f t="shared" si="23"/>
        <v>5.8823529411764705E-2</v>
      </c>
      <c r="F176" s="17" t="str">
        <f t="shared" si="24"/>
        <v/>
      </c>
      <c r="G176" s="17">
        <f t="shared" si="26"/>
        <v>-1</v>
      </c>
      <c r="H176" s="17">
        <f t="shared" si="25"/>
        <v>-5.8823529411764705E-2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3</v>
      </c>
      <c r="D178" s="16">
        <v>1</v>
      </c>
      <c r="E178" s="17">
        <f t="shared" si="23"/>
        <v>1.6042780748663103E-2</v>
      </c>
      <c r="F178" s="17">
        <f t="shared" si="24"/>
        <v>4.1322314049586778E-3</v>
      </c>
      <c r="G178" s="17">
        <f t="shared" si="26"/>
        <v>-0.66666666666666663</v>
      </c>
      <c r="H178" s="17">
        <f t="shared" si="25"/>
        <v>-1.0695187165775402E-2</v>
      </c>
    </row>
    <row r="179" spans="1:8" x14ac:dyDescent="0.2">
      <c r="A179" s="14"/>
      <c r="B179" s="15" t="s">
        <v>163</v>
      </c>
      <c r="C179" s="16">
        <v>2</v>
      </c>
      <c r="D179" s="16">
        <v>25</v>
      </c>
      <c r="E179" s="17">
        <f t="shared" si="23"/>
        <v>1.06951871657754E-2</v>
      </c>
      <c r="F179" s="17">
        <f t="shared" si="24"/>
        <v>0.10330578512396695</v>
      </c>
      <c r="G179" s="17">
        <f t="shared" si="26"/>
        <v>11.5</v>
      </c>
      <c r="H179" s="17">
        <f t="shared" si="25"/>
        <v>0.1229946524064171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5.3475935828877002E-3</v>
      </c>
      <c r="F180" s="17" t="str">
        <f t="shared" si="24"/>
        <v/>
      </c>
      <c r="G180" s="17">
        <f t="shared" si="26"/>
        <v>-1</v>
      </c>
      <c r="H180" s="17">
        <f t="shared" si="25"/>
        <v>-5.3475935828877002E-3</v>
      </c>
    </row>
    <row r="181" spans="1:8" x14ac:dyDescent="0.2">
      <c r="A181" s="14"/>
      <c r="B181" s="15" t="s">
        <v>165</v>
      </c>
      <c r="C181" s="16">
        <v>1</v>
      </c>
      <c r="D181" s="16">
        <v>0</v>
      </c>
      <c r="E181" s="17">
        <f t="shared" si="23"/>
        <v>5.3475935828877002E-3</v>
      </c>
      <c r="F181" s="17" t="str">
        <f t="shared" si="24"/>
        <v/>
      </c>
      <c r="G181" s="17">
        <f t="shared" si="26"/>
        <v>-1</v>
      </c>
      <c r="H181" s="17">
        <f t="shared" si="25"/>
        <v>-5.3475935828877002E-3</v>
      </c>
    </row>
    <row r="182" spans="1:8" x14ac:dyDescent="0.2">
      <c r="A182" s="14"/>
      <c r="B182" s="15" t="s">
        <v>166</v>
      </c>
      <c r="C182" s="16">
        <v>1</v>
      </c>
      <c r="D182" s="16">
        <v>1</v>
      </c>
      <c r="E182" s="17">
        <f t="shared" si="23"/>
        <v>5.3475935828877002E-3</v>
      </c>
      <c r="F182" s="17">
        <f t="shared" si="24"/>
        <v>4.1322314049586778E-3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4.1322314049586778E-3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3</v>
      </c>
      <c r="D187" s="16">
        <v>7</v>
      </c>
      <c r="E187" s="17">
        <f t="shared" si="23"/>
        <v>1.6042780748663103E-2</v>
      </c>
      <c r="F187" s="17">
        <f t="shared" si="24"/>
        <v>2.8925619834710745E-2</v>
      </c>
      <c r="G187" s="17">
        <f t="shared" si="26"/>
        <v>1.3333333333333333</v>
      </c>
      <c r="H187" s="17">
        <f t="shared" si="25"/>
        <v>2.1390374331550804E-2</v>
      </c>
    </row>
    <row r="188" spans="1:8" ht="25.5" x14ac:dyDescent="0.2">
      <c r="A188" s="14"/>
      <c r="B188" s="15" t="s">
        <v>172</v>
      </c>
      <c r="C188" s="16">
        <v>25</v>
      </c>
      <c r="D188" s="16">
        <v>19</v>
      </c>
      <c r="E188" s="17">
        <f t="shared" si="23"/>
        <v>0.13368983957219252</v>
      </c>
      <c r="F188" s="17">
        <f t="shared" si="24"/>
        <v>7.8512396694214878E-2</v>
      </c>
      <c r="G188" s="17">
        <f t="shared" si="26"/>
        <v>-0.24</v>
      </c>
      <c r="H188" s="17">
        <f t="shared" si="25"/>
        <v>-3.2085561497326207E-2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8.2644628099173556E-3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4</v>
      </c>
      <c r="D193" s="16">
        <v>13</v>
      </c>
      <c r="E193" s="17">
        <f t="shared" si="23"/>
        <v>2.1390374331550801E-2</v>
      </c>
      <c r="F193" s="17">
        <f t="shared" si="24"/>
        <v>5.3719008264462811E-2</v>
      </c>
      <c r="G193" s="17">
        <f t="shared" si="26"/>
        <v>2.25</v>
      </c>
      <c r="H193" s="17">
        <f t="shared" si="25"/>
        <v>4.8128342245989303E-2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5.3475935828877002E-3</v>
      </c>
      <c r="F199" s="17" t="str">
        <f t="shared" si="24"/>
        <v/>
      </c>
      <c r="G199" s="17">
        <f t="shared" si="26"/>
        <v>-1</v>
      </c>
      <c r="H199" s="17">
        <f t="shared" si="25"/>
        <v>-5.3475935828877002E-3</v>
      </c>
    </row>
    <row r="200" spans="1:8" ht="25.5" x14ac:dyDescent="0.2">
      <c r="A200" s="14"/>
      <c r="B200" s="15" t="s">
        <v>184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8.2644628099173556E-3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5</v>
      </c>
      <c r="D201" s="16">
        <v>6</v>
      </c>
      <c r="E201" s="17">
        <f t="shared" si="23"/>
        <v>2.6737967914438502E-2</v>
      </c>
      <c r="F201" s="17">
        <f t="shared" si="24"/>
        <v>2.4793388429752067E-2</v>
      </c>
      <c r="G201" s="17">
        <f t="shared" si="26"/>
        <v>0.2</v>
      </c>
      <c r="H201" s="17">
        <f t="shared" si="25"/>
        <v>5.3475935828877011E-3</v>
      </c>
    </row>
    <row r="202" spans="1:8" x14ac:dyDescent="0.2">
      <c r="A202" s="14"/>
      <c r="B202" s="15" t="s">
        <v>186</v>
      </c>
      <c r="C202" s="16">
        <v>11</v>
      </c>
      <c r="D202" s="16">
        <v>9</v>
      </c>
      <c r="E202" s="17">
        <f t="shared" si="23"/>
        <v>5.8823529411764705E-2</v>
      </c>
      <c r="F202" s="17">
        <f t="shared" si="24"/>
        <v>3.71900826446281E-2</v>
      </c>
      <c r="G202" s="17">
        <f t="shared" si="26"/>
        <v>-0.18181818181818182</v>
      </c>
      <c r="H202" s="17">
        <f t="shared" si="25"/>
        <v>-1.06951871657754E-2</v>
      </c>
    </row>
    <row r="203" spans="1:8" x14ac:dyDescent="0.2">
      <c r="A203" s="14"/>
      <c r="B203" s="15" t="s">
        <v>187</v>
      </c>
      <c r="C203" s="16">
        <v>6</v>
      </c>
      <c r="D203" s="16">
        <v>13</v>
      </c>
      <c r="E203" s="17">
        <f t="shared" si="23"/>
        <v>3.2085561497326207E-2</v>
      </c>
      <c r="F203" s="17">
        <f t="shared" si="24"/>
        <v>5.3719008264462811E-2</v>
      </c>
      <c r="G203" s="17">
        <f t="shared" si="26"/>
        <v>1.1666666666666667</v>
      </c>
      <c r="H203" s="17">
        <f t="shared" si="25"/>
        <v>3.7433155080213908E-2</v>
      </c>
    </row>
    <row r="204" spans="1:8" x14ac:dyDescent="0.2">
      <c r="A204" s="14"/>
      <c r="B204" s="15" t="s">
        <v>188</v>
      </c>
      <c r="C204" s="16">
        <v>8</v>
      </c>
      <c r="D204" s="16">
        <v>6</v>
      </c>
      <c r="E204" s="17">
        <f t="shared" si="23"/>
        <v>4.2780748663101602E-2</v>
      </c>
      <c r="F204" s="17">
        <f t="shared" si="24"/>
        <v>2.4793388429752067E-2</v>
      </c>
      <c r="G204" s="17">
        <f t="shared" si="26"/>
        <v>-0.25</v>
      </c>
      <c r="H204" s="17">
        <f t="shared" si="25"/>
        <v>-1.06951871657754E-2</v>
      </c>
    </row>
    <row r="205" spans="1:8" x14ac:dyDescent="0.2">
      <c r="A205" s="14"/>
      <c r="B205" s="15" t="s">
        <v>189</v>
      </c>
      <c r="C205" s="16">
        <v>2</v>
      </c>
      <c r="D205" s="16">
        <v>1</v>
      </c>
      <c r="E205" s="17">
        <f t="shared" ref="E205:E236" si="27">+IF(C205=0,"",C205/C$173)</f>
        <v>1.06951871657754E-2</v>
      </c>
      <c r="F205" s="17">
        <f t="shared" ref="F205:F236" si="28">+IF(D205=0,"",D205/D$173)</f>
        <v>4.1322314049586778E-3</v>
      </c>
      <c r="G205" s="17">
        <f t="shared" si="26"/>
        <v>-0.5</v>
      </c>
      <c r="H205" s="17">
        <f t="shared" ref="H205:H236" si="29">+IF(OR(AND(E205=""),(G205="")),"",E205*G205)</f>
        <v>-5.3475935828877002E-3</v>
      </c>
    </row>
    <row r="206" spans="1:8" x14ac:dyDescent="0.2">
      <c r="A206" s="14"/>
      <c r="B206" s="15" t="s">
        <v>190</v>
      </c>
      <c r="C206" s="16">
        <v>4</v>
      </c>
      <c r="D206" s="16">
        <v>3</v>
      </c>
      <c r="E206" s="17">
        <f t="shared" si="27"/>
        <v>2.1390374331550801E-2</v>
      </c>
      <c r="F206" s="17">
        <f t="shared" si="28"/>
        <v>1.2396694214876033E-2</v>
      </c>
      <c r="G206" s="17">
        <f t="shared" ref="G206:G237" si="30">+IF(AND(C206=0,D206=0)," ",IF(C206=0,1,IF(D206=0,-1,(D206-C206)/C206)))</f>
        <v>-0.25</v>
      </c>
      <c r="H206" s="17">
        <f t="shared" si="29"/>
        <v>-5.3475935828877002E-3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1</v>
      </c>
      <c r="E208" s="17">
        <f t="shared" si="27"/>
        <v>5.3475935828877002E-3</v>
      </c>
      <c r="F208" s="17">
        <f t="shared" si="28"/>
        <v>4.1322314049586778E-3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193</v>
      </c>
      <c r="C209" s="16">
        <v>0</v>
      </c>
      <c r="D209" s="16">
        <v>3</v>
      </c>
      <c r="E209" s="17" t="str">
        <f t="shared" si="27"/>
        <v/>
      </c>
      <c r="F209" s="17">
        <f t="shared" si="28"/>
        <v>1.2396694214876033E-2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4</v>
      </c>
      <c r="E210" s="17" t="str">
        <f t="shared" si="27"/>
        <v/>
      </c>
      <c r="F210" s="17">
        <f t="shared" si="28"/>
        <v>1.6528925619834711E-2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7</v>
      </c>
      <c r="D213" s="16">
        <v>18</v>
      </c>
      <c r="E213" s="17">
        <f t="shared" si="27"/>
        <v>3.7433155080213901E-2</v>
      </c>
      <c r="F213" s="17">
        <f t="shared" si="28"/>
        <v>7.43801652892562E-2</v>
      </c>
      <c r="G213" s="17">
        <f t="shared" si="30"/>
        <v>1.5714285714285714</v>
      </c>
      <c r="H213" s="17">
        <f t="shared" si="29"/>
        <v>5.8823529411764698E-2</v>
      </c>
    </row>
    <row r="214" spans="1:8" x14ac:dyDescent="0.2">
      <c r="A214" s="14"/>
      <c r="B214" s="15" t="s">
        <v>198</v>
      </c>
      <c r="C214" s="16">
        <v>0</v>
      </c>
      <c r="D214" s="16">
        <v>4</v>
      </c>
      <c r="E214" s="17" t="str">
        <f t="shared" si="27"/>
        <v/>
      </c>
      <c r="F214" s="17">
        <f t="shared" si="28"/>
        <v>1.6528925619834711E-2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2</v>
      </c>
      <c r="D218" s="16">
        <v>2</v>
      </c>
      <c r="E218" s="17">
        <f t="shared" si="27"/>
        <v>1.06951871657754E-2</v>
      </c>
      <c r="F218" s="17">
        <f t="shared" si="28"/>
        <v>8.2644628099173556E-3</v>
      </c>
      <c r="G218" s="17">
        <f t="shared" si="30"/>
        <v>0</v>
      </c>
      <c r="H218" s="17">
        <f t="shared" si="29"/>
        <v>0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5</v>
      </c>
      <c r="D225" s="16">
        <v>5</v>
      </c>
      <c r="E225" s="17">
        <f t="shared" si="27"/>
        <v>2.6737967914438502E-2</v>
      </c>
      <c r="F225" s="17">
        <f t="shared" si="28"/>
        <v>2.0661157024793389E-2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4</v>
      </c>
      <c r="D232" s="16">
        <v>6</v>
      </c>
      <c r="E232" s="17">
        <f t="shared" si="27"/>
        <v>2.1390374331550801E-2</v>
      </c>
      <c r="F232" s="17">
        <f t="shared" si="28"/>
        <v>2.4793388429752067E-2</v>
      </c>
      <c r="G232" s="17">
        <f t="shared" si="30"/>
        <v>0.5</v>
      </c>
      <c r="H232" s="17">
        <f t="shared" si="29"/>
        <v>1.06951871657754E-2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3</v>
      </c>
      <c r="E238" s="17" t="str">
        <f t="shared" si="31"/>
        <v/>
      </c>
      <c r="F238" s="17">
        <f t="shared" si="32"/>
        <v>1.2396694214876033E-2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4</v>
      </c>
      <c r="E241" s="17" t="str">
        <f t="shared" si="31"/>
        <v/>
      </c>
      <c r="F241" s="17">
        <f t="shared" si="32"/>
        <v>1.6528925619834711E-2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1</v>
      </c>
      <c r="D255" s="16">
        <v>0</v>
      </c>
      <c r="E255" s="17">
        <f t="shared" si="31"/>
        <v>5.3475935828877002E-3</v>
      </c>
      <c r="F255" s="17" t="str">
        <f t="shared" si="32"/>
        <v/>
      </c>
      <c r="G255" s="17">
        <f t="shared" si="34"/>
        <v>-1</v>
      </c>
      <c r="H255" s="17">
        <f t="shared" si="33"/>
        <v>-5.3475935828877002E-3</v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1</v>
      </c>
      <c r="D259" s="16">
        <v>0</v>
      </c>
      <c r="E259" s="17">
        <f t="shared" si="31"/>
        <v>5.3475935828877002E-3</v>
      </c>
      <c r="F259" s="17" t="str">
        <f t="shared" si="32"/>
        <v/>
      </c>
      <c r="G259" s="17">
        <f t="shared" si="34"/>
        <v>-1</v>
      </c>
      <c r="H259" s="17">
        <f t="shared" si="33"/>
        <v>-5.3475935828877002E-3</v>
      </c>
    </row>
    <row r="260" spans="1:8" x14ac:dyDescent="0.2">
      <c r="A260" s="14"/>
      <c r="B260" s="15" t="s">
        <v>244</v>
      </c>
      <c r="C260" s="16">
        <v>2</v>
      </c>
      <c r="D260" s="16">
        <v>1</v>
      </c>
      <c r="E260" s="17">
        <f t="shared" si="31"/>
        <v>1.06951871657754E-2</v>
      </c>
      <c r="F260" s="17">
        <f t="shared" si="32"/>
        <v>4.1322314049586778E-3</v>
      </c>
      <c r="G260" s="17">
        <f t="shared" si="34"/>
        <v>-0.5</v>
      </c>
      <c r="H260" s="17">
        <f t="shared" si="33"/>
        <v>-5.3475935828877002E-3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4.1322314049586778E-3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20</v>
      </c>
      <c r="D264" s="16">
        <v>7</v>
      </c>
      <c r="E264" s="17">
        <f t="shared" si="31"/>
        <v>0.10695187165775401</v>
      </c>
      <c r="F264" s="17">
        <f t="shared" si="32"/>
        <v>2.8925619834710745E-2</v>
      </c>
      <c r="G264" s="17">
        <f t="shared" si="34"/>
        <v>-0.65</v>
      </c>
      <c r="H264" s="17">
        <f t="shared" si="33"/>
        <v>-6.9518716577540107E-2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4</v>
      </c>
      <c r="E275" s="17" t="str">
        <f t="shared" si="35"/>
        <v/>
      </c>
      <c r="F275" s="17">
        <f t="shared" si="36"/>
        <v>1.6528925619834711E-2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5</v>
      </c>
      <c r="D276" s="16">
        <v>4</v>
      </c>
      <c r="E276" s="17">
        <f t="shared" si="35"/>
        <v>2.6737967914438502E-2</v>
      </c>
      <c r="F276" s="17">
        <f t="shared" si="36"/>
        <v>1.6528925619834711E-2</v>
      </c>
      <c r="G276" s="17">
        <f t="shared" si="38"/>
        <v>-0.2</v>
      </c>
      <c r="H276" s="17">
        <f t="shared" si="37"/>
        <v>-5.3475935828877011E-3</v>
      </c>
    </row>
    <row r="277" spans="1:8" x14ac:dyDescent="0.2">
      <c r="A277" s="14"/>
      <c r="B277" s="15" t="s">
        <v>261</v>
      </c>
      <c r="C277" s="16">
        <v>2</v>
      </c>
      <c r="D277" s="16">
        <v>1</v>
      </c>
      <c r="E277" s="17">
        <f t="shared" si="35"/>
        <v>1.06951871657754E-2</v>
      </c>
      <c r="F277" s="17">
        <f t="shared" si="36"/>
        <v>4.1322314049586778E-3</v>
      </c>
      <c r="G277" s="17">
        <f t="shared" si="38"/>
        <v>-0.5</v>
      </c>
      <c r="H277" s="17">
        <f t="shared" si="37"/>
        <v>-5.3475935828877002E-3</v>
      </c>
    </row>
    <row r="278" spans="1:8" x14ac:dyDescent="0.2">
      <c r="A278" s="14"/>
      <c r="B278" s="15" t="s">
        <v>262</v>
      </c>
      <c r="C278" s="16">
        <v>1</v>
      </c>
      <c r="D278" s="16">
        <v>0</v>
      </c>
      <c r="E278" s="17">
        <f t="shared" si="35"/>
        <v>5.3475935828877002E-3</v>
      </c>
      <c r="F278" s="17" t="str">
        <f t="shared" si="36"/>
        <v/>
      </c>
      <c r="G278" s="17">
        <f t="shared" si="38"/>
        <v>-1</v>
      </c>
      <c r="H278" s="17">
        <f t="shared" si="37"/>
        <v>-5.3475935828877002E-3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2</v>
      </c>
      <c r="D283" s="16">
        <v>1</v>
      </c>
      <c r="E283" s="17">
        <f t="shared" si="35"/>
        <v>1.06951871657754E-2</v>
      </c>
      <c r="F283" s="17">
        <f t="shared" si="36"/>
        <v>4.1322314049586778E-3</v>
      </c>
      <c r="G283" s="17">
        <f t="shared" si="38"/>
        <v>-0.5</v>
      </c>
      <c r="H283" s="17">
        <f t="shared" si="37"/>
        <v>-5.3475935828877002E-3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4.1322314049586778E-3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4.1322314049586778E-3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0</v>
      </c>
      <c r="E288" s="17">
        <f t="shared" si="35"/>
        <v>5.3475935828877002E-3</v>
      </c>
      <c r="F288" s="17" t="str">
        <f t="shared" si="36"/>
        <v/>
      </c>
      <c r="G288" s="17">
        <f t="shared" si="38"/>
        <v>-1</v>
      </c>
      <c r="H288" s="17">
        <f t="shared" si="37"/>
        <v>-5.3475935828877002E-3</v>
      </c>
    </row>
    <row r="289" spans="1:8" x14ac:dyDescent="0.2">
      <c r="A289" s="14"/>
      <c r="B289" s="15" t="s">
        <v>273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4.1322314049586778E-3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4.1322314049586778E-3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1</v>
      </c>
      <c r="D292" s="16">
        <v>0</v>
      </c>
      <c r="E292" s="17">
        <f t="shared" si="35"/>
        <v>5.3475935828877002E-3</v>
      </c>
      <c r="F292" s="17" t="str">
        <f t="shared" si="36"/>
        <v/>
      </c>
      <c r="G292" s="17">
        <f t="shared" si="38"/>
        <v>-1</v>
      </c>
      <c r="H292" s="17">
        <f t="shared" si="37"/>
        <v>-5.3475935828877002E-3</v>
      </c>
    </row>
    <row r="293" spans="1:8" ht="25.5" x14ac:dyDescent="0.2">
      <c r="A293" s="14"/>
      <c r="B293" s="15" t="s">
        <v>277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4.1322314049586778E-3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6</v>
      </c>
      <c r="D294" s="16">
        <v>6</v>
      </c>
      <c r="E294" s="17">
        <f t="shared" si="35"/>
        <v>3.2085561497326207E-2</v>
      </c>
      <c r="F294" s="17">
        <f t="shared" si="36"/>
        <v>2.4793388429752067E-2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10</v>
      </c>
      <c r="D300" s="16">
        <v>0</v>
      </c>
      <c r="E300" s="17">
        <f t="shared" si="35"/>
        <v>5.3475935828877004E-2</v>
      </c>
      <c r="F300" s="17" t="str">
        <f t="shared" si="36"/>
        <v/>
      </c>
      <c r="G300" s="17">
        <f t="shared" si="38"/>
        <v>-1</v>
      </c>
      <c r="H300" s="17">
        <f t="shared" si="37"/>
        <v>-5.3475935828877004E-2</v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16</v>
      </c>
      <c r="D302" s="16">
        <v>15</v>
      </c>
      <c r="E302" s="17">
        <f t="shared" si="39"/>
        <v>8.5561497326203204E-2</v>
      </c>
      <c r="F302" s="17">
        <f t="shared" si="40"/>
        <v>6.1983471074380167E-2</v>
      </c>
      <c r="G302" s="17">
        <f t="shared" ref="G302:G333" si="42">+IF(AND(C302=0,D302=0)," ",IF(C302=0,1,IF(D302=0,-1,(D302-C302)/C302)))</f>
        <v>-6.25E-2</v>
      </c>
      <c r="H302" s="17">
        <f t="shared" si="41"/>
        <v>-5.3475935828877002E-3</v>
      </c>
    </row>
    <row r="303" spans="1:8" x14ac:dyDescent="0.2">
      <c r="A303" s="14"/>
      <c r="B303" s="15" t="s">
        <v>287</v>
      </c>
      <c r="C303" s="16">
        <v>0</v>
      </c>
      <c r="D303" s="16">
        <v>3</v>
      </c>
      <c r="E303" s="17" t="str">
        <f t="shared" si="39"/>
        <v/>
      </c>
      <c r="F303" s="17">
        <f t="shared" si="40"/>
        <v>1.2396694214876033E-2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2</v>
      </c>
      <c r="D305" s="16">
        <v>1</v>
      </c>
      <c r="E305" s="17">
        <f t="shared" si="39"/>
        <v>1.06951871657754E-2</v>
      </c>
      <c r="F305" s="17">
        <f t="shared" si="40"/>
        <v>4.1322314049586778E-3</v>
      </c>
      <c r="G305" s="17">
        <f t="shared" si="42"/>
        <v>-0.5</v>
      </c>
      <c r="H305" s="17">
        <f t="shared" si="41"/>
        <v>-5.3475935828877002E-3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0</v>
      </c>
      <c r="E308" s="17">
        <f t="shared" si="39"/>
        <v>5.3475935828877002E-3</v>
      </c>
      <c r="F308" s="17" t="str">
        <f t="shared" si="40"/>
        <v/>
      </c>
      <c r="G308" s="17">
        <f t="shared" si="42"/>
        <v>-1</v>
      </c>
      <c r="H308" s="17">
        <f t="shared" si="41"/>
        <v>-5.3475935828877002E-3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4.1322314049586778E-3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1</v>
      </c>
      <c r="E313" s="17">
        <f t="shared" si="39"/>
        <v>5.3475935828877002E-3</v>
      </c>
      <c r="F313" s="17">
        <f t="shared" si="40"/>
        <v>4.1322314049586778E-3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2</v>
      </c>
      <c r="D317" s="16">
        <v>0</v>
      </c>
      <c r="E317" s="17">
        <f t="shared" si="39"/>
        <v>1.06951871657754E-2</v>
      </c>
      <c r="F317" s="17" t="str">
        <f t="shared" si="40"/>
        <v/>
      </c>
      <c r="G317" s="17">
        <f t="shared" si="42"/>
        <v>-1</v>
      </c>
      <c r="H317" s="17">
        <f t="shared" si="41"/>
        <v>-1.06951871657754E-2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18</v>
      </c>
      <c r="E319" s="17" t="str">
        <f t="shared" si="39"/>
        <v/>
      </c>
      <c r="F319" s="17">
        <f t="shared" si="40"/>
        <v>7.43801652892562E-2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1</v>
      </c>
      <c r="E321" s="17">
        <f t="shared" si="39"/>
        <v>5.3475935828877002E-3</v>
      </c>
      <c r="F321" s="17">
        <f t="shared" si="40"/>
        <v>4.1322314049586778E-3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3</v>
      </c>
      <c r="E323" s="17" t="str">
        <f t="shared" si="39"/>
        <v/>
      </c>
      <c r="F323" s="17">
        <f t="shared" si="40"/>
        <v>1.2396694214876033E-2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1</v>
      </c>
      <c r="D324" s="16">
        <v>1</v>
      </c>
      <c r="E324" s="17">
        <f t="shared" si="39"/>
        <v>5.3475935828877002E-3</v>
      </c>
      <c r="F324" s="17">
        <f t="shared" si="40"/>
        <v>4.1322314049586778E-3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2</v>
      </c>
      <c r="D328" s="16">
        <v>0</v>
      </c>
      <c r="E328" s="17">
        <f t="shared" si="39"/>
        <v>1.06951871657754E-2</v>
      </c>
      <c r="F328" s="17" t="str">
        <f t="shared" si="40"/>
        <v/>
      </c>
      <c r="G328" s="17">
        <f t="shared" si="42"/>
        <v>-1</v>
      </c>
      <c r="H328" s="17">
        <f t="shared" si="41"/>
        <v>-1.06951871657754E-2</v>
      </c>
    </row>
    <row r="329" spans="1:8" x14ac:dyDescent="0.2">
      <c r="A329" s="14"/>
      <c r="B329" s="15" t="s">
        <v>313</v>
      </c>
      <c r="C329" s="16">
        <v>1</v>
      </c>
      <c r="D329" s="16">
        <v>0</v>
      </c>
      <c r="E329" s="17">
        <f t="shared" si="39"/>
        <v>5.3475935828877002E-3</v>
      </c>
      <c r="F329" s="17" t="str">
        <f t="shared" si="40"/>
        <v/>
      </c>
      <c r="G329" s="17">
        <f t="shared" si="42"/>
        <v>-1</v>
      </c>
      <c r="H329" s="17">
        <f t="shared" si="41"/>
        <v>-5.3475935828877002E-3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776</v>
      </c>
      <c r="D349" s="20">
        <f>SUM(D350:D576)</f>
        <v>988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0.27319587628865977</v>
      </c>
      <c r="H349" s="21">
        <f t="shared" ref="H349:H412" si="49">+IF(OR(AND(E349=""),(G349="")),"",E349*G349)</f>
        <v>0.27319587628865977</v>
      </c>
    </row>
    <row r="350" spans="1:8" x14ac:dyDescent="0.2">
      <c r="A350" s="14"/>
      <c r="B350" s="15" t="s">
        <v>328</v>
      </c>
      <c r="C350" s="16">
        <v>9</v>
      </c>
      <c r="D350" s="16">
        <v>5</v>
      </c>
      <c r="E350" s="17">
        <f t="shared" si="47"/>
        <v>1.1597938144329897E-2</v>
      </c>
      <c r="F350" s="17">
        <f t="shared" si="48"/>
        <v>5.0607287449392713E-3</v>
      </c>
      <c r="G350" s="17">
        <f t="shared" ref="G350:G413" si="50">+IF(AND(C350=0,D350=0)," ",IF(C350=0,1,IF(D350=0,-1,(D350-C350)/C350)))</f>
        <v>-0.44444444444444442</v>
      </c>
      <c r="H350" s="17">
        <f t="shared" si="49"/>
        <v>-5.1546391752577319E-3</v>
      </c>
    </row>
    <row r="351" spans="1:8" x14ac:dyDescent="0.2">
      <c r="A351" s="14"/>
      <c r="B351" s="15" t="s">
        <v>329</v>
      </c>
      <c r="C351" s="16">
        <v>3</v>
      </c>
      <c r="D351" s="16">
        <v>1</v>
      </c>
      <c r="E351" s="17">
        <f t="shared" si="47"/>
        <v>3.8659793814432991E-3</v>
      </c>
      <c r="F351" s="17">
        <f t="shared" si="48"/>
        <v>1.0121457489878543E-3</v>
      </c>
      <c r="G351" s="17">
        <f t="shared" si="50"/>
        <v>-0.66666666666666663</v>
      </c>
      <c r="H351" s="17">
        <f t="shared" si="49"/>
        <v>-2.5773195876288659E-3</v>
      </c>
    </row>
    <row r="352" spans="1:8" x14ac:dyDescent="0.2">
      <c r="A352" s="14"/>
      <c r="B352" s="15" t="s">
        <v>330</v>
      </c>
      <c r="C352" s="16">
        <v>2</v>
      </c>
      <c r="D352" s="16">
        <v>1</v>
      </c>
      <c r="E352" s="17">
        <f t="shared" si="47"/>
        <v>2.5773195876288659E-3</v>
      </c>
      <c r="F352" s="17">
        <f t="shared" si="48"/>
        <v>1.0121457489878543E-3</v>
      </c>
      <c r="G352" s="17">
        <f t="shared" si="50"/>
        <v>-0.5</v>
      </c>
      <c r="H352" s="17">
        <f t="shared" si="49"/>
        <v>-1.288659793814433E-3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39</v>
      </c>
      <c r="D355" s="16">
        <v>39</v>
      </c>
      <c r="E355" s="17">
        <f t="shared" si="47"/>
        <v>5.0257731958762888E-2</v>
      </c>
      <c r="F355" s="17">
        <f t="shared" si="48"/>
        <v>3.9473684210526314E-2</v>
      </c>
      <c r="G355" s="17">
        <f t="shared" si="50"/>
        <v>0</v>
      </c>
      <c r="H355" s="17">
        <f t="shared" si="49"/>
        <v>0</v>
      </c>
    </row>
    <row r="356" spans="1:8" x14ac:dyDescent="0.2">
      <c r="A356" s="14"/>
      <c r="B356" s="15" t="s">
        <v>334</v>
      </c>
      <c r="C356" s="16">
        <v>0</v>
      </c>
      <c r="D356" s="16">
        <v>1</v>
      </c>
      <c r="E356" s="17" t="str">
        <f t="shared" si="47"/>
        <v/>
      </c>
      <c r="F356" s="17">
        <f t="shared" si="48"/>
        <v>1.0121457489878543E-3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1</v>
      </c>
      <c r="D357" s="16">
        <v>0</v>
      </c>
      <c r="E357" s="17">
        <f t="shared" si="47"/>
        <v>1.288659793814433E-3</v>
      </c>
      <c r="F357" s="17" t="str">
        <f t="shared" si="48"/>
        <v/>
      </c>
      <c r="G357" s="17">
        <f t="shared" si="50"/>
        <v>-1</v>
      </c>
      <c r="H357" s="17">
        <f t="shared" si="49"/>
        <v>-1.288659793814433E-3</v>
      </c>
    </row>
    <row r="358" spans="1:8" x14ac:dyDescent="0.2">
      <c r="A358" s="14"/>
      <c r="B358" s="15" t="s">
        <v>336</v>
      </c>
      <c r="C358" s="16">
        <v>3</v>
      </c>
      <c r="D358" s="16">
        <v>1</v>
      </c>
      <c r="E358" s="17">
        <f t="shared" si="47"/>
        <v>3.8659793814432991E-3</v>
      </c>
      <c r="F358" s="17">
        <f t="shared" si="48"/>
        <v>1.0121457489878543E-3</v>
      </c>
      <c r="G358" s="17">
        <f t="shared" si="50"/>
        <v>-0.66666666666666663</v>
      </c>
      <c r="H358" s="17">
        <f t="shared" si="49"/>
        <v>-2.5773195876288659E-3</v>
      </c>
    </row>
    <row r="359" spans="1:8" x14ac:dyDescent="0.2">
      <c r="A359" s="14"/>
      <c r="B359" s="15" t="s">
        <v>337</v>
      </c>
      <c r="C359" s="16">
        <v>1</v>
      </c>
      <c r="D359" s="16">
        <v>1</v>
      </c>
      <c r="E359" s="17">
        <f t="shared" si="47"/>
        <v>1.288659793814433E-3</v>
      </c>
      <c r="F359" s="17">
        <f t="shared" si="48"/>
        <v>1.0121457489878543E-3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21</v>
      </c>
      <c r="D361" s="16">
        <v>30</v>
      </c>
      <c r="E361" s="17">
        <f t="shared" si="47"/>
        <v>2.7061855670103094E-2</v>
      </c>
      <c r="F361" s="17">
        <f t="shared" si="48"/>
        <v>3.0364372469635626E-2</v>
      </c>
      <c r="G361" s="17">
        <f t="shared" si="50"/>
        <v>0.42857142857142855</v>
      </c>
      <c r="H361" s="17">
        <f t="shared" si="49"/>
        <v>1.1597938144329897E-2</v>
      </c>
    </row>
    <row r="362" spans="1:8" x14ac:dyDescent="0.2">
      <c r="A362" s="14"/>
      <c r="B362" s="15" t="s">
        <v>340</v>
      </c>
      <c r="C362" s="16">
        <v>2</v>
      </c>
      <c r="D362" s="16">
        <v>13</v>
      </c>
      <c r="E362" s="17">
        <f t="shared" si="47"/>
        <v>2.5773195876288659E-3</v>
      </c>
      <c r="F362" s="17">
        <f t="shared" si="48"/>
        <v>1.3157894736842105E-2</v>
      </c>
      <c r="G362" s="17">
        <f t="shared" si="50"/>
        <v>5.5</v>
      </c>
      <c r="H362" s="17">
        <f t="shared" si="49"/>
        <v>1.4175257731958763E-2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3</v>
      </c>
      <c r="D364" s="16">
        <v>2</v>
      </c>
      <c r="E364" s="17">
        <f t="shared" si="47"/>
        <v>3.8659793814432991E-3</v>
      </c>
      <c r="F364" s="17">
        <f t="shared" si="48"/>
        <v>2.0242914979757085E-3</v>
      </c>
      <c r="G364" s="17">
        <f t="shared" si="50"/>
        <v>-0.33333333333333331</v>
      </c>
      <c r="H364" s="17">
        <f t="shared" si="49"/>
        <v>-1.288659793814433E-3</v>
      </c>
    </row>
    <row r="365" spans="1:8" x14ac:dyDescent="0.2">
      <c r="A365" s="14"/>
      <c r="B365" s="15" t="s">
        <v>343</v>
      </c>
      <c r="C365" s="16">
        <v>6</v>
      </c>
      <c r="D365" s="16">
        <v>1</v>
      </c>
      <c r="E365" s="17">
        <f t="shared" si="47"/>
        <v>7.7319587628865982E-3</v>
      </c>
      <c r="F365" s="17">
        <f t="shared" si="48"/>
        <v>1.0121457489878543E-3</v>
      </c>
      <c r="G365" s="17">
        <f t="shared" si="50"/>
        <v>-0.83333333333333337</v>
      </c>
      <c r="H365" s="17">
        <f t="shared" si="49"/>
        <v>-6.4432989690721655E-3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7</v>
      </c>
      <c r="D369" s="16">
        <v>13</v>
      </c>
      <c r="E369" s="17">
        <f t="shared" si="47"/>
        <v>9.0206185567010301E-3</v>
      </c>
      <c r="F369" s="17">
        <f t="shared" si="48"/>
        <v>1.3157894736842105E-2</v>
      </c>
      <c r="G369" s="17">
        <f t="shared" si="50"/>
        <v>0.8571428571428571</v>
      </c>
      <c r="H369" s="17">
        <f t="shared" si="49"/>
        <v>7.7319587628865965E-3</v>
      </c>
    </row>
    <row r="370" spans="1:8" x14ac:dyDescent="0.2">
      <c r="A370" s="14"/>
      <c r="B370" s="15" t="s">
        <v>348</v>
      </c>
      <c r="C370" s="16">
        <v>41</v>
      </c>
      <c r="D370" s="16">
        <v>0</v>
      </c>
      <c r="E370" s="17">
        <f t="shared" si="47"/>
        <v>5.2835051546391752E-2</v>
      </c>
      <c r="F370" s="17" t="str">
        <f t="shared" si="48"/>
        <v/>
      </c>
      <c r="G370" s="17">
        <f t="shared" si="50"/>
        <v>-1</v>
      </c>
      <c r="H370" s="17">
        <f t="shared" si="49"/>
        <v>-5.2835051546391752E-2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3</v>
      </c>
      <c r="D372" s="16">
        <v>2</v>
      </c>
      <c r="E372" s="17">
        <f t="shared" si="47"/>
        <v>3.8659793814432991E-3</v>
      </c>
      <c r="F372" s="17">
        <f t="shared" si="48"/>
        <v>2.0242914979757085E-3</v>
      </c>
      <c r="G372" s="17">
        <f t="shared" si="50"/>
        <v>-0.33333333333333331</v>
      </c>
      <c r="H372" s="17">
        <f t="shared" si="49"/>
        <v>-1.288659793814433E-3</v>
      </c>
    </row>
    <row r="373" spans="1:8" x14ac:dyDescent="0.2">
      <c r="A373" s="14"/>
      <c r="B373" s="15" t="s">
        <v>351</v>
      </c>
      <c r="C373" s="16">
        <v>19</v>
      </c>
      <c r="D373" s="16">
        <v>23</v>
      </c>
      <c r="E373" s="17">
        <f t="shared" si="47"/>
        <v>2.4484536082474227E-2</v>
      </c>
      <c r="F373" s="17">
        <f t="shared" si="48"/>
        <v>2.3279352226720649E-2</v>
      </c>
      <c r="G373" s="17">
        <f t="shared" si="50"/>
        <v>0.21052631578947367</v>
      </c>
      <c r="H373" s="17">
        <f t="shared" si="49"/>
        <v>5.1546391752577319E-3</v>
      </c>
    </row>
    <row r="374" spans="1:8" x14ac:dyDescent="0.2">
      <c r="A374" s="14"/>
      <c r="B374" s="15" t="s">
        <v>352</v>
      </c>
      <c r="C374" s="16">
        <v>3</v>
      </c>
      <c r="D374" s="16">
        <v>12</v>
      </c>
      <c r="E374" s="17">
        <f t="shared" si="47"/>
        <v>3.8659793814432991E-3</v>
      </c>
      <c r="F374" s="17">
        <f t="shared" si="48"/>
        <v>1.2145748987854251E-2</v>
      </c>
      <c r="G374" s="17">
        <f t="shared" si="50"/>
        <v>3</v>
      </c>
      <c r="H374" s="17">
        <f t="shared" si="49"/>
        <v>1.1597938144329897E-2</v>
      </c>
    </row>
    <row r="375" spans="1:8" x14ac:dyDescent="0.2">
      <c r="A375" s="14"/>
      <c r="B375" s="15" t="s">
        <v>353</v>
      </c>
      <c r="C375" s="16">
        <v>1</v>
      </c>
      <c r="D375" s="16">
        <v>0</v>
      </c>
      <c r="E375" s="17">
        <f t="shared" si="47"/>
        <v>1.288659793814433E-3</v>
      </c>
      <c r="F375" s="17" t="str">
        <f t="shared" si="48"/>
        <v/>
      </c>
      <c r="G375" s="17">
        <f t="shared" si="50"/>
        <v>-1</v>
      </c>
      <c r="H375" s="17">
        <f t="shared" si="49"/>
        <v>-1.288659793814433E-3</v>
      </c>
    </row>
    <row r="376" spans="1:8" x14ac:dyDescent="0.2">
      <c r="A376" s="14"/>
      <c r="B376" s="15" t="s">
        <v>354</v>
      </c>
      <c r="C376" s="16">
        <v>0</v>
      </c>
      <c r="D376" s="16">
        <v>3</v>
      </c>
      <c r="E376" s="17" t="str">
        <f t="shared" si="47"/>
        <v/>
      </c>
      <c r="F376" s="17">
        <f t="shared" si="48"/>
        <v>3.0364372469635628E-3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2</v>
      </c>
      <c r="E378" s="17" t="str">
        <f t="shared" si="47"/>
        <v/>
      </c>
      <c r="F378" s="17">
        <f t="shared" si="48"/>
        <v>2.0242914979757085E-3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4</v>
      </c>
      <c r="E379" s="17" t="str">
        <f t="shared" si="47"/>
        <v/>
      </c>
      <c r="F379" s="17">
        <f t="shared" si="48"/>
        <v>4.048582995951417E-3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2</v>
      </c>
      <c r="D380" s="16">
        <v>0</v>
      </c>
      <c r="E380" s="17">
        <f t="shared" si="47"/>
        <v>2.5773195876288659E-3</v>
      </c>
      <c r="F380" s="17" t="str">
        <f t="shared" si="48"/>
        <v/>
      </c>
      <c r="G380" s="17">
        <f t="shared" si="50"/>
        <v>-1</v>
      </c>
      <c r="H380" s="17">
        <f t="shared" si="49"/>
        <v>-2.5773195876288659E-3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7</v>
      </c>
      <c r="E383" s="17" t="str">
        <f t="shared" si="47"/>
        <v/>
      </c>
      <c r="F383" s="17">
        <f t="shared" si="48"/>
        <v>7.0850202429149798E-3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47</v>
      </c>
      <c r="D384" s="16">
        <v>27</v>
      </c>
      <c r="E384" s="17">
        <f t="shared" si="47"/>
        <v>6.056701030927835E-2</v>
      </c>
      <c r="F384" s="17">
        <f t="shared" si="48"/>
        <v>2.7327935222672066E-2</v>
      </c>
      <c r="G384" s="17">
        <f t="shared" si="50"/>
        <v>-0.42553191489361702</v>
      </c>
      <c r="H384" s="17">
        <f t="shared" si="49"/>
        <v>-2.5773195876288658E-2</v>
      </c>
    </row>
    <row r="385" spans="1:8" x14ac:dyDescent="0.2">
      <c r="A385" s="14"/>
      <c r="B385" s="15" t="s">
        <v>363</v>
      </c>
      <c r="C385" s="16">
        <v>1</v>
      </c>
      <c r="D385" s="16">
        <v>0</v>
      </c>
      <c r="E385" s="17">
        <f t="shared" si="47"/>
        <v>1.288659793814433E-3</v>
      </c>
      <c r="F385" s="17" t="str">
        <f t="shared" si="48"/>
        <v/>
      </c>
      <c r="G385" s="17">
        <f t="shared" si="50"/>
        <v>-1</v>
      </c>
      <c r="H385" s="17">
        <f t="shared" si="49"/>
        <v>-1.288659793814433E-3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5</v>
      </c>
      <c r="D388" s="16">
        <v>1</v>
      </c>
      <c r="E388" s="17">
        <f t="shared" si="47"/>
        <v>6.4432989690721646E-3</v>
      </c>
      <c r="F388" s="17">
        <f t="shared" si="48"/>
        <v>1.0121457489878543E-3</v>
      </c>
      <c r="G388" s="17">
        <f t="shared" si="50"/>
        <v>-0.8</v>
      </c>
      <c r="H388" s="17">
        <f t="shared" si="49"/>
        <v>-5.1546391752577319E-3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85</v>
      </c>
      <c r="D395" s="16">
        <v>179</v>
      </c>
      <c r="E395" s="17">
        <f t="shared" si="47"/>
        <v>0.1095360824742268</v>
      </c>
      <c r="F395" s="17">
        <f t="shared" si="48"/>
        <v>0.1811740890688259</v>
      </c>
      <c r="G395" s="17">
        <f t="shared" si="50"/>
        <v>1.1058823529411765</v>
      </c>
      <c r="H395" s="17">
        <f t="shared" si="49"/>
        <v>0.12113402061855671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9</v>
      </c>
      <c r="D397" s="16">
        <v>13</v>
      </c>
      <c r="E397" s="17">
        <f t="shared" si="47"/>
        <v>1.1597938144329897E-2</v>
      </c>
      <c r="F397" s="17">
        <f t="shared" si="48"/>
        <v>1.3157894736842105E-2</v>
      </c>
      <c r="G397" s="17">
        <f t="shared" si="50"/>
        <v>0.44444444444444442</v>
      </c>
      <c r="H397" s="17">
        <f t="shared" si="49"/>
        <v>5.1546391752577319E-3</v>
      </c>
    </row>
    <row r="398" spans="1:8" x14ac:dyDescent="0.2">
      <c r="A398" s="14"/>
      <c r="B398" s="15" t="s">
        <v>376</v>
      </c>
      <c r="C398" s="16">
        <v>15</v>
      </c>
      <c r="D398" s="16">
        <v>75</v>
      </c>
      <c r="E398" s="17">
        <f t="shared" si="47"/>
        <v>1.9329896907216496E-2</v>
      </c>
      <c r="F398" s="17">
        <f t="shared" si="48"/>
        <v>7.5910931174089064E-2</v>
      </c>
      <c r="G398" s="17">
        <f t="shared" si="50"/>
        <v>4</v>
      </c>
      <c r="H398" s="17">
        <f t="shared" si="49"/>
        <v>7.7319587628865982E-2</v>
      </c>
    </row>
    <row r="399" spans="1:8" x14ac:dyDescent="0.2">
      <c r="A399" s="14"/>
      <c r="B399" s="15" t="s">
        <v>377</v>
      </c>
      <c r="C399" s="16">
        <v>8</v>
      </c>
      <c r="D399" s="16">
        <v>31</v>
      </c>
      <c r="E399" s="17">
        <f t="shared" si="47"/>
        <v>1.0309278350515464E-2</v>
      </c>
      <c r="F399" s="17">
        <f t="shared" si="48"/>
        <v>3.137651821862348E-2</v>
      </c>
      <c r="G399" s="17">
        <f t="shared" si="50"/>
        <v>2.875</v>
      </c>
      <c r="H399" s="17">
        <f t="shared" si="49"/>
        <v>2.9639175257731958E-2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2</v>
      </c>
      <c r="D403" s="16">
        <v>1</v>
      </c>
      <c r="E403" s="17">
        <f t="shared" si="47"/>
        <v>2.5773195876288659E-3</v>
      </c>
      <c r="F403" s="17">
        <f t="shared" si="48"/>
        <v>1.0121457489878543E-3</v>
      </c>
      <c r="G403" s="17">
        <f t="shared" si="50"/>
        <v>-0.5</v>
      </c>
      <c r="H403" s="17">
        <f t="shared" si="49"/>
        <v>-1.288659793814433E-3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1.0121457489878543E-3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2</v>
      </c>
      <c r="D408" s="16">
        <v>0</v>
      </c>
      <c r="E408" s="17">
        <f t="shared" si="47"/>
        <v>2.5773195876288659E-3</v>
      </c>
      <c r="F408" s="17" t="str">
        <f t="shared" si="48"/>
        <v/>
      </c>
      <c r="G408" s="17">
        <f t="shared" si="50"/>
        <v>-1</v>
      </c>
      <c r="H408" s="17">
        <f t="shared" si="49"/>
        <v>-2.5773195876288659E-3</v>
      </c>
    </row>
    <row r="409" spans="1:8" x14ac:dyDescent="0.2">
      <c r="A409" s="14"/>
      <c r="B409" s="15" t="s">
        <v>387</v>
      </c>
      <c r="C409" s="16">
        <v>2</v>
      </c>
      <c r="D409" s="16">
        <v>4</v>
      </c>
      <c r="E409" s="17">
        <f t="shared" si="47"/>
        <v>2.5773195876288659E-3</v>
      </c>
      <c r="F409" s="17">
        <f t="shared" si="48"/>
        <v>4.048582995951417E-3</v>
      </c>
      <c r="G409" s="17">
        <f t="shared" si="50"/>
        <v>1</v>
      </c>
      <c r="H409" s="17">
        <f t="shared" si="49"/>
        <v>2.5773195876288659E-3</v>
      </c>
    </row>
    <row r="410" spans="1:8" x14ac:dyDescent="0.2">
      <c r="A410" s="14"/>
      <c r="B410" s="15" t="s">
        <v>388</v>
      </c>
      <c r="C410" s="16">
        <v>18</v>
      </c>
      <c r="D410" s="16">
        <v>29</v>
      </c>
      <c r="E410" s="17">
        <f t="shared" si="47"/>
        <v>2.3195876288659795E-2</v>
      </c>
      <c r="F410" s="17">
        <f t="shared" si="48"/>
        <v>2.9352226720647773E-2</v>
      </c>
      <c r="G410" s="17">
        <f t="shared" si="50"/>
        <v>0.61111111111111116</v>
      </c>
      <c r="H410" s="17">
        <f t="shared" si="49"/>
        <v>1.4175257731958765E-2</v>
      </c>
    </row>
    <row r="411" spans="1:8" x14ac:dyDescent="0.2">
      <c r="A411" s="14"/>
      <c r="B411" s="15" t="s">
        <v>389</v>
      </c>
      <c r="C411" s="16">
        <v>2</v>
      </c>
      <c r="D411" s="16">
        <v>0</v>
      </c>
      <c r="E411" s="17">
        <f t="shared" si="47"/>
        <v>2.5773195876288659E-3</v>
      </c>
      <c r="F411" s="17" t="str">
        <f t="shared" si="48"/>
        <v/>
      </c>
      <c r="G411" s="17">
        <f t="shared" si="50"/>
        <v>-1</v>
      </c>
      <c r="H411" s="17">
        <f t="shared" si="49"/>
        <v>-2.5773195876288659E-3</v>
      </c>
    </row>
    <row r="412" spans="1:8" x14ac:dyDescent="0.2">
      <c r="A412" s="14"/>
      <c r="B412" s="15" t="s">
        <v>390</v>
      </c>
      <c r="C412" s="16">
        <v>12</v>
      </c>
      <c r="D412" s="16">
        <v>9</v>
      </c>
      <c r="E412" s="17">
        <f t="shared" si="47"/>
        <v>1.5463917525773196E-2</v>
      </c>
      <c r="F412" s="17">
        <f t="shared" si="48"/>
        <v>9.1093117408906875E-3</v>
      </c>
      <c r="G412" s="17">
        <f t="shared" si="50"/>
        <v>-0.25</v>
      </c>
      <c r="H412" s="17">
        <f t="shared" si="49"/>
        <v>-3.8659793814432991E-3</v>
      </c>
    </row>
    <row r="413" spans="1:8" x14ac:dyDescent="0.2">
      <c r="A413" s="14"/>
      <c r="B413" s="15" t="s">
        <v>391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1.0121457489878543E-3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45</v>
      </c>
      <c r="D420" s="16">
        <v>25</v>
      </c>
      <c r="E420" s="17">
        <f t="shared" si="51"/>
        <v>5.7989690721649487E-2</v>
      </c>
      <c r="F420" s="17">
        <f t="shared" si="52"/>
        <v>2.5303643724696356E-2</v>
      </c>
      <c r="G420" s="17">
        <f t="shared" si="54"/>
        <v>-0.44444444444444442</v>
      </c>
      <c r="H420" s="17">
        <f t="shared" si="53"/>
        <v>-2.5773195876288658E-2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1</v>
      </c>
      <c r="D423" s="16">
        <v>3</v>
      </c>
      <c r="E423" s="17">
        <f t="shared" si="51"/>
        <v>1.288659793814433E-3</v>
      </c>
      <c r="F423" s="17">
        <f t="shared" si="52"/>
        <v>3.0364372469635628E-3</v>
      </c>
      <c r="G423" s="17">
        <f t="shared" si="54"/>
        <v>2</v>
      </c>
      <c r="H423" s="17">
        <f t="shared" si="53"/>
        <v>2.5773195876288659E-3</v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1.0121457489878543E-3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4</v>
      </c>
      <c r="D428" s="16">
        <v>3</v>
      </c>
      <c r="E428" s="17">
        <f t="shared" si="51"/>
        <v>5.1546391752577319E-3</v>
      </c>
      <c r="F428" s="17">
        <f t="shared" si="52"/>
        <v>3.0364372469635628E-3</v>
      </c>
      <c r="G428" s="17">
        <f t="shared" si="54"/>
        <v>-0.25</v>
      </c>
      <c r="H428" s="17">
        <f t="shared" si="53"/>
        <v>-1.288659793814433E-3</v>
      </c>
    </row>
    <row r="429" spans="1:8" x14ac:dyDescent="0.2">
      <c r="A429" s="14"/>
      <c r="B429" s="15" t="s">
        <v>407</v>
      </c>
      <c r="C429" s="16">
        <v>2</v>
      </c>
      <c r="D429" s="16">
        <v>0</v>
      </c>
      <c r="E429" s="17">
        <f t="shared" si="51"/>
        <v>2.5773195876288659E-3</v>
      </c>
      <c r="F429" s="17" t="str">
        <f t="shared" si="52"/>
        <v/>
      </c>
      <c r="G429" s="17">
        <f t="shared" si="54"/>
        <v>-1</v>
      </c>
      <c r="H429" s="17">
        <f t="shared" si="53"/>
        <v>-2.5773195876288659E-3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78</v>
      </c>
      <c r="D432" s="16">
        <v>36</v>
      </c>
      <c r="E432" s="17">
        <f t="shared" si="51"/>
        <v>0.10051546391752578</v>
      </c>
      <c r="F432" s="17">
        <f t="shared" si="52"/>
        <v>3.643724696356275E-2</v>
      </c>
      <c r="G432" s="17">
        <f t="shared" si="54"/>
        <v>-0.53846153846153844</v>
      </c>
      <c r="H432" s="17">
        <f t="shared" si="53"/>
        <v>-5.4123711340206188E-2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6</v>
      </c>
      <c r="E434" s="17" t="str">
        <f t="shared" si="51"/>
        <v/>
      </c>
      <c r="F434" s="17">
        <f t="shared" si="52"/>
        <v>6.0728744939271256E-3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6</v>
      </c>
      <c r="D437" s="16">
        <v>4</v>
      </c>
      <c r="E437" s="17">
        <f t="shared" si="51"/>
        <v>7.7319587628865982E-3</v>
      </c>
      <c r="F437" s="17">
        <f t="shared" si="52"/>
        <v>4.048582995951417E-3</v>
      </c>
      <c r="G437" s="17">
        <f t="shared" si="54"/>
        <v>-0.33333333333333331</v>
      </c>
      <c r="H437" s="17">
        <f t="shared" si="53"/>
        <v>-2.5773195876288659E-3</v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4</v>
      </c>
      <c r="D439" s="16">
        <v>23</v>
      </c>
      <c r="E439" s="17">
        <f t="shared" si="51"/>
        <v>5.1546391752577319E-3</v>
      </c>
      <c r="F439" s="17">
        <f t="shared" si="52"/>
        <v>2.3279352226720649E-2</v>
      </c>
      <c r="G439" s="17">
        <f t="shared" si="54"/>
        <v>4.75</v>
      </c>
      <c r="H439" s="17">
        <f t="shared" si="53"/>
        <v>2.4484536082474227E-2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20</v>
      </c>
      <c r="E441" s="17" t="str">
        <f t="shared" si="51"/>
        <v/>
      </c>
      <c r="F441" s="17">
        <f t="shared" si="52"/>
        <v>2.0242914979757085E-2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21</v>
      </c>
      <c r="E442" s="17" t="str">
        <f t="shared" si="51"/>
        <v/>
      </c>
      <c r="F442" s="17">
        <f t="shared" si="52"/>
        <v>2.1255060728744939E-2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9</v>
      </c>
      <c r="D443" s="16">
        <v>6</v>
      </c>
      <c r="E443" s="17">
        <f t="shared" si="51"/>
        <v>1.1597938144329897E-2</v>
      </c>
      <c r="F443" s="17">
        <f t="shared" si="52"/>
        <v>6.0728744939271256E-3</v>
      </c>
      <c r="G443" s="17">
        <f t="shared" si="54"/>
        <v>-0.33333333333333331</v>
      </c>
      <c r="H443" s="17">
        <f t="shared" si="53"/>
        <v>-3.8659793814432991E-3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2</v>
      </c>
      <c r="D445" s="16">
        <v>3</v>
      </c>
      <c r="E445" s="17">
        <f t="shared" si="51"/>
        <v>2.5773195876288659E-3</v>
      </c>
      <c r="F445" s="17">
        <f t="shared" si="52"/>
        <v>3.0364372469635628E-3</v>
      </c>
      <c r="G445" s="17">
        <f t="shared" si="54"/>
        <v>0.5</v>
      </c>
      <c r="H445" s="17">
        <f t="shared" si="53"/>
        <v>1.288659793814433E-3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6</v>
      </c>
      <c r="D455" s="16">
        <v>2</v>
      </c>
      <c r="E455" s="17">
        <f t="shared" si="51"/>
        <v>7.7319587628865982E-3</v>
      </c>
      <c r="F455" s="17">
        <f t="shared" si="52"/>
        <v>2.0242914979757085E-3</v>
      </c>
      <c r="G455" s="17">
        <f t="shared" si="54"/>
        <v>-0.66666666666666663</v>
      </c>
      <c r="H455" s="17">
        <f t="shared" si="53"/>
        <v>-5.1546391752577319E-3</v>
      </c>
    </row>
    <row r="456" spans="1:8" x14ac:dyDescent="0.2">
      <c r="A456" s="14"/>
      <c r="B456" s="15" t="s">
        <v>434</v>
      </c>
      <c r="C456" s="16">
        <v>2</v>
      </c>
      <c r="D456" s="16">
        <v>7</v>
      </c>
      <c r="E456" s="17">
        <f t="shared" si="51"/>
        <v>2.5773195876288659E-3</v>
      </c>
      <c r="F456" s="17">
        <f t="shared" si="52"/>
        <v>7.0850202429149798E-3</v>
      </c>
      <c r="G456" s="17">
        <f t="shared" si="54"/>
        <v>2.5</v>
      </c>
      <c r="H456" s="17">
        <f t="shared" si="53"/>
        <v>6.4432989690721646E-3</v>
      </c>
    </row>
    <row r="457" spans="1:8" x14ac:dyDescent="0.2">
      <c r="A457" s="14"/>
      <c r="B457" s="15" t="s">
        <v>435</v>
      </c>
      <c r="C457" s="16">
        <v>37</v>
      </c>
      <c r="D457" s="16">
        <v>12</v>
      </c>
      <c r="E457" s="17">
        <f t="shared" si="51"/>
        <v>4.7680412371134018E-2</v>
      </c>
      <c r="F457" s="17">
        <f t="shared" si="52"/>
        <v>1.2145748987854251E-2</v>
      </c>
      <c r="G457" s="17">
        <f t="shared" si="54"/>
        <v>-0.67567567567567566</v>
      </c>
      <c r="H457" s="17">
        <f t="shared" si="53"/>
        <v>-3.2216494845360821E-2</v>
      </c>
    </row>
    <row r="458" spans="1:8" ht="25.5" x14ac:dyDescent="0.2">
      <c r="A458" s="14"/>
      <c r="B458" s="15" t="s">
        <v>436</v>
      </c>
      <c r="C458" s="16">
        <v>0</v>
      </c>
      <c r="D458" s="16">
        <v>2</v>
      </c>
      <c r="E458" s="17" t="str">
        <f t="shared" si="51"/>
        <v/>
      </c>
      <c r="F458" s="17">
        <f t="shared" si="52"/>
        <v>2.0242914979757085E-3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3</v>
      </c>
      <c r="D459" s="16">
        <v>2</v>
      </c>
      <c r="E459" s="17">
        <f t="shared" si="51"/>
        <v>3.8659793814432991E-3</v>
      </c>
      <c r="F459" s="17">
        <f t="shared" si="52"/>
        <v>2.0242914979757085E-3</v>
      </c>
      <c r="G459" s="17">
        <f t="shared" si="54"/>
        <v>-0.33333333333333331</v>
      </c>
      <c r="H459" s="17">
        <f t="shared" si="53"/>
        <v>-1.288659793814433E-3</v>
      </c>
    </row>
    <row r="460" spans="1:8" ht="25.5" x14ac:dyDescent="0.2">
      <c r="A460" s="14"/>
      <c r="B460" s="15" t="s">
        <v>438</v>
      </c>
      <c r="C460" s="16">
        <v>1</v>
      </c>
      <c r="D460" s="16">
        <v>0</v>
      </c>
      <c r="E460" s="17">
        <f t="shared" si="51"/>
        <v>1.288659793814433E-3</v>
      </c>
      <c r="F460" s="17" t="str">
        <f t="shared" si="52"/>
        <v/>
      </c>
      <c r="G460" s="17">
        <f t="shared" si="54"/>
        <v>-1</v>
      </c>
      <c r="H460" s="17">
        <f t="shared" si="53"/>
        <v>-1.288659793814433E-3</v>
      </c>
    </row>
    <row r="461" spans="1:8" x14ac:dyDescent="0.2">
      <c r="A461" s="14"/>
      <c r="B461" s="15" t="s">
        <v>439</v>
      </c>
      <c r="C461" s="16">
        <v>1</v>
      </c>
      <c r="D461" s="16">
        <v>1</v>
      </c>
      <c r="E461" s="17">
        <f t="shared" si="51"/>
        <v>1.288659793814433E-3</v>
      </c>
      <c r="F461" s="17">
        <f t="shared" si="52"/>
        <v>1.0121457489878543E-3</v>
      </c>
      <c r="G461" s="17">
        <f t="shared" si="54"/>
        <v>0</v>
      </c>
      <c r="H461" s="17">
        <f t="shared" si="53"/>
        <v>0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7</v>
      </c>
      <c r="E463" s="17" t="str">
        <f t="shared" si="51"/>
        <v/>
      </c>
      <c r="F463" s="17">
        <f t="shared" si="52"/>
        <v>7.0850202429149798E-3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6</v>
      </c>
      <c r="D465" s="16">
        <v>22</v>
      </c>
      <c r="E465" s="17">
        <f t="shared" si="51"/>
        <v>7.7319587628865982E-3</v>
      </c>
      <c r="F465" s="17">
        <f t="shared" si="52"/>
        <v>2.2267206477732792E-2</v>
      </c>
      <c r="G465" s="17">
        <f t="shared" si="54"/>
        <v>2.6666666666666665</v>
      </c>
      <c r="H465" s="17">
        <f t="shared" si="53"/>
        <v>2.0618556701030927E-2</v>
      </c>
    </row>
    <row r="466" spans="1:8" x14ac:dyDescent="0.2">
      <c r="A466" s="14"/>
      <c r="B466" s="15" t="s">
        <v>444</v>
      </c>
      <c r="C466" s="16">
        <v>0</v>
      </c>
      <c r="D466" s="16">
        <v>8</v>
      </c>
      <c r="E466" s="17" t="str">
        <f t="shared" si="51"/>
        <v/>
      </c>
      <c r="F466" s="17">
        <f t="shared" si="52"/>
        <v>8.0971659919028341E-3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</v>
      </c>
      <c r="D468" s="16">
        <v>2</v>
      </c>
      <c r="E468" s="17">
        <f t="shared" si="51"/>
        <v>1.288659793814433E-3</v>
      </c>
      <c r="F468" s="17">
        <f t="shared" si="52"/>
        <v>2.0242914979757085E-3</v>
      </c>
      <c r="G468" s="17">
        <f t="shared" si="54"/>
        <v>1</v>
      </c>
      <c r="H468" s="17">
        <f t="shared" si="53"/>
        <v>1.288659793814433E-3</v>
      </c>
    </row>
    <row r="469" spans="1:8" x14ac:dyDescent="0.2">
      <c r="A469" s="14"/>
      <c r="B469" s="15" t="s">
        <v>447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1.0121457489878543E-3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65</v>
      </c>
      <c r="D471" s="16">
        <v>32</v>
      </c>
      <c r="E471" s="17">
        <f t="shared" si="51"/>
        <v>8.3762886597938138E-2</v>
      </c>
      <c r="F471" s="17">
        <f t="shared" si="52"/>
        <v>3.2388663967611336E-2</v>
      </c>
      <c r="G471" s="17">
        <f t="shared" si="54"/>
        <v>-0.50769230769230766</v>
      </c>
      <c r="H471" s="17">
        <f t="shared" si="53"/>
        <v>-4.2525773195876283E-2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1.0121457489878543E-3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6</v>
      </c>
      <c r="D479" s="16">
        <v>14</v>
      </c>
      <c r="E479" s="17">
        <f t="shared" si="55"/>
        <v>7.7319587628865982E-3</v>
      </c>
      <c r="F479" s="17">
        <f t="shared" si="56"/>
        <v>1.417004048582996E-2</v>
      </c>
      <c r="G479" s="17">
        <f t="shared" si="58"/>
        <v>1.3333333333333333</v>
      </c>
      <c r="H479" s="17">
        <f t="shared" si="57"/>
        <v>1.0309278350515464E-2</v>
      </c>
    </row>
    <row r="480" spans="1:8" ht="25.5" x14ac:dyDescent="0.2">
      <c r="A480" s="14"/>
      <c r="B480" s="15" t="s">
        <v>458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1.0121457489878543E-3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</v>
      </c>
      <c r="D481" s="16">
        <v>3</v>
      </c>
      <c r="E481" s="17">
        <f t="shared" si="55"/>
        <v>1.288659793814433E-3</v>
      </c>
      <c r="F481" s="17">
        <f t="shared" si="56"/>
        <v>3.0364372469635628E-3</v>
      </c>
      <c r="G481" s="17">
        <f t="shared" si="58"/>
        <v>2</v>
      </c>
      <c r="H481" s="17">
        <f t="shared" si="57"/>
        <v>2.5773195876288659E-3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3</v>
      </c>
      <c r="E483" s="17" t="str">
        <f t="shared" si="55"/>
        <v/>
      </c>
      <c r="F483" s="17">
        <f t="shared" si="56"/>
        <v>3.0364372469635628E-3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10</v>
      </c>
      <c r="E484" s="17">
        <f t="shared" si="55"/>
        <v>1.288659793814433E-3</v>
      </c>
      <c r="F484" s="17">
        <f t="shared" si="56"/>
        <v>1.0121457489878543E-2</v>
      </c>
      <c r="G484" s="17">
        <f t="shared" si="58"/>
        <v>9</v>
      </c>
      <c r="H484" s="17">
        <f t="shared" si="57"/>
        <v>1.1597938144329897E-2</v>
      </c>
    </row>
    <row r="485" spans="1:8" x14ac:dyDescent="0.2">
      <c r="A485" s="14"/>
      <c r="B485" s="15" t="s">
        <v>463</v>
      </c>
      <c r="C485" s="16">
        <v>3</v>
      </c>
      <c r="D485" s="16">
        <v>0</v>
      </c>
      <c r="E485" s="17">
        <f t="shared" si="55"/>
        <v>3.8659793814432991E-3</v>
      </c>
      <c r="F485" s="17" t="str">
        <f t="shared" si="56"/>
        <v/>
      </c>
      <c r="G485" s="17">
        <f t="shared" si="58"/>
        <v>-1</v>
      </c>
      <c r="H485" s="17">
        <f t="shared" si="57"/>
        <v>-3.8659793814432991E-3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5</v>
      </c>
      <c r="E488" s="17" t="str">
        <f t="shared" si="55"/>
        <v/>
      </c>
      <c r="F488" s="17">
        <f t="shared" si="56"/>
        <v>5.0607287449392713E-3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0</v>
      </c>
      <c r="E489" s="17">
        <f t="shared" si="55"/>
        <v>1.288659793814433E-3</v>
      </c>
      <c r="F489" s="17" t="str">
        <f t="shared" si="56"/>
        <v/>
      </c>
      <c r="G489" s="17">
        <f t="shared" si="58"/>
        <v>-1</v>
      </c>
      <c r="H489" s="17">
        <f t="shared" si="57"/>
        <v>-1.288659793814433E-3</v>
      </c>
    </row>
    <row r="490" spans="1:8" x14ac:dyDescent="0.2">
      <c r="A490" s="14"/>
      <c r="B490" s="15" t="s">
        <v>468</v>
      </c>
      <c r="C490" s="16">
        <v>2</v>
      </c>
      <c r="D490" s="16">
        <v>0</v>
      </c>
      <c r="E490" s="17">
        <f t="shared" si="55"/>
        <v>2.5773195876288659E-3</v>
      </c>
      <c r="F490" s="17" t="str">
        <f t="shared" si="56"/>
        <v/>
      </c>
      <c r="G490" s="17">
        <f t="shared" si="58"/>
        <v>-1</v>
      </c>
      <c r="H490" s="17">
        <f t="shared" si="57"/>
        <v>-2.5773195876288659E-3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6</v>
      </c>
      <c r="E500" s="17" t="str">
        <f t="shared" si="55"/>
        <v/>
      </c>
      <c r="F500" s="17">
        <f t="shared" si="56"/>
        <v>6.0728744939271256E-3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8</v>
      </c>
      <c r="D501" s="16">
        <v>0</v>
      </c>
      <c r="E501" s="17">
        <f t="shared" si="55"/>
        <v>1.0309278350515464E-2</v>
      </c>
      <c r="F501" s="17" t="str">
        <f t="shared" si="56"/>
        <v/>
      </c>
      <c r="G501" s="17">
        <f t="shared" si="58"/>
        <v>-1</v>
      </c>
      <c r="H501" s="17">
        <f t="shared" si="57"/>
        <v>-1.0309278350515464E-2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1</v>
      </c>
      <c r="D508" s="16">
        <v>2</v>
      </c>
      <c r="E508" s="17">
        <f t="shared" si="55"/>
        <v>1.288659793814433E-3</v>
      </c>
      <c r="F508" s="17">
        <f t="shared" si="56"/>
        <v>2.0242914979757085E-3</v>
      </c>
      <c r="G508" s="17">
        <f t="shared" si="58"/>
        <v>1</v>
      </c>
      <c r="H508" s="17">
        <f t="shared" si="57"/>
        <v>1.288659793814433E-3</v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8</v>
      </c>
      <c r="D510" s="16">
        <v>11</v>
      </c>
      <c r="E510" s="17">
        <f t="shared" si="55"/>
        <v>1.0309278350515464E-2</v>
      </c>
      <c r="F510" s="17">
        <f t="shared" si="56"/>
        <v>1.1133603238866396E-2</v>
      </c>
      <c r="G510" s="17">
        <f t="shared" si="58"/>
        <v>0.375</v>
      </c>
      <c r="H510" s="17">
        <f t="shared" si="57"/>
        <v>3.8659793814432991E-3</v>
      </c>
    </row>
    <row r="511" spans="1:8" x14ac:dyDescent="0.2">
      <c r="A511" s="14"/>
      <c r="B511" s="15" t="s">
        <v>489</v>
      </c>
      <c r="C511" s="16">
        <v>2</v>
      </c>
      <c r="D511" s="16">
        <v>0</v>
      </c>
      <c r="E511" s="17">
        <f t="shared" si="55"/>
        <v>2.5773195876288659E-3</v>
      </c>
      <c r="F511" s="17" t="str">
        <f t="shared" si="56"/>
        <v/>
      </c>
      <c r="G511" s="17">
        <f t="shared" si="58"/>
        <v>-1</v>
      </c>
      <c r="H511" s="17">
        <f t="shared" si="57"/>
        <v>-2.5773195876288659E-3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1</v>
      </c>
      <c r="D514" s="16">
        <v>0</v>
      </c>
      <c r="E514" s="17">
        <f t="shared" si="55"/>
        <v>1.288659793814433E-3</v>
      </c>
      <c r="F514" s="17" t="str">
        <f t="shared" si="56"/>
        <v/>
      </c>
      <c r="G514" s="17">
        <f t="shared" si="58"/>
        <v>-1</v>
      </c>
      <c r="H514" s="17">
        <f t="shared" si="57"/>
        <v>-1.288659793814433E-3</v>
      </c>
    </row>
    <row r="515" spans="1:8" ht="25.5" x14ac:dyDescent="0.2">
      <c r="A515" s="14"/>
      <c r="B515" s="15" t="s">
        <v>493</v>
      </c>
      <c r="C515" s="16">
        <v>3</v>
      </c>
      <c r="D515" s="16">
        <v>3</v>
      </c>
      <c r="E515" s="17">
        <f t="shared" si="55"/>
        <v>3.8659793814432991E-3</v>
      </c>
      <c r="F515" s="17">
        <f t="shared" si="56"/>
        <v>3.0364372469635628E-3</v>
      </c>
      <c r="G515" s="17">
        <f t="shared" si="58"/>
        <v>0</v>
      </c>
      <c r="H515" s="17">
        <f t="shared" si="57"/>
        <v>0</v>
      </c>
    </row>
    <row r="516" spans="1:8" x14ac:dyDescent="0.2">
      <c r="A516" s="14"/>
      <c r="B516" s="15" t="s">
        <v>494</v>
      </c>
      <c r="C516" s="16">
        <v>3</v>
      </c>
      <c r="D516" s="16">
        <v>0</v>
      </c>
      <c r="E516" s="17">
        <f t="shared" si="55"/>
        <v>3.8659793814432991E-3</v>
      </c>
      <c r="F516" s="17" t="str">
        <f t="shared" si="56"/>
        <v/>
      </c>
      <c r="G516" s="17">
        <f t="shared" si="58"/>
        <v>-1</v>
      </c>
      <c r="H516" s="17">
        <f t="shared" si="57"/>
        <v>-3.8659793814432991E-3</v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1.0121457489878543E-3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3</v>
      </c>
      <c r="D532" s="16">
        <v>4</v>
      </c>
      <c r="E532" s="17">
        <f t="shared" si="55"/>
        <v>3.8659793814432991E-3</v>
      </c>
      <c r="F532" s="17">
        <f t="shared" si="56"/>
        <v>4.048582995951417E-3</v>
      </c>
      <c r="G532" s="17">
        <f t="shared" si="58"/>
        <v>0.33333333333333331</v>
      </c>
      <c r="H532" s="17">
        <f t="shared" si="57"/>
        <v>1.288659793814433E-3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7</v>
      </c>
      <c r="D535" s="16">
        <v>11</v>
      </c>
      <c r="E535" s="17">
        <f t="shared" si="55"/>
        <v>9.0206185567010301E-3</v>
      </c>
      <c r="F535" s="17">
        <f t="shared" si="56"/>
        <v>1.1133603238866396E-2</v>
      </c>
      <c r="G535" s="17">
        <f t="shared" si="58"/>
        <v>0.5714285714285714</v>
      </c>
      <c r="H535" s="17">
        <f t="shared" si="57"/>
        <v>5.154639175257731E-3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16</v>
      </c>
      <c r="D538" s="16">
        <v>14</v>
      </c>
      <c r="E538" s="17">
        <f t="shared" si="55"/>
        <v>2.0618556701030927E-2</v>
      </c>
      <c r="F538" s="17">
        <f t="shared" si="56"/>
        <v>1.417004048582996E-2</v>
      </c>
      <c r="G538" s="17">
        <f t="shared" si="58"/>
        <v>-0.125</v>
      </c>
      <c r="H538" s="17">
        <f t="shared" si="57"/>
        <v>-2.5773195876288659E-3</v>
      </c>
    </row>
    <row r="539" spans="1:8" x14ac:dyDescent="0.2">
      <c r="A539" s="14"/>
      <c r="B539" s="15" t="s">
        <v>517</v>
      </c>
      <c r="C539" s="16">
        <v>0</v>
      </c>
      <c r="D539" s="16">
        <v>8</v>
      </c>
      <c r="E539" s="17" t="str">
        <f t="shared" si="55"/>
        <v/>
      </c>
      <c r="F539" s="17">
        <f t="shared" si="56"/>
        <v>8.0971659919028341E-3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2</v>
      </c>
      <c r="D542" s="16">
        <v>0</v>
      </c>
      <c r="E542" s="17">
        <f t="shared" si="59"/>
        <v>2.5773195876288659E-3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-2.5773195876288659E-3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1.0121457489878543E-3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8</v>
      </c>
      <c r="D554" s="16">
        <v>27</v>
      </c>
      <c r="E554" s="17">
        <f t="shared" si="59"/>
        <v>1.0309278350515464E-2</v>
      </c>
      <c r="F554" s="17">
        <f t="shared" si="60"/>
        <v>2.7327935222672066E-2</v>
      </c>
      <c r="G554" s="17">
        <f t="shared" si="62"/>
        <v>2.375</v>
      </c>
      <c r="H554" s="17">
        <f t="shared" si="61"/>
        <v>2.4484536082474227E-2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3</v>
      </c>
      <c r="D556" s="16">
        <v>1</v>
      </c>
      <c r="E556" s="17">
        <f t="shared" si="59"/>
        <v>3.8659793814432991E-3</v>
      </c>
      <c r="F556" s="17">
        <f t="shared" si="60"/>
        <v>1.0121457489878543E-3</v>
      </c>
      <c r="G556" s="17">
        <f t="shared" si="62"/>
        <v>-0.66666666666666663</v>
      </c>
      <c r="H556" s="17">
        <f t="shared" si="61"/>
        <v>-2.5773195876288659E-3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15</v>
      </c>
      <c r="D559" s="16">
        <v>26</v>
      </c>
      <c r="E559" s="17">
        <f t="shared" si="59"/>
        <v>1.9329896907216496E-2</v>
      </c>
      <c r="F559" s="17">
        <f t="shared" si="60"/>
        <v>2.6315789473684209E-2</v>
      </c>
      <c r="G559" s="17">
        <f t="shared" si="62"/>
        <v>0.73333333333333328</v>
      </c>
      <c r="H559" s="17">
        <f t="shared" si="61"/>
        <v>1.4175257731958763E-2</v>
      </c>
    </row>
    <row r="560" spans="1:8" ht="25.5" x14ac:dyDescent="0.2">
      <c r="A560" s="14"/>
      <c r="B560" s="15" t="s">
        <v>538</v>
      </c>
      <c r="C560" s="16">
        <v>5</v>
      </c>
      <c r="D560" s="16">
        <v>23</v>
      </c>
      <c r="E560" s="17">
        <f t="shared" si="59"/>
        <v>6.4432989690721646E-3</v>
      </c>
      <c r="F560" s="17">
        <f t="shared" si="60"/>
        <v>2.3279352226720649E-2</v>
      </c>
      <c r="G560" s="17">
        <f t="shared" si="62"/>
        <v>3.6</v>
      </c>
      <c r="H560" s="17">
        <f t="shared" si="61"/>
        <v>2.3195876288659795E-2</v>
      </c>
    </row>
    <row r="561" spans="1:8" x14ac:dyDescent="0.2">
      <c r="A561" s="14"/>
      <c r="B561" s="15" t="s">
        <v>539</v>
      </c>
      <c r="C561" s="16">
        <v>10</v>
      </c>
      <c r="D561" s="16">
        <v>27</v>
      </c>
      <c r="E561" s="17">
        <f t="shared" si="59"/>
        <v>1.2886597938144329E-2</v>
      </c>
      <c r="F561" s="17">
        <f t="shared" si="60"/>
        <v>2.7327935222672066E-2</v>
      </c>
      <c r="G561" s="17">
        <f t="shared" si="62"/>
        <v>1.7</v>
      </c>
      <c r="H561" s="17">
        <f t="shared" si="61"/>
        <v>2.1907216494845359E-2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1.0121457489878543E-3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4</v>
      </c>
      <c r="D568" s="16">
        <v>2</v>
      </c>
      <c r="E568" s="17">
        <f t="shared" si="59"/>
        <v>5.1546391752577319E-3</v>
      </c>
      <c r="F568" s="17">
        <f t="shared" si="60"/>
        <v>2.0242914979757085E-3</v>
      </c>
      <c r="G568" s="17">
        <f t="shared" si="62"/>
        <v>-0.5</v>
      </c>
      <c r="H568" s="17">
        <f t="shared" si="61"/>
        <v>-2.5773195876288659E-3</v>
      </c>
    </row>
    <row r="569" spans="1:8" x14ac:dyDescent="0.2">
      <c r="A569" s="14"/>
      <c r="B569" s="15" t="s">
        <v>547</v>
      </c>
      <c r="C569" s="16">
        <v>2</v>
      </c>
      <c r="D569" s="16">
        <v>1</v>
      </c>
      <c r="E569" s="17">
        <f t="shared" si="59"/>
        <v>2.5773195876288659E-3</v>
      </c>
      <c r="F569" s="17">
        <f t="shared" si="60"/>
        <v>1.0121457489878543E-3</v>
      </c>
      <c r="G569" s="17">
        <f t="shared" si="62"/>
        <v>-0.5</v>
      </c>
      <c r="H569" s="17">
        <f t="shared" si="61"/>
        <v>-1.288659793814433E-3</v>
      </c>
    </row>
    <row r="570" spans="1:8" x14ac:dyDescent="0.2">
      <c r="A570" s="14"/>
      <c r="B570" s="15" t="s">
        <v>548</v>
      </c>
      <c r="C570" s="16">
        <v>10</v>
      </c>
      <c r="D570" s="16">
        <v>0</v>
      </c>
      <c r="E570" s="17">
        <f t="shared" si="59"/>
        <v>1.2886597938144329E-2</v>
      </c>
      <c r="F570" s="17" t="str">
        <f t="shared" si="60"/>
        <v/>
      </c>
      <c r="G570" s="17">
        <f t="shared" si="62"/>
        <v>-1</v>
      </c>
      <c r="H570" s="17">
        <f t="shared" si="61"/>
        <v>-1.2886597938144329E-2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1.0121457489878543E-3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4</v>
      </c>
      <c r="D574" s="16">
        <v>0</v>
      </c>
      <c r="E574" s="17">
        <f t="shared" si="59"/>
        <v>5.1546391752577319E-3</v>
      </c>
      <c r="F574" s="17" t="str">
        <f t="shared" si="60"/>
        <v/>
      </c>
      <c r="G574" s="17">
        <f t="shared" si="62"/>
        <v>-1</v>
      </c>
      <c r="H574" s="17">
        <f t="shared" si="61"/>
        <v>-5.1546391752577319E-3</v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328</v>
      </c>
      <c r="D582" s="20">
        <f>SUM(D583:D609)</f>
        <v>302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-7.926829268292683E-2</v>
      </c>
      <c r="H582" s="21">
        <f t="shared" ref="H582:H609" si="65">+IF(OR(AND(E582=""),(G582="")),"",E582*G582)</f>
        <v>-7.926829268292683E-2</v>
      </c>
    </row>
    <row r="583" spans="1:8" x14ac:dyDescent="0.2">
      <c r="A583" s="14"/>
      <c r="B583" s="15" t="s">
        <v>555</v>
      </c>
      <c r="C583" s="16">
        <v>0</v>
      </c>
      <c r="D583" s="16">
        <v>3</v>
      </c>
      <c r="E583" s="17" t="str">
        <f t="shared" si="63"/>
        <v/>
      </c>
      <c r="F583" s="17">
        <f t="shared" si="64"/>
        <v>9.9337748344370865E-3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10</v>
      </c>
      <c r="D584" s="16">
        <v>3</v>
      </c>
      <c r="E584" s="17">
        <f t="shared" si="63"/>
        <v>3.048780487804878E-2</v>
      </c>
      <c r="F584" s="17">
        <f t="shared" si="64"/>
        <v>9.9337748344370865E-3</v>
      </c>
      <c r="G584" s="17">
        <f t="shared" si="66"/>
        <v>-0.7</v>
      </c>
      <c r="H584" s="17">
        <f t="shared" si="65"/>
        <v>-2.1341463414634144E-2</v>
      </c>
    </row>
    <row r="585" spans="1:8" ht="25.5" x14ac:dyDescent="0.2">
      <c r="A585" s="14"/>
      <c r="B585" s="15" t="s">
        <v>557</v>
      </c>
      <c r="C585" s="16">
        <v>75</v>
      </c>
      <c r="D585" s="16">
        <v>26</v>
      </c>
      <c r="E585" s="17">
        <f t="shared" si="63"/>
        <v>0.22865853658536586</v>
      </c>
      <c r="F585" s="17">
        <f t="shared" si="64"/>
        <v>8.6092715231788075E-2</v>
      </c>
      <c r="G585" s="17">
        <f t="shared" si="66"/>
        <v>-0.65333333333333332</v>
      </c>
      <c r="H585" s="17">
        <f t="shared" si="65"/>
        <v>-0.14939024390243902</v>
      </c>
    </row>
    <row r="586" spans="1:8" x14ac:dyDescent="0.2">
      <c r="A586" s="14"/>
      <c r="B586" s="15" t="s">
        <v>558</v>
      </c>
      <c r="C586" s="16">
        <v>55</v>
      </c>
      <c r="D586" s="16">
        <v>47</v>
      </c>
      <c r="E586" s="17">
        <f t="shared" si="63"/>
        <v>0.1676829268292683</v>
      </c>
      <c r="F586" s="17">
        <f t="shared" si="64"/>
        <v>0.15562913907284767</v>
      </c>
      <c r="G586" s="17">
        <f t="shared" si="66"/>
        <v>-0.14545454545454545</v>
      </c>
      <c r="H586" s="17">
        <f t="shared" si="65"/>
        <v>-2.4390243902439025E-2</v>
      </c>
    </row>
    <row r="587" spans="1:8" x14ac:dyDescent="0.2">
      <c r="A587" s="14"/>
      <c r="B587" s="15" t="s">
        <v>559</v>
      </c>
      <c r="C587" s="16">
        <v>30</v>
      </c>
      <c r="D587" s="16">
        <v>9</v>
      </c>
      <c r="E587" s="17">
        <f t="shared" si="63"/>
        <v>9.1463414634146339E-2</v>
      </c>
      <c r="F587" s="17">
        <f t="shared" si="64"/>
        <v>2.9801324503311258E-2</v>
      </c>
      <c r="G587" s="17">
        <f t="shared" si="66"/>
        <v>-0.7</v>
      </c>
      <c r="H587" s="17">
        <f t="shared" si="65"/>
        <v>-6.402439024390244E-2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</v>
      </c>
      <c r="D589" s="16">
        <v>2</v>
      </c>
      <c r="E589" s="17">
        <f t="shared" si="63"/>
        <v>3.0487804878048782E-3</v>
      </c>
      <c r="F589" s="17">
        <f t="shared" si="64"/>
        <v>6.6225165562913907E-3</v>
      </c>
      <c r="G589" s="17">
        <f t="shared" si="66"/>
        <v>1</v>
      </c>
      <c r="H589" s="17">
        <f t="shared" si="65"/>
        <v>3.0487804878048782E-3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2</v>
      </c>
      <c r="D591" s="16">
        <v>0</v>
      </c>
      <c r="E591" s="17">
        <f t="shared" si="63"/>
        <v>6.0975609756097563E-3</v>
      </c>
      <c r="F591" s="17" t="str">
        <f t="shared" si="64"/>
        <v/>
      </c>
      <c r="G591" s="17">
        <f t="shared" si="66"/>
        <v>-1</v>
      </c>
      <c r="H591" s="17">
        <f t="shared" si="65"/>
        <v>-6.0975609756097563E-3</v>
      </c>
    </row>
    <row r="592" spans="1:8" ht="25.5" x14ac:dyDescent="0.2">
      <c r="A592" s="14"/>
      <c r="B592" s="15" t="s">
        <v>564</v>
      </c>
      <c r="C592" s="16">
        <v>1</v>
      </c>
      <c r="D592" s="16">
        <v>0</v>
      </c>
      <c r="E592" s="17">
        <f t="shared" si="63"/>
        <v>3.0487804878048782E-3</v>
      </c>
      <c r="F592" s="17" t="str">
        <f t="shared" si="64"/>
        <v/>
      </c>
      <c r="G592" s="17">
        <f t="shared" si="66"/>
        <v>-1</v>
      </c>
      <c r="H592" s="17">
        <f t="shared" si="65"/>
        <v>-3.0487804878048782E-3</v>
      </c>
    </row>
    <row r="593" spans="1:8" x14ac:dyDescent="0.2">
      <c r="A593" s="14"/>
      <c r="B593" s="15" t="s">
        <v>565</v>
      </c>
      <c r="C593" s="16">
        <v>4</v>
      </c>
      <c r="D593" s="16">
        <v>3</v>
      </c>
      <c r="E593" s="17">
        <f t="shared" si="63"/>
        <v>1.2195121951219513E-2</v>
      </c>
      <c r="F593" s="17">
        <f t="shared" si="64"/>
        <v>9.9337748344370865E-3</v>
      </c>
      <c r="G593" s="17">
        <f t="shared" si="66"/>
        <v>-0.25</v>
      </c>
      <c r="H593" s="17">
        <f t="shared" si="65"/>
        <v>-3.0487804878048782E-3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52</v>
      </c>
      <c r="D597" s="16">
        <v>98</v>
      </c>
      <c r="E597" s="17">
        <f t="shared" si="63"/>
        <v>0.15853658536585366</v>
      </c>
      <c r="F597" s="17">
        <f t="shared" si="64"/>
        <v>0.32450331125827814</v>
      </c>
      <c r="G597" s="17">
        <f t="shared" si="66"/>
        <v>0.88461538461538458</v>
      </c>
      <c r="H597" s="17">
        <f t="shared" si="65"/>
        <v>0.14024390243902438</v>
      </c>
    </row>
    <row r="598" spans="1:8" x14ac:dyDescent="0.2">
      <c r="A598" s="14"/>
      <c r="B598" s="15" t="s">
        <v>570</v>
      </c>
      <c r="C598" s="16">
        <v>0</v>
      </c>
      <c r="D598" s="16">
        <v>5</v>
      </c>
      <c r="E598" s="17" t="str">
        <f t="shared" si="63"/>
        <v/>
      </c>
      <c r="F598" s="17">
        <f t="shared" si="64"/>
        <v>1.6556291390728478E-2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14</v>
      </c>
      <c r="D599" s="16">
        <v>7</v>
      </c>
      <c r="E599" s="17">
        <f t="shared" si="63"/>
        <v>4.2682926829268296E-2</v>
      </c>
      <c r="F599" s="17">
        <f t="shared" si="64"/>
        <v>2.3178807947019868E-2</v>
      </c>
      <c r="G599" s="17">
        <f t="shared" si="66"/>
        <v>-0.5</v>
      </c>
      <c r="H599" s="17">
        <f t="shared" si="65"/>
        <v>-2.1341463414634148E-2</v>
      </c>
    </row>
    <row r="600" spans="1:8" x14ac:dyDescent="0.2">
      <c r="A600" s="14"/>
      <c r="B600" s="15" t="s">
        <v>572</v>
      </c>
      <c r="C600" s="16">
        <v>69</v>
      </c>
      <c r="D600" s="16">
        <v>64</v>
      </c>
      <c r="E600" s="17">
        <f t="shared" si="63"/>
        <v>0.21036585365853658</v>
      </c>
      <c r="F600" s="17">
        <f t="shared" si="64"/>
        <v>0.2119205298013245</v>
      </c>
      <c r="G600" s="17">
        <f t="shared" si="66"/>
        <v>-7.2463768115942032E-2</v>
      </c>
      <c r="H600" s="17">
        <f t="shared" si="65"/>
        <v>-1.524390243902439E-2</v>
      </c>
    </row>
    <row r="601" spans="1:8" x14ac:dyDescent="0.2">
      <c r="A601" s="14"/>
      <c r="B601" s="15" t="s">
        <v>573</v>
      </c>
      <c r="C601" s="16">
        <v>2</v>
      </c>
      <c r="D601" s="16">
        <v>2</v>
      </c>
      <c r="E601" s="17">
        <f t="shared" si="63"/>
        <v>6.0975609756097563E-3</v>
      </c>
      <c r="F601" s="17">
        <f t="shared" si="64"/>
        <v>6.6225165562913907E-3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574</v>
      </c>
      <c r="C602" s="16">
        <v>0</v>
      </c>
      <c r="D602" s="16">
        <v>7</v>
      </c>
      <c r="E602" s="17" t="str">
        <f t="shared" si="63"/>
        <v/>
      </c>
      <c r="F602" s="17">
        <f t="shared" si="64"/>
        <v>2.3178807947019868E-2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11</v>
      </c>
      <c r="D605" s="16">
        <v>18</v>
      </c>
      <c r="E605" s="17">
        <f t="shared" si="63"/>
        <v>3.3536585365853661E-2</v>
      </c>
      <c r="F605" s="17">
        <f t="shared" si="64"/>
        <v>5.9602649006622516E-2</v>
      </c>
      <c r="G605" s="17">
        <f t="shared" si="66"/>
        <v>0.63636363636363635</v>
      </c>
      <c r="H605" s="17">
        <f t="shared" si="65"/>
        <v>2.1341463414634148E-2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0</v>
      </c>
      <c r="E608" s="17">
        <f t="shared" si="63"/>
        <v>3.0487804878048782E-3</v>
      </c>
      <c r="F608" s="17" t="str">
        <f t="shared" si="64"/>
        <v/>
      </c>
      <c r="G608" s="17">
        <f t="shared" si="66"/>
        <v>-1</v>
      </c>
      <c r="H608" s="17">
        <f t="shared" si="65"/>
        <v>-3.0487804878048782E-3</v>
      </c>
    </row>
    <row r="609" spans="1:8" ht="25.5" x14ac:dyDescent="0.2">
      <c r="A609" s="14"/>
      <c r="B609" s="15" t="s">
        <v>581</v>
      </c>
      <c r="C609" s="16">
        <v>1</v>
      </c>
      <c r="D609" s="16">
        <v>8</v>
      </c>
      <c r="E609" s="17">
        <f t="shared" si="63"/>
        <v>3.0487804878048782E-3</v>
      </c>
      <c r="F609" s="17">
        <f t="shared" si="64"/>
        <v>2.6490066225165563E-2</v>
      </c>
      <c r="G609" s="17">
        <f t="shared" si="66"/>
        <v>7</v>
      </c>
      <c r="H609" s="17">
        <f t="shared" si="65"/>
        <v>2.1341463414634148E-2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641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642</v>
      </c>
      <c r="C8" s="12">
        <f>+C19+C75+C173+C349+C582</f>
        <v>6960</v>
      </c>
      <c r="D8" s="13">
        <f>+D19+D75+D173+D349+D582</f>
        <v>8856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0.27241379310344827</v>
      </c>
      <c r="H8" s="10">
        <f t="shared" ref="H8:H13" si="1">+IF(OR(AND(E8=""),(G8="")),"",E8*G8)</f>
        <v>0.27241379310344827</v>
      </c>
    </row>
    <row r="9" spans="1:8" x14ac:dyDescent="0.2">
      <c r="A9" s="14"/>
      <c r="B9" s="15" t="s">
        <v>8</v>
      </c>
      <c r="C9" s="16">
        <f>+C19</f>
        <v>56</v>
      </c>
      <c r="D9" s="16">
        <f>+D19</f>
        <v>76</v>
      </c>
      <c r="E9" s="17">
        <f t="shared" ref="E9:F13" si="2">+C9/C$8</f>
        <v>8.0459770114942528E-3</v>
      </c>
      <c r="F9" s="17">
        <f t="shared" si="2"/>
        <v>8.5817524841915079E-3</v>
      </c>
      <c r="G9" s="17">
        <f t="shared" si="0"/>
        <v>0.35714285714285715</v>
      </c>
      <c r="H9" s="17">
        <f t="shared" si="1"/>
        <v>2.8735632183908046E-3</v>
      </c>
    </row>
    <row r="10" spans="1:8" x14ac:dyDescent="0.2">
      <c r="A10" s="14"/>
      <c r="B10" s="15" t="s">
        <v>9</v>
      </c>
      <c r="C10" s="16">
        <f>+C75</f>
        <v>1566</v>
      </c>
      <c r="D10" s="16">
        <f>+D75</f>
        <v>608</v>
      </c>
      <c r="E10" s="17">
        <f t="shared" si="2"/>
        <v>0.22500000000000001</v>
      </c>
      <c r="F10" s="17">
        <f t="shared" si="2"/>
        <v>6.8654019873532063E-2</v>
      </c>
      <c r="G10" s="17">
        <f t="shared" si="0"/>
        <v>-0.61174968071519797</v>
      </c>
      <c r="H10" s="17">
        <f t="shared" si="1"/>
        <v>-0.13764367816091955</v>
      </c>
    </row>
    <row r="11" spans="1:8" ht="25.5" x14ac:dyDescent="0.2">
      <c r="A11" s="14"/>
      <c r="B11" s="15" t="s">
        <v>10</v>
      </c>
      <c r="C11" s="16">
        <f>+C173</f>
        <v>1031</v>
      </c>
      <c r="D11" s="16">
        <f>+D173</f>
        <v>1059</v>
      </c>
      <c r="E11" s="17">
        <f t="shared" si="2"/>
        <v>0.14813218390804597</v>
      </c>
      <c r="F11" s="17">
        <f t="shared" si="2"/>
        <v>0.11957994579945799</v>
      </c>
      <c r="G11" s="17">
        <f t="shared" si="0"/>
        <v>2.7158098933074686E-2</v>
      </c>
      <c r="H11" s="17">
        <f t="shared" si="1"/>
        <v>4.0229885057471264E-3</v>
      </c>
    </row>
    <row r="12" spans="1:8" x14ac:dyDescent="0.2">
      <c r="A12" s="14"/>
      <c r="B12" s="15" t="s">
        <v>11</v>
      </c>
      <c r="C12" s="16">
        <f>+C349</f>
        <v>3675</v>
      </c>
      <c r="D12" s="16">
        <f>+D349</f>
        <v>5914</v>
      </c>
      <c r="E12" s="17">
        <f t="shared" si="2"/>
        <v>0.52801724137931039</v>
      </c>
      <c r="F12" s="17">
        <f t="shared" si="2"/>
        <v>0.66779584462511288</v>
      </c>
      <c r="G12" s="17">
        <f t="shared" si="0"/>
        <v>0.60925170068027212</v>
      </c>
      <c r="H12" s="17">
        <f t="shared" si="1"/>
        <v>0.32169540229885063</v>
      </c>
    </row>
    <row r="13" spans="1:8" x14ac:dyDescent="0.2">
      <c r="A13" s="14"/>
      <c r="B13" s="15" t="s">
        <v>12</v>
      </c>
      <c r="C13" s="16">
        <f>+C582</f>
        <v>632</v>
      </c>
      <c r="D13" s="16">
        <f>+D582</f>
        <v>1199</v>
      </c>
      <c r="E13" s="17">
        <f t="shared" si="2"/>
        <v>9.0804597701149431E-2</v>
      </c>
      <c r="F13" s="17">
        <f t="shared" si="2"/>
        <v>0.13538843721770552</v>
      </c>
      <c r="G13" s="17">
        <f t="shared" si="0"/>
        <v>0.89715189873417722</v>
      </c>
      <c r="H13" s="17">
        <f t="shared" si="1"/>
        <v>8.146551724137932E-2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56</v>
      </c>
      <c r="D19" s="20">
        <f>SUM(D20:D69)</f>
        <v>76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0.35714285714285715</v>
      </c>
      <c r="H19" s="21">
        <f t="shared" ref="H19:H50" si="5">+IF(OR(AND(E19=""),(G19="")),"",E19*G19)</f>
        <v>0.35714285714285715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4</v>
      </c>
      <c r="D27" s="16">
        <v>2</v>
      </c>
      <c r="E27" s="17">
        <f t="shared" si="3"/>
        <v>7.1428571428571425E-2</v>
      </c>
      <c r="F27" s="17">
        <f t="shared" si="4"/>
        <v>2.6315789473684209E-2</v>
      </c>
      <c r="G27" s="17">
        <f t="shared" si="6"/>
        <v>-0.5</v>
      </c>
      <c r="H27" s="17">
        <f t="shared" si="5"/>
        <v>-3.5714285714285712E-2</v>
      </c>
    </row>
    <row r="28" spans="1:8" x14ac:dyDescent="0.2">
      <c r="A28" s="14"/>
      <c r="B28" s="15" t="s">
        <v>24</v>
      </c>
      <c r="C28" s="16">
        <v>0</v>
      </c>
      <c r="D28" s="16">
        <v>3</v>
      </c>
      <c r="E28" s="17" t="str">
        <f t="shared" si="3"/>
        <v/>
      </c>
      <c r="F28" s="17">
        <f t="shared" si="4"/>
        <v>3.9473684210526314E-2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7</v>
      </c>
      <c r="D29" s="16">
        <v>1</v>
      </c>
      <c r="E29" s="17">
        <f t="shared" si="3"/>
        <v>0.125</v>
      </c>
      <c r="F29" s="17">
        <f t="shared" si="4"/>
        <v>1.3157894736842105E-2</v>
      </c>
      <c r="G29" s="17">
        <f t="shared" si="6"/>
        <v>-0.8571428571428571</v>
      </c>
      <c r="H29" s="17">
        <f t="shared" si="5"/>
        <v>-0.10714285714285714</v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1.3157894736842105E-2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0</v>
      </c>
      <c r="E32" s="17">
        <f t="shared" si="3"/>
        <v>1.7857142857142856E-2</v>
      </c>
      <c r="F32" s="17" t="str">
        <f t="shared" si="4"/>
        <v/>
      </c>
      <c r="G32" s="17">
        <f t="shared" si="6"/>
        <v>-1</v>
      </c>
      <c r="H32" s="17">
        <f t="shared" si="5"/>
        <v>-1.7857142857142856E-2</v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7</v>
      </c>
      <c r="E36" s="17" t="str">
        <f t="shared" si="3"/>
        <v/>
      </c>
      <c r="F36" s="17">
        <f t="shared" si="4"/>
        <v>9.2105263157894732E-2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1</v>
      </c>
      <c r="D37" s="16">
        <v>0</v>
      </c>
      <c r="E37" s="17">
        <f t="shared" si="3"/>
        <v>1.7857142857142856E-2</v>
      </c>
      <c r="F37" s="17" t="str">
        <f t="shared" si="4"/>
        <v/>
      </c>
      <c r="G37" s="17">
        <f t="shared" si="6"/>
        <v>-1</v>
      </c>
      <c r="H37" s="17">
        <f t="shared" si="5"/>
        <v>-1.7857142857142856E-2</v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1.3157894736842105E-2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2</v>
      </c>
      <c r="E39" s="17" t="str">
        <f t="shared" si="3"/>
        <v/>
      </c>
      <c r="F39" s="17">
        <f t="shared" si="4"/>
        <v>2.6315789473684209E-2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3</v>
      </c>
      <c r="D42" s="16">
        <v>0</v>
      </c>
      <c r="E42" s="17">
        <f t="shared" si="3"/>
        <v>5.3571428571428568E-2</v>
      </c>
      <c r="F42" s="17" t="str">
        <f t="shared" si="4"/>
        <v/>
      </c>
      <c r="G42" s="17">
        <f t="shared" si="6"/>
        <v>-1</v>
      </c>
      <c r="H42" s="17">
        <f t="shared" si="5"/>
        <v>-5.3571428571428568E-2</v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3</v>
      </c>
      <c r="D44" s="16">
        <v>2</v>
      </c>
      <c r="E44" s="17">
        <f t="shared" si="3"/>
        <v>5.3571428571428568E-2</v>
      </c>
      <c r="F44" s="17">
        <f t="shared" si="4"/>
        <v>2.6315789473684209E-2</v>
      </c>
      <c r="G44" s="17">
        <f t="shared" si="6"/>
        <v>-0.33333333333333331</v>
      </c>
      <c r="H44" s="17">
        <f t="shared" si="5"/>
        <v>-1.7857142857142856E-2</v>
      </c>
    </row>
    <row r="45" spans="1:8" ht="25.5" x14ac:dyDescent="0.2">
      <c r="A45" s="14"/>
      <c r="B45" s="15" t="s">
        <v>41</v>
      </c>
      <c r="C45" s="16">
        <v>2</v>
      </c>
      <c r="D45" s="16">
        <v>2</v>
      </c>
      <c r="E45" s="17">
        <f t="shared" si="3"/>
        <v>3.5714285714285712E-2</v>
      </c>
      <c r="F45" s="17">
        <f t="shared" si="4"/>
        <v>2.6315789473684209E-2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1</v>
      </c>
      <c r="D48" s="16">
        <v>0</v>
      </c>
      <c r="E48" s="17">
        <f t="shared" si="3"/>
        <v>1.7857142857142856E-2</v>
      </c>
      <c r="F48" s="17" t="str">
        <f t="shared" si="4"/>
        <v/>
      </c>
      <c r="G48" s="17">
        <f t="shared" si="6"/>
        <v>-1</v>
      </c>
      <c r="H48" s="17">
        <f t="shared" si="5"/>
        <v>-1.7857142857142856E-2</v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22</v>
      </c>
      <c r="D50" s="16">
        <v>34</v>
      </c>
      <c r="E50" s="17">
        <f t="shared" si="3"/>
        <v>0.39285714285714285</v>
      </c>
      <c r="F50" s="17">
        <f t="shared" si="4"/>
        <v>0.44736842105263158</v>
      </c>
      <c r="G50" s="17">
        <f t="shared" si="6"/>
        <v>0.54545454545454541</v>
      </c>
      <c r="H50" s="17">
        <f t="shared" si="5"/>
        <v>0.21428571428571427</v>
      </c>
    </row>
    <row r="51" spans="1:8" x14ac:dyDescent="0.2">
      <c r="A51" s="14"/>
      <c r="B51" s="15" t="s">
        <v>47</v>
      </c>
      <c r="C51" s="16">
        <v>1</v>
      </c>
      <c r="D51" s="16">
        <v>0</v>
      </c>
      <c r="E51" s="17">
        <f t="shared" ref="E51:E69" si="7">+IF(C51=0,"",C51/C$19)</f>
        <v>1.7857142857142856E-2</v>
      </c>
      <c r="F51" s="17" t="str">
        <f t="shared" ref="F51:F69" si="8">+IF(D51=0,"",D51/D$19)</f>
        <v/>
      </c>
      <c r="G51" s="17">
        <f t="shared" si="6"/>
        <v>-1</v>
      </c>
      <c r="H51" s="17">
        <f t="shared" ref="H51:H69" si="9">+IF(OR(AND(E51=""),(G51="")),"",E51*G51)</f>
        <v>-1.7857142857142856E-2</v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1</v>
      </c>
      <c r="E54" s="17">
        <f t="shared" si="7"/>
        <v>1.7857142857142856E-2</v>
      </c>
      <c r="F54" s="17">
        <f t="shared" si="8"/>
        <v>1.3157894736842105E-2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1</v>
      </c>
      <c r="E61" s="17" t="str">
        <f t="shared" si="7"/>
        <v/>
      </c>
      <c r="F61" s="17">
        <f t="shared" si="8"/>
        <v>1.3157894736842105E-2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2</v>
      </c>
      <c r="E62" s="17">
        <f t="shared" si="7"/>
        <v>1.7857142857142856E-2</v>
      </c>
      <c r="F62" s="17">
        <f t="shared" si="8"/>
        <v>2.6315789473684209E-2</v>
      </c>
      <c r="G62" s="17">
        <f t="shared" si="10"/>
        <v>1</v>
      </c>
      <c r="H62" s="17">
        <f t="shared" si="9"/>
        <v>1.7857142857142856E-2</v>
      </c>
    </row>
    <row r="63" spans="1:8" x14ac:dyDescent="0.2">
      <c r="A63" s="14"/>
      <c r="B63" s="15" t="s">
        <v>59</v>
      </c>
      <c r="C63" s="16">
        <v>0</v>
      </c>
      <c r="D63" s="16">
        <v>1</v>
      </c>
      <c r="E63" s="17" t="str">
        <f t="shared" si="7"/>
        <v/>
      </c>
      <c r="F63" s="17">
        <f t="shared" si="8"/>
        <v>1.3157894736842105E-2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2</v>
      </c>
      <c r="D64" s="16">
        <v>2</v>
      </c>
      <c r="E64" s="17">
        <f t="shared" si="7"/>
        <v>3.5714285714285712E-2</v>
      </c>
      <c r="F64" s="17">
        <f t="shared" si="8"/>
        <v>2.6315789473684209E-2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14</v>
      </c>
      <c r="E67" s="17">
        <f t="shared" si="7"/>
        <v>1.7857142857142856E-2</v>
      </c>
      <c r="F67" s="17">
        <f t="shared" si="8"/>
        <v>0.18421052631578946</v>
      </c>
      <c r="G67" s="17">
        <f t="shared" si="10"/>
        <v>13</v>
      </c>
      <c r="H67" s="17">
        <f t="shared" si="9"/>
        <v>0.23214285714285712</v>
      </c>
    </row>
    <row r="68" spans="1:8" x14ac:dyDescent="0.2">
      <c r="A68" s="14"/>
      <c r="B68" s="15" t="s">
        <v>64</v>
      </c>
      <c r="C68" s="16">
        <v>6</v>
      </c>
      <c r="D68" s="16">
        <v>0</v>
      </c>
      <c r="E68" s="17">
        <f t="shared" si="7"/>
        <v>0.10714285714285714</v>
      </c>
      <c r="F68" s="17" t="str">
        <f t="shared" si="8"/>
        <v/>
      </c>
      <c r="G68" s="17">
        <f t="shared" si="10"/>
        <v>-1</v>
      </c>
      <c r="H68" s="17">
        <f t="shared" si="9"/>
        <v>-0.10714285714285714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1566</v>
      </c>
      <c r="D75" s="20">
        <f>SUM(D76:D167)</f>
        <v>608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-0.61174968071519797</v>
      </c>
      <c r="H75" s="21">
        <f t="shared" ref="H75:H106" si="13">+IF(OR(AND(E75=""),(G75="")),"",E75*G75)</f>
        <v>-0.61174968071519797</v>
      </c>
    </row>
    <row r="76" spans="1:8" x14ac:dyDescent="0.2">
      <c r="A76" s="14"/>
      <c r="B76" s="15" t="s">
        <v>66</v>
      </c>
      <c r="C76" s="16">
        <v>22</v>
      </c>
      <c r="D76" s="16">
        <v>19</v>
      </c>
      <c r="E76" s="17">
        <f t="shared" si="11"/>
        <v>1.40485312899106E-2</v>
      </c>
      <c r="F76" s="17">
        <f t="shared" si="12"/>
        <v>3.125E-2</v>
      </c>
      <c r="G76" s="17">
        <f t="shared" ref="G76:G107" si="14">+IF(AND(C76=0,D76=0)," ",IF(C76=0,1,IF(D76=0,-1,(D76-C76)/C76)))</f>
        <v>-0.13636363636363635</v>
      </c>
      <c r="H76" s="17">
        <f t="shared" si="13"/>
        <v>-1.9157088122605363E-3</v>
      </c>
    </row>
    <row r="77" spans="1:8" ht="25.5" x14ac:dyDescent="0.2">
      <c r="A77" s="14"/>
      <c r="B77" s="15" t="s">
        <v>67</v>
      </c>
      <c r="C77" s="16">
        <v>0</v>
      </c>
      <c r="D77" s="16">
        <v>2</v>
      </c>
      <c r="E77" s="17" t="str">
        <f t="shared" si="11"/>
        <v/>
      </c>
      <c r="F77" s="17">
        <f t="shared" si="12"/>
        <v>3.2894736842105261E-3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48</v>
      </c>
      <c r="D79" s="16">
        <v>64</v>
      </c>
      <c r="E79" s="17">
        <f t="shared" si="11"/>
        <v>3.0651340996168581E-2</v>
      </c>
      <c r="F79" s="17">
        <f t="shared" si="12"/>
        <v>0.10526315789473684</v>
      </c>
      <c r="G79" s="17">
        <f t="shared" si="14"/>
        <v>0.33333333333333331</v>
      </c>
      <c r="H79" s="17">
        <f t="shared" si="13"/>
        <v>1.0217113665389526E-2</v>
      </c>
    </row>
    <row r="80" spans="1:8" ht="25.5" x14ac:dyDescent="0.2">
      <c r="A80" s="14"/>
      <c r="B80" s="15" t="s">
        <v>70</v>
      </c>
      <c r="C80" s="16">
        <v>8</v>
      </c>
      <c r="D80" s="16">
        <v>20</v>
      </c>
      <c r="E80" s="17">
        <f t="shared" si="11"/>
        <v>5.108556832694764E-3</v>
      </c>
      <c r="F80" s="17">
        <f t="shared" si="12"/>
        <v>3.2894736842105261E-2</v>
      </c>
      <c r="G80" s="17">
        <f t="shared" si="14"/>
        <v>1.5</v>
      </c>
      <c r="H80" s="17">
        <f t="shared" si="13"/>
        <v>7.6628352490421461E-3</v>
      </c>
    </row>
    <row r="81" spans="1:8" x14ac:dyDescent="0.2">
      <c r="A81" s="14"/>
      <c r="B81" s="15" t="s">
        <v>71</v>
      </c>
      <c r="C81" s="16">
        <v>16</v>
      </c>
      <c r="D81" s="16">
        <v>0</v>
      </c>
      <c r="E81" s="17">
        <f t="shared" si="11"/>
        <v>1.0217113665389528E-2</v>
      </c>
      <c r="F81" s="17" t="str">
        <f t="shared" si="12"/>
        <v/>
      </c>
      <c r="G81" s="17">
        <f t="shared" si="14"/>
        <v>-1</v>
      </c>
      <c r="H81" s="17">
        <f t="shared" si="13"/>
        <v>-1.0217113665389528E-2</v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6.3856960408684551E-4</v>
      </c>
      <c r="F82" s="17" t="str">
        <f t="shared" si="12"/>
        <v/>
      </c>
      <c r="G82" s="17">
        <f t="shared" si="14"/>
        <v>-1</v>
      </c>
      <c r="H82" s="17">
        <f t="shared" si="13"/>
        <v>-6.3856960408684551E-4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4</v>
      </c>
      <c r="D84" s="16">
        <v>1</v>
      </c>
      <c r="E84" s="17">
        <f t="shared" si="11"/>
        <v>2.554278416347382E-3</v>
      </c>
      <c r="F84" s="17">
        <f t="shared" si="12"/>
        <v>1.6447368421052631E-3</v>
      </c>
      <c r="G84" s="17">
        <f t="shared" si="14"/>
        <v>-0.75</v>
      </c>
      <c r="H84" s="17">
        <f t="shared" si="13"/>
        <v>-1.9157088122605365E-3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3</v>
      </c>
      <c r="D87" s="16">
        <v>3</v>
      </c>
      <c r="E87" s="17">
        <f t="shared" si="11"/>
        <v>1.9157088122605363E-3</v>
      </c>
      <c r="F87" s="17">
        <f t="shared" si="12"/>
        <v>4.9342105263157892E-3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1.6447368421052631E-3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4</v>
      </c>
      <c r="D89" s="16">
        <v>4</v>
      </c>
      <c r="E89" s="17">
        <f t="shared" si="11"/>
        <v>2.554278416347382E-3</v>
      </c>
      <c r="F89" s="17">
        <f t="shared" si="12"/>
        <v>6.5789473684210523E-3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80</v>
      </c>
      <c r="C90" s="16">
        <v>3</v>
      </c>
      <c r="D90" s="16">
        <v>0</v>
      </c>
      <c r="E90" s="17">
        <f t="shared" si="11"/>
        <v>1.9157088122605363E-3</v>
      </c>
      <c r="F90" s="17" t="str">
        <f t="shared" si="12"/>
        <v/>
      </c>
      <c r="G90" s="17">
        <f t="shared" si="14"/>
        <v>-1</v>
      </c>
      <c r="H90" s="17">
        <f t="shared" si="13"/>
        <v>-1.9157088122605363E-3</v>
      </c>
    </row>
    <row r="91" spans="1:8" x14ac:dyDescent="0.2">
      <c r="A91" s="14"/>
      <c r="B91" s="15" t="s">
        <v>81</v>
      </c>
      <c r="C91" s="16">
        <v>12</v>
      </c>
      <c r="D91" s="16">
        <v>25</v>
      </c>
      <c r="E91" s="17">
        <f t="shared" si="11"/>
        <v>7.6628352490421452E-3</v>
      </c>
      <c r="F91" s="17">
        <f t="shared" si="12"/>
        <v>4.1118421052631582E-2</v>
      </c>
      <c r="G91" s="17">
        <f t="shared" si="14"/>
        <v>1.0833333333333333</v>
      </c>
      <c r="H91" s="17">
        <f t="shared" si="13"/>
        <v>8.3014048531289894E-3</v>
      </c>
    </row>
    <row r="92" spans="1:8" x14ac:dyDescent="0.2">
      <c r="A92" s="14"/>
      <c r="B92" s="15" t="s">
        <v>82</v>
      </c>
      <c r="C92" s="16">
        <v>5</v>
      </c>
      <c r="D92" s="16">
        <v>12</v>
      </c>
      <c r="E92" s="17">
        <f t="shared" si="11"/>
        <v>3.1928480204342275E-3</v>
      </c>
      <c r="F92" s="17">
        <f t="shared" si="12"/>
        <v>1.9736842105263157E-2</v>
      </c>
      <c r="G92" s="17">
        <f t="shared" si="14"/>
        <v>1.4</v>
      </c>
      <c r="H92" s="17">
        <f t="shared" si="13"/>
        <v>4.4699872286079181E-3</v>
      </c>
    </row>
    <row r="93" spans="1:8" x14ac:dyDescent="0.2">
      <c r="A93" s="14"/>
      <c r="B93" s="15" t="s">
        <v>83</v>
      </c>
      <c r="C93" s="16">
        <v>6</v>
      </c>
      <c r="D93" s="16">
        <v>6</v>
      </c>
      <c r="E93" s="17">
        <f t="shared" si="11"/>
        <v>3.8314176245210726E-3</v>
      </c>
      <c r="F93" s="17">
        <f t="shared" si="12"/>
        <v>9.8684210526315784E-3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84</v>
      </c>
      <c r="C94" s="16">
        <v>5</v>
      </c>
      <c r="D94" s="16">
        <v>2</v>
      </c>
      <c r="E94" s="17">
        <f t="shared" si="11"/>
        <v>3.1928480204342275E-3</v>
      </c>
      <c r="F94" s="17">
        <f t="shared" si="12"/>
        <v>3.2894736842105261E-3</v>
      </c>
      <c r="G94" s="17">
        <f t="shared" si="14"/>
        <v>-0.6</v>
      </c>
      <c r="H94" s="17">
        <f t="shared" si="13"/>
        <v>-1.9157088122605365E-3</v>
      </c>
    </row>
    <row r="95" spans="1:8" x14ac:dyDescent="0.2">
      <c r="A95" s="14"/>
      <c r="B95" s="15" t="s">
        <v>85</v>
      </c>
      <c r="C95" s="16">
        <v>2</v>
      </c>
      <c r="D95" s="16">
        <v>4</v>
      </c>
      <c r="E95" s="17">
        <f t="shared" si="11"/>
        <v>1.277139208173691E-3</v>
      </c>
      <c r="F95" s="17">
        <f t="shared" si="12"/>
        <v>6.5789473684210523E-3</v>
      </c>
      <c r="G95" s="17">
        <f t="shared" si="14"/>
        <v>1</v>
      </c>
      <c r="H95" s="17">
        <f t="shared" si="13"/>
        <v>1.277139208173691E-3</v>
      </c>
    </row>
    <row r="96" spans="1:8" x14ac:dyDescent="0.2">
      <c r="A96" s="14"/>
      <c r="B96" s="15" t="s">
        <v>86</v>
      </c>
      <c r="C96" s="16">
        <v>2</v>
      </c>
      <c r="D96" s="16">
        <v>0</v>
      </c>
      <c r="E96" s="17">
        <f t="shared" si="11"/>
        <v>1.277139208173691E-3</v>
      </c>
      <c r="F96" s="17" t="str">
        <f t="shared" si="12"/>
        <v/>
      </c>
      <c r="G96" s="17">
        <f t="shared" si="14"/>
        <v>-1</v>
      </c>
      <c r="H96" s="17">
        <f t="shared" si="13"/>
        <v>-1.277139208173691E-3</v>
      </c>
    </row>
    <row r="97" spans="1:8" x14ac:dyDescent="0.2">
      <c r="A97" s="14"/>
      <c r="B97" s="15" t="s">
        <v>87</v>
      </c>
      <c r="C97" s="16">
        <v>3</v>
      </c>
      <c r="D97" s="16">
        <v>1</v>
      </c>
      <c r="E97" s="17">
        <f t="shared" si="11"/>
        <v>1.9157088122605363E-3</v>
      </c>
      <c r="F97" s="17">
        <f t="shared" si="12"/>
        <v>1.6447368421052631E-3</v>
      </c>
      <c r="G97" s="17">
        <f t="shared" si="14"/>
        <v>-0.66666666666666663</v>
      </c>
      <c r="H97" s="17">
        <f t="shared" si="13"/>
        <v>-1.2771392081736908E-3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116</v>
      </c>
      <c r="D99" s="16">
        <v>11</v>
      </c>
      <c r="E99" s="17">
        <f t="shared" si="11"/>
        <v>7.407407407407407E-2</v>
      </c>
      <c r="F99" s="17">
        <f t="shared" si="12"/>
        <v>1.8092105263157895E-2</v>
      </c>
      <c r="G99" s="17">
        <f t="shared" si="14"/>
        <v>-0.90517241379310343</v>
      </c>
      <c r="H99" s="17">
        <f t="shared" si="13"/>
        <v>-6.7049808429118771E-2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11</v>
      </c>
      <c r="D103" s="16">
        <v>6</v>
      </c>
      <c r="E103" s="17">
        <f t="shared" si="11"/>
        <v>7.0242656449553001E-3</v>
      </c>
      <c r="F103" s="17">
        <f t="shared" si="12"/>
        <v>9.8684210526315784E-3</v>
      </c>
      <c r="G103" s="17">
        <f t="shared" si="14"/>
        <v>-0.45454545454545453</v>
      </c>
      <c r="H103" s="17">
        <f t="shared" si="13"/>
        <v>-3.1928480204342271E-3</v>
      </c>
    </row>
    <row r="104" spans="1:8" x14ac:dyDescent="0.2">
      <c r="A104" s="14"/>
      <c r="B104" s="15" t="s">
        <v>94</v>
      </c>
      <c r="C104" s="16">
        <v>5</v>
      </c>
      <c r="D104" s="16">
        <v>8</v>
      </c>
      <c r="E104" s="17">
        <f t="shared" si="11"/>
        <v>3.1928480204342275E-3</v>
      </c>
      <c r="F104" s="17">
        <f t="shared" si="12"/>
        <v>1.3157894736842105E-2</v>
      </c>
      <c r="G104" s="17">
        <f t="shared" si="14"/>
        <v>0.6</v>
      </c>
      <c r="H104" s="17">
        <f t="shared" si="13"/>
        <v>1.9157088122605365E-3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4</v>
      </c>
      <c r="D106" s="16">
        <v>6</v>
      </c>
      <c r="E106" s="17">
        <f t="shared" si="11"/>
        <v>2.554278416347382E-3</v>
      </c>
      <c r="F106" s="17">
        <f t="shared" si="12"/>
        <v>9.8684210526315784E-3</v>
      </c>
      <c r="G106" s="17">
        <f t="shared" si="14"/>
        <v>0.5</v>
      </c>
      <c r="H106" s="17">
        <f t="shared" si="13"/>
        <v>1.277139208173691E-3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4</v>
      </c>
      <c r="D108" s="16">
        <v>2</v>
      </c>
      <c r="E108" s="17">
        <f t="shared" si="15"/>
        <v>2.554278416347382E-3</v>
      </c>
      <c r="F108" s="17">
        <f t="shared" si="16"/>
        <v>3.2894736842105261E-3</v>
      </c>
      <c r="G108" s="17">
        <f t="shared" ref="G108:G139" si="18">+IF(AND(C108=0,D108=0)," ",IF(C108=0,1,IF(D108=0,-1,(D108-C108)/C108)))</f>
        <v>-0.5</v>
      </c>
      <c r="H108" s="17">
        <f t="shared" si="17"/>
        <v>-1.277139208173691E-3</v>
      </c>
    </row>
    <row r="109" spans="1:8" x14ac:dyDescent="0.2">
      <c r="A109" s="14"/>
      <c r="B109" s="15" t="s">
        <v>99</v>
      </c>
      <c r="C109" s="16">
        <v>4</v>
      </c>
      <c r="D109" s="16">
        <v>2</v>
      </c>
      <c r="E109" s="17">
        <f t="shared" si="15"/>
        <v>2.554278416347382E-3</v>
      </c>
      <c r="F109" s="17">
        <f t="shared" si="16"/>
        <v>3.2894736842105261E-3</v>
      </c>
      <c r="G109" s="17">
        <f t="shared" si="18"/>
        <v>-0.5</v>
      </c>
      <c r="H109" s="17">
        <f t="shared" si="17"/>
        <v>-1.277139208173691E-3</v>
      </c>
    </row>
    <row r="110" spans="1:8" x14ac:dyDescent="0.2">
      <c r="A110" s="14"/>
      <c r="B110" s="15" t="s">
        <v>100</v>
      </c>
      <c r="C110" s="16">
        <v>1</v>
      </c>
      <c r="D110" s="16">
        <v>5</v>
      </c>
      <c r="E110" s="17">
        <f t="shared" si="15"/>
        <v>6.3856960408684551E-4</v>
      </c>
      <c r="F110" s="17">
        <f t="shared" si="16"/>
        <v>8.2236842105263153E-3</v>
      </c>
      <c r="G110" s="17">
        <f t="shared" si="18"/>
        <v>4</v>
      </c>
      <c r="H110" s="17">
        <f t="shared" si="17"/>
        <v>2.554278416347382E-3</v>
      </c>
    </row>
    <row r="111" spans="1:8" x14ac:dyDescent="0.2">
      <c r="A111" s="14"/>
      <c r="B111" s="15" t="s">
        <v>101</v>
      </c>
      <c r="C111" s="16">
        <v>24</v>
      </c>
      <c r="D111" s="16">
        <v>6</v>
      </c>
      <c r="E111" s="17">
        <f t="shared" si="15"/>
        <v>1.532567049808429E-2</v>
      </c>
      <c r="F111" s="17">
        <f t="shared" si="16"/>
        <v>9.8684210526315784E-3</v>
      </c>
      <c r="G111" s="17">
        <f t="shared" si="18"/>
        <v>-0.75</v>
      </c>
      <c r="H111" s="17">
        <f t="shared" si="17"/>
        <v>-1.1494252873563218E-2</v>
      </c>
    </row>
    <row r="112" spans="1:8" ht="25.5" x14ac:dyDescent="0.2">
      <c r="A112" s="14"/>
      <c r="B112" s="15" t="s">
        <v>102</v>
      </c>
      <c r="C112" s="16">
        <v>9</v>
      </c>
      <c r="D112" s="16">
        <v>1</v>
      </c>
      <c r="E112" s="17">
        <f t="shared" si="15"/>
        <v>5.7471264367816091E-3</v>
      </c>
      <c r="F112" s="17">
        <f t="shared" si="16"/>
        <v>1.6447368421052631E-3</v>
      </c>
      <c r="G112" s="17">
        <f t="shared" si="18"/>
        <v>-0.88888888888888884</v>
      </c>
      <c r="H112" s="17">
        <f t="shared" si="17"/>
        <v>-5.1085568326947632E-3</v>
      </c>
    </row>
    <row r="113" spans="1:8" ht="25.5" x14ac:dyDescent="0.2">
      <c r="A113" s="14"/>
      <c r="B113" s="15" t="s">
        <v>103</v>
      </c>
      <c r="C113" s="16">
        <v>21</v>
      </c>
      <c r="D113" s="16">
        <v>55</v>
      </c>
      <c r="E113" s="17">
        <f t="shared" si="15"/>
        <v>1.3409961685823755E-2</v>
      </c>
      <c r="F113" s="17">
        <f t="shared" si="16"/>
        <v>9.0460526315789477E-2</v>
      </c>
      <c r="G113" s="17">
        <f t="shared" si="18"/>
        <v>1.6190476190476191</v>
      </c>
      <c r="H113" s="17">
        <f t="shared" si="17"/>
        <v>2.1711366538952746E-2</v>
      </c>
    </row>
    <row r="114" spans="1:8" x14ac:dyDescent="0.2">
      <c r="A114" s="14"/>
      <c r="B114" s="15" t="s">
        <v>104</v>
      </c>
      <c r="C114" s="16">
        <v>40</v>
      </c>
      <c r="D114" s="16">
        <v>24</v>
      </c>
      <c r="E114" s="17">
        <f t="shared" si="15"/>
        <v>2.554278416347382E-2</v>
      </c>
      <c r="F114" s="17">
        <f t="shared" si="16"/>
        <v>3.9473684210526314E-2</v>
      </c>
      <c r="G114" s="17">
        <f t="shared" si="18"/>
        <v>-0.4</v>
      </c>
      <c r="H114" s="17">
        <f t="shared" si="17"/>
        <v>-1.0217113665389528E-2</v>
      </c>
    </row>
    <row r="115" spans="1:8" x14ac:dyDescent="0.2">
      <c r="A115" s="14"/>
      <c r="B115" s="15" t="s">
        <v>105</v>
      </c>
      <c r="C115" s="16">
        <v>2</v>
      </c>
      <c r="D115" s="16">
        <v>48</v>
      </c>
      <c r="E115" s="17">
        <f t="shared" si="15"/>
        <v>1.277139208173691E-3</v>
      </c>
      <c r="F115" s="17">
        <f t="shared" si="16"/>
        <v>7.8947368421052627E-2</v>
      </c>
      <c r="G115" s="17">
        <f t="shared" si="18"/>
        <v>23</v>
      </c>
      <c r="H115" s="17">
        <f t="shared" si="17"/>
        <v>2.9374201787994894E-2</v>
      </c>
    </row>
    <row r="116" spans="1:8" x14ac:dyDescent="0.2">
      <c r="A116" s="14"/>
      <c r="B116" s="15" t="s">
        <v>106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1.6447368421052631E-3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3</v>
      </c>
      <c r="D117" s="16">
        <v>1</v>
      </c>
      <c r="E117" s="17">
        <f t="shared" si="15"/>
        <v>1.9157088122605363E-3</v>
      </c>
      <c r="F117" s="17">
        <f t="shared" si="16"/>
        <v>1.6447368421052631E-3</v>
      </c>
      <c r="G117" s="17">
        <f t="shared" si="18"/>
        <v>-0.66666666666666663</v>
      </c>
      <c r="H117" s="17">
        <f t="shared" si="17"/>
        <v>-1.2771392081736908E-3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15</v>
      </c>
      <c r="D120" s="16">
        <v>3</v>
      </c>
      <c r="E120" s="17">
        <f t="shared" si="15"/>
        <v>9.5785440613026813E-3</v>
      </c>
      <c r="F120" s="17">
        <f t="shared" si="16"/>
        <v>4.9342105263157892E-3</v>
      </c>
      <c r="G120" s="17">
        <f t="shared" si="18"/>
        <v>-0.8</v>
      </c>
      <c r="H120" s="17">
        <f t="shared" si="17"/>
        <v>-7.6628352490421452E-3</v>
      </c>
    </row>
    <row r="121" spans="1:8" x14ac:dyDescent="0.2">
      <c r="A121" s="14"/>
      <c r="B121" s="15" t="s">
        <v>111</v>
      </c>
      <c r="C121" s="16">
        <v>23</v>
      </c>
      <c r="D121" s="16">
        <v>5</v>
      </c>
      <c r="E121" s="17">
        <f t="shared" si="15"/>
        <v>1.4687100893997445E-2</v>
      </c>
      <c r="F121" s="17">
        <f t="shared" si="16"/>
        <v>8.2236842105263153E-3</v>
      </c>
      <c r="G121" s="17">
        <f t="shared" si="18"/>
        <v>-0.78260869565217395</v>
      </c>
      <c r="H121" s="17">
        <f t="shared" si="17"/>
        <v>-1.1494252873563218E-2</v>
      </c>
    </row>
    <row r="122" spans="1:8" x14ac:dyDescent="0.2">
      <c r="A122" s="14"/>
      <c r="B122" s="15" t="s">
        <v>112</v>
      </c>
      <c r="C122" s="16">
        <v>30</v>
      </c>
      <c r="D122" s="16">
        <v>1</v>
      </c>
      <c r="E122" s="17">
        <f t="shared" si="15"/>
        <v>1.9157088122605363E-2</v>
      </c>
      <c r="F122" s="17">
        <f t="shared" si="16"/>
        <v>1.6447368421052631E-3</v>
      </c>
      <c r="G122" s="17">
        <f t="shared" si="18"/>
        <v>-0.96666666666666667</v>
      </c>
      <c r="H122" s="17">
        <f t="shared" si="17"/>
        <v>-1.8518518518518517E-2</v>
      </c>
    </row>
    <row r="123" spans="1:8" x14ac:dyDescent="0.2">
      <c r="A123" s="14"/>
      <c r="B123" s="15" t="s">
        <v>113</v>
      </c>
      <c r="C123" s="16">
        <v>22</v>
      </c>
      <c r="D123" s="16">
        <v>12</v>
      </c>
      <c r="E123" s="17">
        <f t="shared" si="15"/>
        <v>1.40485312899106E-2</v>
      </c>
      <c r="F123" s="17">
        <f t="shared" si="16"/>
        <v>1.9736842105263157E-2</v>
      </c>
      <c r="G123" s="17">
        <f t="shared" si="18"/>
        <v>-0.45454545454545453</v>
      </c>
      <c r="H123" s="17">
        <f t="shared" si="17"/>
        <v>-6.3856960408684542E-3</v>
      </c>
    </row>
    <row r="124" spans="1:8" x14ac:dyDescent="0.2">
      <c r="A124" s="14"/>
      <c r="B124" s="15" t="s">
        <v>114</v>
      </c>
      <c r="C124" s="16">
        <v>20</v>
      </c>
      <c r="D124" s="16">
        <v>1</v>
      </c>
      <c r="E124" s="17">
        <f t="shared" si="15"/>
        <v>1.277139208173691E-2</v>
      </c>
      <c r="F124" s="17">
        <f t="shared" si="16"/>
        <v>1.6447368421052631E-3</v>
      </c>
      <c r="G124" s="17">
        <f t="shared" si="18"/>
        <v>-0.95</v>
      </c>
      <c r="H124" s="17">
        <f t="shared" si="17"/>
        <v>-1.2132822477650063E-2</v>
      </c>
    </row>
    <row r="125" spans="1:8" x14ac:dyDescent="0.2">
      <c r="A125" s="14"/>
      <c r="B125" s="15" t="s">
        <v>115</v>
      </c>
      <c r="C125" s="16">
        <v>4</v>
      </c>
      <c r="D125" s="16">
        <v>16</v>
      </c>
      <c r="E125" s="17">
        <f t="shared" si="15"/>
        <v>2.554278416347382E-3</v>
      </c>
      <c r="F125" s="17">
        <f t="shared" si="16"/>
        <v>2.6315789473684209E-2</v>
      </c>
      <c r="G125" s="17">
        <f t="shared" si="18"/>
        <v>3</v>
      </c>
      <c r="H125" s="17">
        <f t="shared" si="17"/>
        <v>7.6628352490421461E-3</v>
      </c>
    </row>
    <row r="126" spans="1:8" x14ac:dyDescent="0.2">
      <c r="A126" s="14"/>
      <c r="B126" s="15" t="s">
        <v>116</v>
      </c>
      <c r="C126" s="16">
        <v>29</v>
      </c>
      <c r="D126" s="16">
        <v>7</v>
      </c>
      <c r="E126" s="17">
        <f t="shared" si="15"/>
        <v>1.8518518518518517E-2</v>
      </c>
      <c r="F126" s="17">
        <f t="shared" si="16"/>
        <v>1.1513157894736841E-2</v>
      </c>
      <c r="G126" s="17">
        <f t="shared" si="18"/>
        <v>-0.75862068965517238</v>
      </c>
      <c r="H126" s="17">
        <f t="shared" si="17"/>
        <v>-1.4048531289910599E-2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11</v>
      </c>
      <c r="D128" s="16">
        <v>3</v>
      </c>
      <c r="E128" s="17">
        <f t="shared" si="15"/>
        <v>7.0242656449553001E-3</v>
      </c>
      <c r="F128" s="17">
        <f t="shared" si="16"/>
        <v>4.9342105263157892E-3</v>
      </c>
      <c r="G128" s="17">
        <f t="shared" si="18"/>
        <v>-0.72727272727272729</v>
      </c>
      <c r="H128" s="17">
        <f t="shared" si="17"/>
        <v>-5.108556832694764E-3</v>
      </c>
    </row>
    <row r="129" spans="1:8" x14ac:dyDescent="0.2">
      <c r="A129" s="14"/>
      <c r="B129" s="15" t="s">
        <v>119</v>
      </c>
      <c r="C129" s="16">
        <v>15</v>
      </c>
      <c r="D129" s="16">
        <v>2</v>
      </c>
      <c r="E129" s="17">
        <f t="shared" si="15"/>
        <v>9.5785440613026813E-3</v>
      </c>
      <c r="F129" s="17">
        <f t="shared" si="16"/>
        <v>3.2894736842105261E-3</v>
      </c>
      <c r="G129" s="17">
        <f t="shared" si="18"/>
        <v>-0.8666666666666667</v>
      </c>
      <c r="H129" s="17">
        <f t="shared" si="17"/>
        <v>-8.3014048531289911E-3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938</v>
      </c>
      <c r="D131" s="16">
        <v>173</v>
      </c>
      <c r="E131" s="17">
        <f t="shared" si="15"/>
        <v>0.59897828863346103</v>
      </c>
      <c r="F131" s="17">
        <f t="shared" si="16"/>
        <v>0.28453947368421051</v>
      </c>
      <c r="G131" s="17">
        <f t="shared" si="18"/>
        <v>-0.81556503198294239</v>
      </c>
      <c r="H131" s="17">
        <f t="shared" si="17"/>
        <v>-0.48850574712643674</v>
      </c>
    </row>
    <row r="132" spans="1:8" ht="25.5" x14ac:dyDescent="0.2">
      <c r="A132" s="14"/>
      <c r="B132" s="15" t="s">
        <v>122</v>
      </c>
      <c r="C132" s="16">
        <v>1</v>
      </c>
      <c r="D132" s="16">
        <v>7</v>
      </c>
      <c r="E132" s="17">
        <f t="shared" si="15"/>
        <v>6.3856960408684551E-4</v>
      </c>
      <c r="F132" s="17">
        <f t="shared" si="16"/>
        <v>1.1513157894736841E-2</v>
      </c>
      <c r="G132" s="17">
        <f t="shared" si="18"/>
        <v>6</v>
      </c>
      <c r="H132" s="17">
        <f t="shared" si="17"/>
        <v>3.831417624521073E-3</v>
      </c>
    </row>
    <row r="133" spans="1:8" x14ac:dyDescent="0.2">
      <c r="A133" s="14"/>
      <c r="B133" s="15" t="s">
        <v>123</v>
      </c>
      <c r="C133" s="16">
        <v>1</v>
      </c>
      <c r="D133" s="16">
        <v>1</v>
      </c>
      <c r="E133" s="17">
        <f t="shared" si="15"/>
        <v>6.3856960408684551E-4</v>
      </c>
      <c r="F133" s="17">
        <f t="shared" si="16"/>
        <v>1.6447368421052631E-3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124</v>
      </c>
      <c r="C134" s="16">
        <v>2</v>
      </c>
      <c r="D134" s="16">
        <v>2</v>
      </c>
      <c r="E134" s="17">
        <f t="shared" si="15"/>
        <v>1.277139208173691E-3</v>
      </c>
      <c r="F134" s="17">
        <f t="shared" si="16"/>
        <v>3.2894736842105261E-3</v>
      </c>
      <c r="G134" s="17">
        <f t="shared" si="18"/>
        <v>0</v>
      </c>
      <c r="H134" s="17">
        <f t="shared" si="17"/>
        <v>0</v>
      </c>
    </row>
    <row r="135" spans="1:8" x14ac:dyDescent="0.2">
      <c r="A135" s="14"/>
      <c r="B135" s="15" t="s">
        <v>125</v>
      </c>
      <c r="C135" s="16">
        <v>1</v>
      </c>
      <c r="D135" s="16">
        <v>1</v>
      </c>
      <c r="E135" s="17">
        <f t="shared" si="15"/>
        <v>6.3856960408684551E-4</v>
      </c>
      <c r="F135" s="17">
        <f t="shared" si="16"/>
        <v>1.6447368421052631E-3</v>
      </c>
      <c r="G135" s="17">
        <f t="shared" si="18"/>
        <v>0</v>
      </c>
      <c r="H135" s="17">
        <f t="shared" si="17"/>
        <v>0</v>
      </c>
    </row>
    <row r="136" spans="1:8" x14ac:dyDescent="0.2">
      <c r="A136" s="14"/>
      <c r="B136" s="15" t="s">
        <v>126</v>
      </c>
      <c r="C136" s="16">
        <v>1</v>
      </c>
      <c r="D136" s="16">
        <v>1</v>
      </c>
      <c r="E136" s="17">
        <f t="shared" si="15"/>
        <v>6.3856960408684551E-4</v>
      </c>
      <c r="F136" s="17">
        <f t="shared" si="16"/>
        <v>1.6447368421052631E-3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127</v>
      </c>
      <c r="C137" s="16">
        <v>25</v>
      </c>
      <c r="D137" s="16">
        <v>3</v>
      </c>
      <c r="E137" s="17">
        <f t="shared" si="15"/>
        <v>1.5964240102171137E-2</v>
      </c>
      <c r="F137" s="17">
        <f t="shared" si="16"/>
        <v>4.9342105263157892E-3</v>
      </c>
      <c r="G137" s="17">
        <f t="shared" si="18"/>
        <v>-0.88</v>
      </c>
      <c r="H137" s="17">
        <f t="shared" si="17"/>
        <v>-1.40485312899106E-2</v>
      </c>
    </row>
    <row r="138" spans="1:8" x14ac:dyDescent="0.2">
      <c r="A138" s="14"/>
      <c r="B138" s="15" t="s">
        <v>128</v>
      </c>
      <c r="C138" s="16">
        <v>1</v>
      </c>
      <c r="D138" s="16">
        <v>1</v>
      </c>
      <c r="E138" s="17">
        <f t="shared" si="15"/>
        <v>6.3856960408684551E-4</v>
      </c>
      <c r="F138" s="17">
        <f t="shared" si="16"/>
        <v>1.6447368421052631E-3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129</v>
      </c>
      <c r="C139" s="16">
        <v>2</v>
      </c>
      <c r="D139" s="16">
        <v>0</v>
      </c>
      <c r="E139" s="17">
        <f t="shared" ref="E139:E167" si="19">+IF(C139=0,"",C139/C$75)</f>
        <v>1.277139208173691E-3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-1.277139208173691E-3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2</v>
      </c>
      <c r="D141" s="16">
        <v>1</v>
      </c>
      <c r="E141" s="17">
        <f t="shared" si="19"/>
        <v>1.277139208173691E-3</v>
      </c>
      <c r="F141" s="17">
        <f t="shared" si="20"/>
        <v>1.6447368421052631E-3</v>
      </c>
      <c r="G141" s="17">
        <f t="shared" si="22"/>
        <v>-0.5</v>
      </c>
      <c r="H141" s="17">
        <f t="shared" si="21"/>
        <v>-6.3856960408684551E-4</v>
      </c>
    </row>
    <row r="142" spans="1:8" ht="25.5" x14ac:dyDescent="0.2">
      <c r="A142" s="14"/>
      <c r="B142" s="15" t="s">
        <v>132</v>
      </c>
      <c r="C142" s="16">
        <v>1</v>
      </c>
      <c r="D142" s="16">
        <v>2</v>
      </c>
      <c r="E142" s="17">
        <f t="shared" si="19"/>
        <v>6.3856960408684551E-4</v>
      </c>
      <c r="F142" s="17">
        <f t="shared" si="20"/>
        <v>3.2894736842105261E-3</v>
      </c>
      <c r="G142" s="17">
        <f t="shared" si="22"/>
        <v>1</v>
      </c>
      <c r="H142" s="17">
        <f t="shared" si="21"/>
        <v>6.3856960408684551E-4</v>
      </c>
    </row>
    <row r="143" spans="1:8" ht="25.5" x14ac:dyDescent="0.2">
      <c r="A143" s="14"/>
      <c r="B143" s="15" t="s">
        <v>133</v>
      </c>
      <c r="C143" s="16">
        <v>2</v>
      </c>
      <c r="D143" s="16">
        <v>4</v>
      </c>
      <c r="E143" s="17">
        <f t="shared" si="19"/>
        <v>1.277139208173691E-3</v>
      </c>
      <c r="F143" s="17">
        <f t="shared" si="20"/>
        <v>6.5789473684210523E-3</v>
      </c>
      <c r="G143" s="17">
        <f t="shared" si="22"/>
        <v>1</v>
      </c>
      <c r="H143" s="17">
        <f t="shared" si="21"/>
        <v>1.277139208173691E-3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4</v>
      </c>
      <c r="D148" s="16">
        <v>1</v>
      </c>
      <c r="E148" s="17">
        <f t="shared" si="19"/>
        <v>2.554278416347382E-3</v>
      </c>
      <c r="F148" s="17">
        <f t="shared" si="20"/>
        <v>1.6447368421052631E-3</v>
      </c>
      <c r="G148" s="17">
        <f t="shared" si="22"/>
        <v>-0.75</v>
      </c>
      <c r="H148" s="17">
        <f t="shared" si="21"/>
        <v>-1.9157088122605365E-3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1</v>
      </c>
      <c r="D152" s="16">
        <v>0</v>
      </c>
      <c r="E152" s="17">
        <f t="shared" si="19"/>
        <v>6.3856960408684551E-4</v>
      </c>
      <c r="F152" s="17" t="str">
        <f t="shared" si="20"/>
        <v/>
      </c>
      <c r="G152" s="17">
        <f t="shared" si="22"/>
        <v>-1</v>
      </c>
      <c r="H152" s="17">
        <f t="shared" si="21"/>
        <v>-6.3856960408684551E-4</v>
      </c>
    </row>
    <row r="153" spans="1:8" x14ac:dyDescent="0.2">
      <c r="A153" s="14"/>
      <c r="B153" s="15" t="s">
        <v>143</v>
      </c>
      <c r="C153" s="16">
        <v>0</v>
      </c>
      <c r="D153" s="16">
        <v>4</v>
      </c>
      <c r="E153" s="17" t="str">
        <f t="shared" si="19"/>
        <v/>
      </c>
      <c r="F153" s="17">
        <f t="shared" si="20"/>
        <v>6.5789473684210523E-3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3</v>
      </c>
      <c r="D156" s="16">
        <v>2</v>
      </c>
      <c r="E156" s="17">
        <f t="shared" si="19"/>
        <v>1.9157088122605363E-3</v>
      </c>
      <c r="F156" s="17">
        <f t="shared" si="20"/>
        <v>3.2894736842105261E-3</v>
      </c>
      <c r="G156" s="17">
        <f t="shared" si="22"/>
        <v>-0.33333333333333331</v>
      </c>
      <c r="H156" s="17">
        <f t="shared" si="21"/>
        <v>-6.385696040868454E-4</v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1</v>
      </c>
      <c r="D158" s="16">
        <v>0</v>
      </c>
      <c r="E158" s="17">
        <f t="shared" si="19"/>
        <v>6.3856960408684551E-4</v>
      </c>
      <c r="F158" s="17" t="str">
        <f t="shared" si="20"/>
        <v/>
      </c>
      <c r="G158" s="17">
        <f t="shared" si="22"/>
        <v>-1</v>
      </c>
      <c r="H158" s="17">
        <f t="shared" si="21"/>
        <v>-6.3856960408684551E-4</v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1</v>
      </c>
      <c r="D161" s="16">
        <v>0</v>
      </c>
      <c r="E161" s="17">
        <f t="shared" si="19"/>
        <v>6.3856960408684551E-4</v>
      </c>
      <c r="F161" s="17" t="str">
        <f t="shared" si="20"/>
        <v/>
      </c>
      <c r="G161" s="17">
        <f t="shared" si="22"/>
        <v>-1</v>
      </c>
      <c r="H161" s="17">
        <f t="shared" si="21"/>
        <v>-6.3856960408684551E-4</v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22</v>
      </c>
      <c r="D164" s="16">
        <v>15</v>
      </c>
      <c r="E164" s="17">
        <f t="shared" si="19"/>
        <v>1.40485312899106E-2</v>
      </c>
      <c r="F164" s="17">
        <f t="shared" si="20"/>
        <v>2.4671052631578948E-2</v>
      </c>
      <c r="G164" s="17">
        <f t="shared" si="22"/>
        <v>-0.31818181818181818</v>
      </c>
      <c r="H164" s="17">
        <f t="shared" si="21"/>
        <v>-4.4699872286079181E-3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1031</v>
      </c>
      <c r="D173" s="20">
        <f>SUM(D174:D343)</f>
        <v>1059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2.7158098933074686E-2</v>
      </c>
      <c r="H173" s="21">
        <f t="shared" ref="H173:H204" si="25">+IF(OR(AND(E173=""),(G173="")),"",E173*G173)</f>
        <v>2.7158098933074686E-2</v>
      </c>
    </row>
    <row r="174" spans="1:8" x14ac:dyDescent="0.2">
      <c r="A174" s="14"/>
      <c r="B174" s="15" t="s">
        <v>158</v>
      </c>
      <c r="C174" s="16">
        <v>6</v>
      </c>
      <c r="D174" s="16">
        <v>11</v>
      </c>
      <c r="E174" s="17">
        <f t="shared" si="23"/>
        <v>5.8195926285160042E-3</v>
      </c>
      <c r="F174" s="17">
        <f t="shared" si="24"/>
        <v>1.0387157695939566E-2</v>
      </c>
      <c r="G174" s="17">
        <f t="shared" ref="G174:G205" si="26">+IF(AND(C174=0,D174=0)," ",IF(C174=0,1,IF(D174=0,-1,(D174-C174)/C174)))</f>
        <v>0.83333333333333337</v>
      </c>
      <c r="H174" s="17">
        <f t="shared" si="25"/>
        <v>4.849660523763337E-3</v>
      </c>
    </row>
    <row r="175" spans="1:8" x14ac:dyDescent="0.2">
      <c r="A175" s="14"/>
      <c r="B175" s="15" t="s">
        <v>159</v>
      </c>
      <c r="C175" s="16">
        <v>1</v>
      </c>
      <c r="D175" s="16">
        <v>1</v>
      </c>
      <c r="E175" s="17">
        <f t="shared" si="23"/>
        <v>9.6993210475266732E-4</v>
      </c>
      <c r="F175" s="17">
        <f t="shared" si="24"/>
        <v>9.4428706326723328E-4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160</v>
      </c>
      <c r="C176" s="16">
        <v>28</v>
      </c>
      <c r="D176" s="16">
        <v>14</v>
      </c>
      <c r="E176" s="17">
        <f t="shared" si="23"/>
        <v>2.7158098933074686E-2</v>
      </c>
      <c r="F176" s="17">
        <f t="shared" si="24"/>
        <v>1.3220018885741265E-2</v>
      </c>
      <c r="G176" s="17">
        <f t="shared" si="26"/>
        <v>-0.5</v>
      </c>
      <c r="H176" s="17">
        <f t="shared" si="25"/>
        <v>-1.3579049466537343E-2</v>
      </c>
    </row>
    <row r="177" spans="1:8" x14ac:dyDescent="0.2">
      <c r="A177" s="14"/>
      <c r="B177" s="15" t="s">
        <v>161</v>
      </c>
      <c r="C177" s="16">
        <v>0</v>
      </c>
      <c r="D177" s="16">
        <v>1</v>
      </c>
      <c r="E177" s="17" t="str">
        <f t="shared" si="23"/>
        <v/>
      </c>
      <c r="F177" s="17">
        <f t="shared" si="24"/>
        <v>9.4428706326723328E-4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21</v>
      </c>
      <c r="D178" s="16">
        <v>20</v>
      </c>
      <c r="E178" s="17">
        <f t="shared" si="23"/>
        <v>2.0368574199806012E-2</v>
      </c>
      <c r="F178" s="17">
        <f t="shared" si="24"/>
        <v>1.8885741265344664E-2</v>
      </c>
      <c r="G178" s="17">
        <f t="shared" si="26"/>
        <v>-4.7619047619047616E-2</v>
      </c>
      <c r="H178" s="17">
        <f t="shared" si="25"/>
        <v>-9.6993210475266722E-4</v>
      </c>
    </row>
    <row r="179" spans="1:8" x14ac:dyDescent="0.2">
      <c r="A179" s="14"/>
      <c r="B179" s="15" t="s">
        <v>163</v>
      </c>
      <c r="C179" s="16">
        <v>86</v>
      </c>
      <c r="D179" s="16">
        <v>65</v>
      </c>
      <c r="E179" s="17">
        <f t="shared" si="23"/>
        <v>8.3414161008729393E-2</v>
      </c>
      <c r="F179" s="17">
        <f t="shared" si="24"/>
        <v>6.1378659112370164E-2</v>
      </c>
      <c r="G179" s="17">
        <f t="shared" si="26"/>
        <v>-0.2441860465116279</v>
      </c>
      <c r="H179" s="17">
        <f t="shared" si="25"/>
        <v>-2.0368574199806012E-2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9.6993210475266732E-4</v>
      </c>
      <c r="F180" s="17" t="str">
        <f t="shared" si="24"/>
        <v/>
      </c>
      <c r="G180" s="17">
        <f t="shared" si="26"/>
        <v>-1</v>
      </c>
      <c r="H180" s="17">
        <f t="shared" si="25"/>
        <v>-9.6993210475266732E-4</v>
      </c>
    </row>
    <row r="181" spans="1:8" x14ac:dyDescent="0.2">
      <c r="A181" s="14"/>
      <c r="B181" s="15" t="s">
        <v>165</v>
      </c>
      <c r="C181" s="16">
        <v>7</v>
      </c>
      <c r="D181" s="16">
        <v>33</v>
      </c>
      <c r="E181" s="17">
        <f t="shared" si="23"/>
        <v>6.7895247332686714E-3</v>
      </c>
      <c r="F181" s="17">
        <f t="shared" si="24"/>
        <v>3.1161473087818695E-2</v>
      </c>
      <c r="G181" s="17">
        <f t="shared" si="26"/>
        <v>3.7142857142857144</v>
      </c>
      <c r="H181" s="17">
        <f t="shared" si="25"/>
        <v>2.5218234723569353E-2</v>
      </c>
    </row>
    <row r="182" spans="1:8" x14ac:dyDescent="0.2">
      <c r="A182" s="14"/>
      <c r="B182" s="15" t="s">
        <v>166</v>
      </c>
      <c r="C182" s="16">
        <v>6</v>
      </c>
      <c r="D182" s="16">
        <v>13</v>
      </c>
      <c r="E182" s="17">
        <f t="shared" si="23"/>
        <v>5.8195926285160042E-3</v>
      </c>
      <c r="F182" s="17">
        <f t="shared" si="24"/>
        <v>1.2275731822474031E-2</v>
      </c>
      <c r="G182" s="17">
        <f t="shared" si="26"/>
        <v>1.1666666666666667</v>
      </c>
      <c r="H182" s="17">
        <f t="shared" si="25"/>
        <v>6.7895247332686723E-3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4</v>
      </c>
      <c r="D185" s="16">
        <v>4</v>
      </c>
      <c r="E185" s="17">
        <f t="shared" si="23"/>
        <v>3.8797284190106693E-3</v>
      </c>
      <c r="F185" s="17">
        <f t="shared" si="24"/>
        <v>3.7771482530689331E-3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170</v>
      </c>
      <c r="C186" s="16">
        <v>4</v>
      </c>
      <c r="D186" s="16">
        <v>10</v>
      </c>
      <c r="E186" s="17">
        <f t="shared" si="23"/>
        <v>3.8797284190106693E-3</v>
      </c>
      <c r="F186" s="17">
        <f t="shared" si="24"/>
        <v>9.442870632672332E-3</v>
      </c>
      <c r="G186" s="17">
        <f t="shared" si="26"/>
        <v>1.5</v>
      </c>
      <c r="H186" s="17">
        <f t="shared" si="25"/>
        <v>5.8195926285160042E-3</v>
      </c>
    </row>
    <row r="187" spans="1:8" x14ac:dyDescent="0.2">
      <c r="A187" s="14"/>
      <c r="B187" s="15" t="s">
        <v>171</v>
      </c>
      <c r="C187" s="16">
        <v>35</v>
      </c>
      <c r="D187" s="16">
        <v>24</v>
      </c>
      <c r="E187" s="17">
        <f t="shared" si="23"/>
        <v>3.3947623666343359E-2</v>
      </c>
      <c r="F187" s="17">
        <f t="shared" si="24"/>
        <v>2.2662889518413599E-2</v>
      </c>
      <c r="G187" s="17">
        <f t="shared" si="26"/>
        <v>-0.31428571428571428</v>
      </c>
      <c r="H187" s="17">
        <f t="shared" si="25"/>
        <v>-1.066925315227934E-2</v>
      </c>
    </row>
    <row r="188" spans="1:8" ht="25.5" x14ac:dyDescent="0.2">
      <c r="A188" s="14"/>
      <c r="B188" s="15" t="s">
        <v>172</v>
      </c>
      <c r="C188" s="16">
        <v>55</v>
      </c>
      <c r="D188" s="16">
        <v>19</v>
      </c>
      <c r="E188" s="17">
        <f t="shared" si="23"/>
        <v>5.33462657613967E-2</v>
      </c>
      <c r="F188" s="17">
        <f t="shared" si="24"/>
        <v>1.794145420207743E-2</v>
      </c>
      <c r="G188" s="17">
        <f t="shared" si="26"/>
        <v>-0.65454545454545454</v>
      </c>
      <c r="H188" s="17">
        <f t="shared" si="25"/>
        <v>-3.4917555771096023E-2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1</v>
      </c>
      <c r="D190" s="16">
        <v>1</v>
      </c>
      <c r="E190" s="17">
        <f t="shared" si="23"/>
        <v>9.6993210475266732E-4</v>
      </c>
      <c r="F190" s="17">
        <f t="shared" si="24"/>
        <v>9.4428706326723328E-4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175</v>
      </c>
      <c r="C191" s="16">
        <v>3</v>
      </c>
      <c r="D191" s="16">
        <v>1</v>
      </c>
      <c r="E191" s="17">
        <f t="shared" si="23"/>
        <v>2.9097963142580021E-3</v>
      </c>
      <c r="F191" s="17">
        <f t="shared" si="24"/>
        <v>9.4428706326723328E-4</v>
      </c>
      <c r="G191" s="17">
        <f t="shared" si="26"/>
        <v>-0.66666666666666663</v>
      </c>
      <c r="H191" s="17">
        <f t="shared" si="25"/>
        <v>-1.9398642095053346E-3</v>
      </c>
    </row>
    <row r="192" spans="1:8" x14ac:dyDescent="0.2">
      <c r="A192" s="14"/>
      <c r="B192" s="15" t="s">
        <v>176</v>
      </c>
      <c r="C192" s="16">
        <v>2</v>
      </c>
      <c r="D192" s="16">
        <v>0</v>
      </c>
      <c r="E192" s="17">
        <f t="shared" si="23"/>
        <v>1.9398642095053346E-3</v>
      </c>
      <c r="F192" s="17" t="str">
        <f t="shared" si="24"/>
        <v/>
      </c>
      <c r="G192" s="17">
        <f t="shared" si="26"/>
        <v>-1</v>
      </c>
      <c r="H192" s="17">
        <f t="shared" si="25"/>
        <v>-1.9398642095053346E-3</v>
      </c>
    </row>
    <row r="193" spans="1:8" ht="25.5" x14ac:dyDescent="0.2">
      <c r="A193" s="14"/>
      <c r="B193" s="15" t="s">
        <v>177</v>
      </c>
      <c r="C193" s="16">
        <v>12</v>
      </c>
      <c r="D193" s="16">
        <v>28</v>
      </c>
      <c r="E193" s="17">
        <f t="shared" si="23"/>
        <v>1.1639185257032008E-2</v>
      </c>
      <c r="F193" s="17">
        <f t="shared" si="24"/>
        <v>2.644003777148253E-2</v>
      </c>
      <c r="G193" s="17">
        <f t="shared" si="26"/>
        <v>1.3333333333333333</v>
      </c>
      <c r="H193" s="17">
        <f t="shared" si="25"/>
        <v>1.5518913676042677E-2</v>
      </c>
    </row>
    <row r="194" spans="1:8" x14ac:dyDescent="0.2">
      <c r="A194" s="14"/>
      <c r="B194" s="15" t="s">
        <v>178</v>
      </c>
      <c r="C194" s="16">
        <v>3</v>
      </c>
      <c r="D194" s="16">
        <v>4</v>
      </c>
      <c r="E194" s="17">
        <f t="shared" si="23"/>
        <v>2.9097963142580021E-3</v>
      </c>
      <c r="F194" s="17">
        <f t="shared" si="24"/>
        <v>3.7771482530689331E-3</v>
      </c>
      <c r="G194" s="17">
        <f t="shared" si="26"/>
        <v>0.33333333333333331</v>
      </c>
      <c r="H194" s="17">
        <f t="shared" si="25"/>
        <v>9.6993210475266732E-4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3</v>
      </c>
      <c r="D197" s="16">
        <v>10</v>
      </c>
      <c r="E197" s="17">
        <f t="shared" si="23"/>
        <v>2.9097963142580021E-3</v>
      </c>
      <c r="F197" s="17">
        <f t="shared" si="24"/>
        <v>9.442870632672332E-3</v>
      </c>
      <c r="G197" s="17">
        <f t="shared" si="26"/>
        <v>2.3333333333333335</v>
      </c>
      <c r="H197" s="17">
        <f t="shared" si="25"/>
        <v>6.7895247332686723E-3</v>
      </c>
    </row>
    <row r="198" spans="1:8" x14ac:dyDescent="0.2">
      <c r="A198" s="14"/>
      <c r="B198" s="15" t="s">
        <v>182</v>
      </c>
      <c r="C198" s="16">
        <v>0</v>
      </c>
      <c r="D198" s="16">
        <v>3</v>
      </c>
      <c r="E198" s="17" t="str">
        <f t="shared" si="23"/>
        <v/>
      </c>
      <c r="F198" s="17">
        <f t="shared" si="24"/>
        <v>2.8328611898016999E-3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3</v>
      </c>
      <c r="E199" s="17">
        <f t="shared" si="23"/>
        <v>9.6993210475266732E-4</v>
      </c>
      <c r="F199" s="17">
        <f t="shared" si="24"/>
        <v>2.8328611898016999E-3</v>
      </c>
      <c r="G199" s="17">
        <f t="shared" si="26"/>
        <v>2</v>
      </c>
      <c r="H199" s="17">
        <f t="shared" si="25"/>
        <v>1.9398642095053346E-3</v>
      </c>
    </row>
    <row r="200" spans="1:8" ht="25.5" x14ac:dyDescent="0.2">
      <c r="A200" s="14"/>
      <c r="B200" s="15" t="s">
        <v>184</v>
      </c>
      <c r="C200" s="16">
        <v>5</v>
      </c>
      <c r="D200" s="16">
        <v>2</v>
      </c>
      <c r="E200" s="17">
        <f t="shared" si="23"/>
        <v>4.849660523763337E-3</v>
      </c>
      <c r="F200" s="17">
        <f t="shared" si="24"/>
        <v>1.8885741265344666E-3</v>
      </c>
      <c r="G200" s="17">
        <f t="shared" si="26"/>
        <v>-0.6</v>
      </c>
      <c r="H200" s="17">
        <f t="shared" si="25"/>
        <v>-2.9097963142580021E-3</v>
      </c>
    </row>
    <row r="201" spans="1:8" x14ac:dyDescent="0.2">
      <c r="A201" s="14"/>
      <c r="B201" s="15" t="s">
        <v>185</v>
      </c>
      <c r="C201" s="16">
        <v>103</v>
      </c>
      <c r="D201" s="16">
        <v>12</v>
      </c>
      <c r="E201" s="17">
        <f t="shared" si="23"/>
        <v>9.990300678952474E-2</v>
      </c>
      <c r="F201" s="17">
        <f t="shared" si="24"/>
        <v>1.1331444759206799E-2</v>
      </c>
      <c r="G201" s="17">
        <f t="shared" si="26"/>
        <v>-0.88349514563106801</v>
      </c>
      <c r="H201" s="17">
        <f t="shared" si="25"/>
        <v>-8.8263821532492737E-2</v>
      </c>
    </row>
    <row r="202" spans="1:8" x14ac:dyDescent="0.2">
      <c r="A202" s="14"/>
      <c r="B202" s="15" t="s">
        <v>186</v>
      </c>
      <c r="C202" s="16">
        <v>28</v>
      </c>
      <c r="D202" s="16">
        <v>25</v>
      </c>
      <c r="E202" s="17">
        <f t="shared" si="23"/>
        <v>2.7158098933074686E-2</v>
      </c>
      <c r="F202" s="17">
        <f t="shared" si="24"/>
        <v>2.3607176581680833E-2</v>
      </c>
      <c r="G202" s="17">
        <f t="shared" si="26"/>
        <v>-0.10714285714285714</v>
      </c>
      <c r="H202" s="17">
        <f t="shared" si="25"/>
        <v>-2.9097963142580016E-3</v>
      </c>
    </row>
    <row r="203" spans="1:8" x14ac:dyDescent="0.2">
      <c r="A203" s="14"/>
      <c r="B203" s="15" t="s">
        <v>187</v>
      </c>
      <c r="C203" s="16">
        <v>24</v>
      </c>
      <c r="D203" s="16">
        <v>13</v>
      </c>
      <c r="E203" s="17">
        <f t="shared" si="23"/>
        <v>2.3278370514064017E-2</v>
      </c>
      <c r="F203" s="17">
        <f t="shared" si="24"/>
        <v>1.2275731822474031E-2</v>
      </c>
      <c r="G203" s="17">
        <f t="shared" si="26"/>
        <v>-0.45833333333333331</v>
      </c>
      <c r="H203" s="17">
        <f t="shared" si="25"/>
        <v>-1.066925315227934E-2</v>
      </c>
    </row>
    <row r="204" spans="1:8" x14ac:dyDescent="0.2">
      <c r="A204" s="14"/>
      <c r="B204" s="15" t="s">
        <v>188</v>
      </c>
      <c r="C204" s="16">
        <v>42</v>
      </c>
      <c r="D204" s="16">
        <v>43</v>
      </c>
      <c r="E204" s="17">
        <f t="shared" si="23"/>
        <v>4.0737148399612025E-2</v>
      </c>
      <c r="F204" s="17">
        <f t="shared" si="24"/>
        <v>4.0604343720491029E-2</v>
      </c>
      <c r="G204" s="17">
        <f t="shared" si="26"/>
        <v>2.3809523809523808E-2</v>
      </c>
      <c r="H204" s="17">
        <f t="shared" si="25"/>
        <v>9.6993210475266722E-4</v>
      </c>
    </row>
    <row r="205" spans="1:8" x14ac:dyDescent="0.2">
      <c r="A205" s="14"/>
      <c r="B205" s="15" t="s">
        <v>189</v>
      </c>
      <c r="C205" s="16">
        <v>23</v>
      </c>
      <c r="D205" s="16">
        <v>23</v>
      </c>
      <c r="E205" s="17">
        <f t="shared" ref="E205:E236" si="27">+IF(C205=0,"",C205/C$173)</f>
        <v>2.2308438409311349E-2</v>
      </c>
      <c r="F205" s="17">
        <f t="shared" ref="F205:F236" si="28">+IF(D205=0,"",D205/D$173)</f>
        <v>2.1718602455146365E-2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190</v>
      </c>
      <c r="C206" s="16">
        <v>3</v>
      </c>
      <c r="D206" s="16">
        <v>6</v>
      </c>
      <c r="E206" s="17">
        <f t="shared" si="27"/>
        <v>2.9097963142580021E-3</v>
      </c>
      <c r="F206" s="17">
        <f t="shared" si="28"/>
        <v>5.6657223796033997E-3</v>
      </c>
      <c r="G206" s="17">
        <f t="shared" ref="G206:G237" si="30">+IF(AND(C206=0,D206=0)," ",IF(C206=0,1,IF(D206=0,-1,(D206-C206)/C206)))</f>
        <v>1</v>
      </c>
      <c r="H206" s="17">
        <f t="shared" si="29"/>
        <v>2.9097963142580021E-3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43</v>
      </c>
      <c r="D208" s="16">
        <v>43</v>
      </c>
      <c r="E208" s="17">
        <f t="shared" si="27"/>
        <v>4.1707080504364696E-2</v>
      </c>
      <c r="F208" s="17">
        <f t="shared" si="28"/>
        <v>4.0604343720491029E-2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193</v>
      </c>
      <c r="C209" s="16">
        <v>62</v>
      </c>
      <c r="D209" s="16">
        <v>13</v>
      </c>
      <c r="E209" s="17">
        <f t="shared" si="27"/>
        <v>6.0135790494665373E-2</v>
      </c>
      <c r="F209" s="17">
        <f t="shared" si="28"/>
        <v>1.2275731822474031E-2</v>
      </c>
      <c r="G209" s="17">
        <f t="shared" si="30"/>
        <v>-0.79032258064516125</v>
      </c>
      <c r="H209" s="17">
        <f t="shared" si="29"/>
        <v>-4.7526673132880698E-2</v>
      </c>
    </row>
    <row r="210" spans="1:8" x14ac:dyDescent="0.2">
      <c r="A210" s="14"/>
      <c r="B210" s="15" t="s">
        <v>194</v>
      </c>
      <c r="C210" s="16">
        <v>3</v>
      </c>
      <c r="D210" s="16">
        <v>14</v>
      </c>
      <c r="E210" s="17">
        <f t="shared" si="27"/>
        <v>2.9097963142580021E-3</v>
      </c>
      <c r="F210" s="17">
        <f t="shared" si="28"/>
        <v>1.3220018885741265E-2</v>
      </c>
      <c r="G210" s="17">
        <f t="shared" si="30"/>
        <v>3.6666666666666665</v>
      </c>
      <c r="H210" s="17">
        <f t="shared" si="29"/>
        <v>1.066925315227934E-2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1</v>
      </c>
      <c r="D212" s="16">
        <v>4</v>
      </c>
      <c r="E212" s="17">
        <f t="shared" si="27"/>
        <v>9.6993210475266732E-4</v>
      </c>
      <c r="F212" s="17">
        <f t="shared" si="28"/>
        <v>3.7771482530689331E-3</v>
      </c>
      <c r="G212" s="17">
        <f t="shared" si="30"/>
        <v>3</v>
      </c>
      <c r="H212" s="17">
        <f t="shared" si="29"/>
        <v>2.9097963142580021E-3</v>
      </c>
    </row>
    <row r="213" spans="1:8" ht="25.5" x14ac:dyDescent="0.2">
      <c r="A213" s="14"/>
      <c r="B213" s="15" t="s">
        <v>197</v>
      </c>
      <c r="C213" s="16">
        <v>52</v>
      </c>
      <c r="D213" s="16">
        <v>95</v>
      </c>
      <c r="E213" s="17">
        <f t="shared" si="27"/>
        <v>5.0436469447138699E-2</v>
      </c>
      <c r="F213" s="17">
        <f t="shared" si="28"/>
        <v>8.9707271010387155E-2</v>
      </c>
      <c r="G213" s="17">
        <f t="shared" si="30"/>
        <v>0.82692307692307687</v>
      </c>
      <c r="H213" s="17">
        <f t="shared" si="29"/>
        <v>4.1707080504364689E-2</v>
      </c>
    </row>
    <row r="214" spans="1:8" x14ac:dyDescent="0.2">
      <c r="A214" s="14"/>
      <c r="B214" s="15" t="s">
        <v>198</v>
      </c>
      <c r="C214" s="16">
        <v>3</v>
      </c>
      <c r="D214" s="16">
        <v>2</v>
      </c>
      <c r="E214" s="17">
        <f t="shared" si="27"/>
        <v>2.9097963142580021E-3</v>
      </c>
      <c r="F214" s="17">
        <f t="shared" si="28"/>
        <v>1.8885741265344666E-3</v>
      </c>
      <c r="G214" s="17">
        <f t="shared" si="30"/>
        <v>-0.33333333333333331</v>
      </c>
      <c r="H214" s="17">
        <f t="shared" si="29"/>
        <v>-9.6993210475266732E-4</v>
      </c>
    </row>
    <row r="215" spans="1:8" ht="25.5" x14ac:dyDescent="0.2">
      <c r="A215" s="14"/>
      <c r="B215" s="15" t="s">
        <v>199</v>
      </c>
      <c r="C215" s="16">
        <v>0</v>
      </c>
      <c r="D215" s="16">
        <v>3</v>
      </c>
      <c r="E215" s="17" t="str">
        <f t="shared" si="27"/>
        <v/>
      </c>
      <c r="F215" s="17">
        <f t="shared" si="28"/>
        <v>2.8328611898016999E-3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9.4428706326723328E-4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15</v>
      </c>
      <c r="D218" s="16">
        <v>26</v>
      </c>
      <c r="E218" s="17">
        <f t="shared" si="27"/>
        <v>1.4548981571290009E-2</v>
      </c>
      <c r="F218" s="17">
        <f t="shared" si="28"/>
        <v>2.4551463644948063E-2</v>
      </c>
      <c r="G218" s="17">
        <f t="shared" si="30"/>
        <v>0.73333333333333328</v>
      </c>
      <c r="H218" s="17">
        <f t="shared" si="29"/>
        <v>1.0669253152279339E-2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33</v>
      </c>
      <c r="D225" s="16">
        <v>18</v>
      </c>
      <c r="E225" s="17">
        <f t="shared" si="27"/>
        <v>3.2007759456838022E-2</v>
      </c>
      <c r="F225" s="17">
        <f t="shared" si="28"/>
        <v>1.69971671388102E-2</v>
      </c>
      <c r="G225" s="17">
        <f t="shared" si="30"/>
        <v>-0.45454545454545453</v>
      </c>
      <c r="H225" s="17">
        <f t="shared" si="29"/>
        <v>-1.4548981571290009E-2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21</v>
      </c>
      <c r="D227" s="16">
        <v>1</v>
      </c>
      <c r="E227" s="17">
        <f t="shared" si="27"/>
        <v>2.0368574199806012E-2</v>
      </c>
      <c r="F227" s="17">
        <f t="shared" si="28"/>
        <v>9.4428706326723328E-4</v>
      </c>
      <c r="G227" s="17">
        <f t="shared" si="30"/>
        <v>-0.95238095238095233</v>
      </c>
      <c r="H227" s="17">
        <f t="shared" si="29"/>
        <v>-1.9398642095053344E-2</v>
      </c>
    </row>
    <row r="228" spans="1:8" x14ac:dyDescent="0.2">
      <c r="A228" s="14"/>
      <c r="B228" s="15" t="s">
        <v>212</v>
      </c>
      <c r="C228" s="16">
        <v>4</v>
      </c>
      <c r="D228" s="16">
        <v>12</v>
      </c>
      <c r="E228" s="17">
        <f t="shared" si="27"/>
        <v>3.8797284190106693E-3</v>
      </c>
      <c r="F228" s="17">
        <f t="shared" si="28"/>
        <v>1.1331444759206799E-2</v>
      </c>
      <c r="G228" s="17">
        <f t="shared" si="30"/>
        <v>2</v>
      </c>
      <c r="H228" s="17">
        <f t="shared" si="29"/>
        <v>7.7594568380213386E-3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9.4428706326723328E-4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6</v>
      </c>
      <c r="D232" s="16">
        <v>27</v>
      </c>
      <c r="E232" s="17">
        <f t="shared" si="27"/>
        <v>5.8195926285160042E-3</v>
      </c>
      <c r="F232" s="17">
        <f t="shared" si="28"/>
        <v>2.5495750708215296E-2</v>
      </c>
      <c r="G232" s="17">
        <f t="shared" si="30"/>
        <v>3.5</v>
      </c>
      <c r="H232" s="17">
        <f t="shared" si="29"/>
        <v>2.0368574199806016E-2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2</v>
      </c>
      <c r="D236" s="16">
        <v>2</v>
      </c>
      <c r="E236" s="17">
        <f t="shared" si="27"/>
        <v>1.9398642095053346E-3</v>
      </c>
      <c r="F236" s="17">
        <f t="shared" si="28"/>
        <v>1.8885741265344666E-3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1</v>
      </c>
      <c r="E238" s="17">
        <f t="shared" si="31"/>
        <v>1.9398642095053346E-3</v>
      </c>
      <c r="F238" s="17">
        <f t="shared" si="32"/>
        <v>9.4428706326723328E-4</v>
      </c>
      <c r="G238" s="17">
        <f t="shared" ref="G238:G269" si="34">+IF(AND(C238=0,D238=0)," ",IF(C238=0,1,IF(D238=0,-1,(D238-C238)/C238)))</f>
        <v>-0.5</v>
      </c>
      <c r="H238" s="17">
        <f t="shared" si="33"/>
        <v>-9.6993210475266732E-4</v>
      </c>
    </row>
    <row r="239" spans="1:8" x14ac:dyDescent="0.2">
      <c r="A239" s="14"/>
      <c r="B239" s="15" t="s">
        <v>223</v>
      </c>
      <c r="C239" s="16">
        <v>1</v>
      </c>
      <c r="D239" s="16">
        <v>0</v>
      </c>
      <c r="E239" s="17">
        <f t="shared" si="31"/>
        <v>9.6993210475266732E-4</v>
      </c>
      <c r="F239" s="17" t="str">
        <f t="shared" si="32"/>
        <v/>
      </c>
      <c r="G239" s="17">
        <f t="shared" si="34"/>
        <v>-1</v>
      </c>
      <c r="H239" s="17">
        <f t="shared" si="33"/>
        <v>-9.6993210475266732E-4</v>
      </c>
    </row>
    <row r="240" spans="1:8" ht="25.5" x14ac:dyDescent="0.2">
      <c r="A240" s="14"/>
      <c r="B240" s="15" t="s">
        <v>224</v>
      </c>
      <c r="C240" s="16">
        <v>4</v>
      </c>
      <c r="D240" s="16">
        <v>0</v>
      </c>
      <c r="E240" s="17">
        <f t="shared" si="31"/>
        <v>3.8797284190106693E-3</v>
      </c>
      <c r="F240" s="17" t="str">
        <f t="shared" si="32"/>
        <v/>
      </c>
      <c r="G240" s="17">
        <f t="shared" si="34"/>
        <v>-1</v>
      </c>
      <c r="H240" s="17">
        <f t="shared" si="33"/>
        <v>-3.8797284190106693E-3</v>
      </c>
    </row>
    <row r="241" spans="1:8" x14ac:dyDescent="0.2">
      <c r="A241" s="14"/>
      <c r="B241" s="15" t="s">
        <v>225</v>
      </c>
      <c r="C241" s="16">
        <v>25</v>
      </c>
      <c r="D241" s="16">
        <v>6</v>
      </c>
      <c r="E241" s="17">
        <f t="shared" si="31"/>
        <v>2.4248302618816681E-2</v>
      </c>
      <c r="F241" s="17">
        <f t="shared" si="32"/>
        <v>5.6657223796033997E-3</v>
      </c>
      <c r="G241" s="17">
        <f t="shared" si="34"/>
        <v>-0.76</v>
      </c>
      <c r="H241" s="17">
        <f t="shared" si="33"/>
        <v>-1.842870999030068E-2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3</v>
      </c>
      <c r="D244" s="16">
        <v>2</v>
      </c>
      <c r="E244" s="17">
        <f t="shared" si="31"/>
        <v>2.9097963142580021E-3</v>
      </c>
      <c r="F244" s="17">
        <f t="shared" si="32"/>
        <v>1.8885741265344666E-3</v>
      </c>
      <c r="G244" s="17">
        <f t="shared" si="34"/>
        <v>-0.33333333333333331</v>
      </c>
      <c r="H244" s="17">
        <f t="shared" si="33"/>
        <v>-9.6993210475266732E-4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9.6993210475266732E-4</v>
      </c>
      <c r="F246" s="17" t="str">
        <f t="shared" si="32"/>
        <v/>
      </c>
      <c r="G246" s="17">
        <f t="shared" si="34"/>
        <v>-1</v>
      </c>
      <c r="H246" s="17">
        <f t="shared" si="33"/>
        <v>-9.6993210475266732E-4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13</v>
      </c>
      <c r="D250" s="16">
        <v>1</v>
      </c>
      <c r="E250" s="17">
        <f t="shared" si="31"/>
        <v>1.2609117361784675E-2</v>
      </c>
      <c r="F250" s="17">
        <f t="shared" si="32"/>
        <v>9.4428706326723328E-4</v>
      </c>
      <c r="G250" s="17">
        <f t="shared" si="34"/>
        <v>-0.92307692307692313</v>
      </c>
      <c r="H250" s="17">
        <f t="shared" si="33"/>
        <v>-1.1639185257032008E-2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1</v>
      </c>
      <c r="D255" s="16">
        <v>0</v>
      </c>
      <c r="E255" s="17">
        <f t="shared" si="31"/>
        <v>9.6993210475266732E-4</v>
      </c>
      <c r="F255" s="17" t="str">
        <f t="shared" si="32"/>
        <v/>
      </c>
      <c r="G255" s="17">
        <f t="shared" si="34"/>
        <v>-1</v>
      </c>
      <c r="H255" s="17">
        <f t="shared" si="33"/>
        <v>-9.6993210475266732E-4</v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1</v>
      </c>
      <c r="D258" s="16">
        <v>2</v>
      </c>
      <c r="E258" s="17">
        <f t="shared" si="31"/>
        <v>9.6993210475266732E-4</v>
      </c>
      <c r="F258" s="17">
        <f t="shared" si="32"/>
        <v>1.8885741265344666E-3</v>
      </c>
      <c r="G258" s="17">
        <f t="shared" si="34"/>
        <v>1</v>
      </c>
      <c r="H258" s="17">
        <f t="shared" si="33"/>
        <v>9.6993210475266732E-4</v>
      </c>
    </row>
    <row r="259" spans="1:8" ht="25.5" x14ac:dyDescent="0.2">
      <c r="A259" s="14"/>
      <c r="B259" s="15" t="s">
        <v>243</v>
      </c>
      <c r="C259" s="16">
        <v>1</v>
      </c>
      <c r="D259" s="16">
        <v>1</v>
      </c>
      <c r="E259" s="17">
        <f t="shared" si="31"/>
        <v>9.6993210475266732E-4</v>
      </c>
      <c r="F259" s="17">
        <f t="shared" si="32"/>
        <v>9.4428706326723328E-4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244</v>
      </c>
      <c r="C260" s="16">
        <v>1</v>
      </c>
      <c r="D260" s="16">
        <v>0</v>
      </c>
      <c r="E260" s="17">
        <f t="shared" si="31"/>
        <v>9.6993210475266732E-4</v>
      </c>
      <c r="F260" s="17" t="str">
        <f t="shared" si="32"/>
        <v/>
      </c>
      <c r="G260" s="17">
        <f t="shared" si="34"/>
        <v>-1</v>
      </c>
      <c r="H260" s="17">
        <f t="shared" si="33"/>
        <v>-9.6993210475266732E-4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11</v>
      </c>
      <c r="D264" s="16">
        <v>3</v>
      </c>
      <c r="E264" s="17">
        <f t="shared" si="31"/>
        <v>1.066925315227934E-2</v>
      </c>
      <c r="F264" s="17">
        <f t="shared" si="32"/>
        <v>2.8328611898016999E-3</v>
      </c>
      <c r="G264" s="17">
        <f t="shared" si="34"/>
        <v>-0.72727272727272729</v>
      </c>
      <c r="H264" s="17">
        <f t="shared" si="33"/>
        <v>-7.7594568380213386E-3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8</v>
      </c>
      <c r="D275" s="16">
        <v>65</v>
      </c>
      <c r="E275" s="17">
        <f t="shared" si="35"/>
        <v>7.7594568380213386E-3</v>
      </c>
      <c r="F275" s="17">
        <f t="shared" si="36"/>
        <v>6.1378659112370164E-2</v>
      </c>
      <c r="G275" s="17">
        <f t="shared" si="38"/>
        <v>7.125</v>
      </c>
      <c r="H275" s="17">
        <f t="shared" si="37"/>
        <v>5.5286129970902036E-2</v>
      </c>
    </row>
    <row r="276" spans="1:8" ht="25.5" x14ac:dyDescent="0.2">
      <c r="A276" s="14"/>
      <c r="B276" s="15" t="s">
        <v>260</v>
      </c>
      <c r="C276" s="16">
        <v>15</v>
      </c>
      <c r="D276" s="16">
        <v>22</v>
      </c>
      <c r="E276" s="17">
        <f t="shared" si="35"/>
        <v>1.4548981571290009E-2</v>
      </c>
      <c r="F276" s="17">
        <f t="shared" si="36"/>
        <v>2.0774315391879131E-2</v>
      </c>
      <c r="G276" s="17">
        <f t="shared" si="38"/>
        <v>0.46666666666666667</v>
      </c>
      <c r="H276" s="17">
        <f t="shared" si="37"/>
        <v>6.7895247332686714E-3</v>
      </c>
    </row>
    <row r="277" spans="1:8" x14ac:dyDescent="0.2">
      <c r="A277" s="14"/>
      <c r="B277" s="15" t="s">
        <v>261</v>
      </c>
      <c r="C277" s="16">
        <v>3</v>
      </c>
      <c r="D277" s="16">
        <v>16</v>
      </c>
      <c r="E277" s="17">
        <f t="shared" si="35"/>
        <v>2.9097963142580021E-3</v>
      </c>
      <c r="F277" s="17">
        <f t="shared" si="36"/>
        <v>1.5108593012275733E-2</v>
      </c>
      <c r="G277" s="17">
        <f t="shared" si="38"/>
        <v>4.333333333333333</v>
      </c>
      <c r="H277" s="17">
        <f t="shared" si="37"/>
        <v>1.2609117361784675E-2</v>
      </c>
    </row>
    <row r="278" spans="1:8" x14ac:dyDescent="0.2">
      <c r="A278" s="14"/>
      <c r="B278" s="15" t="s">
        <v>262</v>
      </c>
      <c r="C278" s="16">
        <v>0</v>
      </c>
      <c r="D278" s="16">
        <v>3</v>
      </c>
      <c r="E278" s="17" t="str">
        <f t="shared" si="35"/>
        <v/>
      </c>
      <c r="F278" s="17">
        <f t="shared" si="36"/>
        <v>2.8328611898016999E-3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9.4428706326723328E-4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2</v>
      </c>
      <c r="D283" s="16">
        <v>1</v>
      </c>
      <c r="E283" s="17">
        <f t="shared" si="35"/>
        <v>1.9398642095053346E-3</v>
      </c>
      <c r="F283" s="17">
        <f t="shared" si="36"/>
        <v>9.4428706326723328E-4</v>
      </c>
      <c r="G283" s="17">
        <f t="shared" si="38"/>
        <v>-0.5</v>
      </c>
      <c r="H283" s="17">
        <f t="shared" si="37"/>
        <v>-9.6993210475266732E-4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3</v>
      </c>
      <c r="D286" s="16">
        <v>0</v>
      </c>
      <c r="E286" s="17">
        <f t="shared" si="35"/>
        <v>2.9097963142580021E-3</v>
      </c>
      <c r="F286" s="17" t="str">
        <f t="shared" si="36"/>
        <v/>
      </c>
      <c r="G286" s="17">
        <f t="shared" si="38"/>
        <v>-1</v>
      </c>
      <c r="H286" s="17">
        <f t="shared" si="37"/>
        <v>-2.9097963142580021E-3</v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76</v>
      </c>
      <c r="D288" s="16">
        <v>29</v>
      </c>
      <c r="E288" s="17">
        <f t="shared" si="35"/>
        <v>7.3714839961202719E-2</v>
      </c>
      <c r="F288" s="17">
        <f t="shared" si="36"/>
        <v>2.7384324834749764E-2</v>
      </c>
      <c r="G288" s="17">
        <f t="shared" si="38"/>
        <v>-0.61842105263157898</v>
      </c>
      <c r="H288" s="17">
        <f t="shared" si="37"/>
        <v>-4.5586808923375369E-2</v>
      </c>
    </row>
    <row r="289" spans="1:8" x14ac:dyDescent="0.2">
      <c r="A289" s="14"/>
      <c r="B289" s="15" t="s">
        <v>273</v>
      </c>
      <c r="C289" s="16">
        <v>3</v>
      </c>
      <c r="D289" s="16">
        <v>40</v>
      </c>
      <c r="E289" s="17">
        <f t="shared" si="35"/>
        <v>2.9097963142580021E-3</v>
      </c>
      <c r="F289" s="17">
        <f t="shared" si="36"/>
        <v>3.7771482530689328E-2</v>
      </c>
      <c r="G289" s="17">
        <f t="shared" si="38"/>
        <v>12.333333333333334</v>
      </c>
      <c r="H289" s="17">
        <f t="shared" si="37"/>
        <v>3.5887487875848695E-2</v>
      </c>
    </row>
    <row r="290" spans="1:8" x14ac:dyDescent="0.2">
      <c r="A290" s="14"/>
      <c r="B290" s="15" t="s">
        <v>274</v>
      </c>
      <c r="C290" s="16">
        <v>1</v>
      </c>
      <c r="D290" s="16">
        <v>53</v>
      </c>
      <c r="E290" s="17">
        <f t="shared" si="35"/>
        <v>9.6993210475266732E-4</v>
      </c>
      <c r="F290" s="17">
        <f t="shared" si="36"/>
        <v>5.0047214353163359E-2</v>
      </c>
      <c r="G290" s="17">
        <f t="shared" si="38"/>
        <v>52</v>
      </c>
      <c r="H290" s="17">
        <f t="shared" si="37"/>
        <v>5.0436469447138699E-2</v>
      </c>
    </row>
    <row r="291" spans="1:8" x14ac:dyDescent="0.2">
      <c r="A291" s="14"/>
      <c r="B291" s="15" t="s">
        <v>275</v>
      </c>
      <c r="C291" s="16">
        <v>8</v>
      </c>
      <c r="D291" s="16">
        <v>16</v>
      </c>
      <c r="E291" s="17">
        <f t="shared" si="35"/>
        <v>7.7594568380213386E-3</v>
      </c>
      <c r="F291" s="17">
        <f t="shared" si="36"/>
        <v>1.5108593012275733E-2</v>
      </c>
      <c r="G291" s="17">
        <f t="shared" si="38"/>
        <v>1</v>
      </c>
      <c r="H291" s="17">
        <f t="shared" si="37"/>
        <v>7.7594568380213386E-3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7</v>
      </c>
      <c r="D294" s="16">
        <v>6</v>
      </c>
      <c r="E294" s="17">
        <f t="shared" si="35"/>
        <v>6.7895247332686714E-3</v>
      </c>
      <c r="F294" s="17">
        <f t="shared" si="36"/>
        <v>5.6657223796033997E-3</v>
      </c>
      <c r="G294" s="17">
        <f t="shared" si="38"/>
        <v>-0.14285714285714285</v>
      </c>
      <c r="H294" s="17">
        <f t="shared" si="37"/>
        <v>-9.6993210475266732E-4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9.4428706326723328E-4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1.8885741265344666E-3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</v>
      </c>
      <c r="D302" s="16">
        <v>1</v>
      </c>
      <c r="E302" s="17">
        <f t="shared" si="39"/>
        <v>9.6993210475266732E-4</v>
      </c>
      <c r="F302" s="17">
        <f t="shared" si="40"/>
        <v>9.4428706326723328E-4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287</v>
      </c>
      <c r="C303" s="16">
        <v>0</v>
      </c>
      <c r="D303" s="16">
        <v>11</v>
      </c>
      <c r="E303" s="17" t="str">
        <f t="shared" si="39"/>
        <v/>
      </c>
      <c r="F303" s="17">
        <f t="shared" si="40"/>
        <v>1.0387157695939566E-2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4</v>
      </c>
      <c r="E304" s="17" t="str">
        <f t="shared" si="39"/>
        <v/>
      </c>
      <c r="F304" s="17">
        <f t="shared" si="40"/>
        <v>3.7771482530689331E-3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7</v>
      </c>
      <c r="D305" s="16">
        <v>4</v>
      </c>
      <c r="E305" s="17">
        <f t="shared" si="39"/>
        <v>6.7895247332686714E-3</v>
      </c>
      <c r="F305" s="17">
        <f t="shared" si="40"/>
        <v>3.7771482530689331E-3</v>
      </c>
      <c r="G305" s="17">
        <f t="shared" si="42"/>
        <v>-0.42857142857142855</v>
      </c>
      <c r="H305" s="17">
        <f t="shared" si="41"/>
        <v>-2.9097963142580016E-3</v>
      </c>
    </row>
    <row r="306" spans="1:8" x14ac:dyDescent="0.2">
      <c r="A306" s="14"/>
      <c r="B306" s="15" t="s">
        <v>290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9.4428706326723328E-4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2</v>
      </c>
      <c r="E308" s="17">
        <f t="shared" si="39"/>
        <v>9.6993210475266732E-4</v>
      </c>
      <c r="F308" s="17">
        <f t="shared" si="40"/>
        <v>1.8885741265344666E-3</v>
      </c>
      <c r="G308" s="17">
        <f t="shared" si="42"/>
        <v>1</v>
      </c>
      <c r="H308" s="17">
        <f t="shared" si="41"/>
        <v>9.6993210475266732E-4</v>
      </c>
    </row>
    <row r="309" spans="1:8" x14ac:dyDescent="0.2">
      <c r="A309" s="14"/>
      <c r="B309" s="15" t="s">
        <v>293</v>
      </c>
      <c r="C309" s="16">
        <v>0</v>
      </c>
      <c r="D309" s="16">
        <v>5</v>
      </c>
      <c r="E309" s="17" t="str">
        <f t="shared" si="39"/>
        <v/>
      </c>
      <c r="F309" s="17">
        <f t="shared" si="40"/>
        <v>4.721435316336166E-3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2</v>
      </c>
      <c r="E312" s="17" t="str">
        <f t="shared" si="39"/>
        <v/>
      </c>
      <c r="F312" s="17">
        <f t="shared" si="40"/>
        <v>1.8885741265344666E-3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4</v>
      </c>
      <c r="E313" s="17">
        <f t="shared" si="39"/>
        <v>9.6993210475266732E-4</v>
      </c>
      <c r="F313" s="17">
        <f t="shared" si="40"/>
        <v>3.7771482530689331E-3</v>
      </c>
      <c r="G313" s="17">
        <f t="shared" si="42"/>
        <v>3</v>
      </c>
      <c r="H313" s="17">
        <f t="shared" si="41"/>
        <v>2.9097963142580021E-3</v>
      </c>
    </row>
    <row r="314" spans="1:8" ht="25.5" x14ac:dyDescent="0.2">
      <c r="A314" s="14"/>
      <c r="B314" s="15" t="s">
        <v>298</v>
      </c>
      <c r="C314" s="16">
        <v>0</v>
      </c>
      <c r="D314" s="16">
        <v>10</v>
      </c>
      <c r="E314" s="17" t="str">
        <f t="shared" si="39"/>
        <v/>
      </c>
      <c r="F314" s="17">
        <f t="shared" si="40"/>
        <v>9.442870632672332E-3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3</v>
      </c>
      <c r="E315" s="17" t="str">
        <f t="shared" si="39"/>
        <v/>
      </c>
      <c r="F315" s="17">
        <f t="shared" si="40"/>
        <v>2.8328611898016999E-3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9</v>
      </c>
      <c r="D317" s="16">
        <v>11</v>
      </c>
      <c r="E317" s="17">
        <f t="shared" si="39"/>
        <v>8.7293889427740058E-3</v>
      </c>
      <c r="F317" s="17">
        <f t="shared" si="40"/>
        <v>1.0387157695939566E-2</v>
      </c>
      <c r="G317" s="17">
        <f t="shared" si="42"/>
        <v>0.22222222222222221</v>
      </c>
      <c r="H317" s="17">
        <f t="shared" si="41"/>
        <v>1.9398642095053344E-3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16</v>
      </c>
      <c r="D319" s="16">
        <v>37</v>
      </c>
      <c r="E319" s="17">
        <f t="shared" si="39"/>
        <v>1.5518913676042677E-2</v>
      </c>
      <c r="F319" s="17">
        <f t="shared" si="40"/>
        <v>3.4938621340887627E-2</v>
      </c>
      <c r="G319" s="17">
        <f t="shared" si="42"/>
        <v>1.3125</v>
      </c>
      <c r="H319" s="17">
        <f t="shared" si="41"/>
        <v>2.0368574199806012E-2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8</v>
      </c>
      <c r="D321" s="16">
        <v>6</v>
      </c>
      <c r="E321" s="17">
        <f t="shared" si="39"/>
        <v>7.7594568380213386E-3</v>
      </c>
      <c r="F321" s="17">
        <f t="shared" si="40"/>
        <v>5.6657223796033997E-3</v>
      </c>
      <c r="G321" s="17">
        <f t="shared" si="42"/>
        <v>-0.25</v>
      </c>
      <c r="H321" s="17">
        <f t="shared" si="41"/>
        <v>-1.9398642095053346E-3</v>
      </c>
    </row>
    <row r="322" spans="1:8" x14ac:dyDescent="0.2">
      <c r="A322" s="14"/>
      <c r="B322" s="15" t="s">
        <v>306</v>
      </c>
      <c r="C322" s="16">
        <v>1</v>
      </c>
      <c r="D322" s="16">
        <v>0</v>
      </c>
      <c r="E322" s="17">
        <f t="shared" si="39"/>
        <v>9.6993210475266732E-4</v>
      </c>
      <c r="F322" s="17" t="str">
        <f t="shared" si="40"/>
        <v/>
      </c>
      <c r="G322" s="17">
        <f t="shared" si="42"/>
        <v>-1</v>
      </c>
      <c r="H322" s="17">
        <f t="shared" si="41"/>
        <v>-9.6993210475266732E-4</v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5</v>
      </c>
      <c r="D324" s="16">
        <v>6</v>
      </c>
      <c r="E324" s="17">
        <f t="shared" si="39"/>
        <v>4.849660523763337E-3</v>
      </c>
      <c r="F324" s="17">
        <f t="shared" si="40"/>
        <v>5.6657223796033997E-3</v>
      </c>
      <c r="G324" s="17">
        <f t="shared" si="42"/>
        <v>0.2</v>
      </c>
      <c r="H324" s="17">
        <f t="shared" si="41"/>
        <v>9.6993210475266743E-4</v>
      </c>
    </row>
    <row r="325" spans="1:8" ht="25.5" x14ac:dyDescent="0.2">
      <c r="A325" s="14"/>
      <c r="B325" s="15" t="s">
        <v>309</v>
      </c>
      <c r="C325" s="16">
        <v>4</v>
      </c>
      <c r="D325" s="16">
        <v>3</v>
      </c>
      <c r="E325" s="17">
        <f t="shared" si="39"/>
        <v>3.8797284190106693E-3</v>
      </c>
      <c r="F325" s="17">
        <f t="shared" si="40"/>
        <v>2.8328611898016999E-3</v>
      </c>
      <c r="G325" s="17">
        <f t="shared" si="42"/>
        <v>-0.25</v>
      </c>
      <c r="H325" s="17">
        <f t="shared" si="41"/>
        <v>-9.6993210475266732E-4</v>
      </c>
    </row>
    <row r="326" spans="1:8" ht="25.5" x14ac:dyDescent="0.2">
      <c r="A326" s="14"/>
      <c r="B326" s="15" t="s">
        <v>310</v>
      </c>
      <c r="C326" s="16">
        <v>1</v>
      </c>
      <c r="D326" s="16">
        <v>0</v>
      </c>
      <c r="E326" s="17">
        <f t="shared" si="39"/>
        <v>9.6993210475266732E-4</v>
      </c>
      <c r="F326" s="17" t="str">
        <f t="shared" si="40"/>
        <v/>
      </c>
      <c r="G326" s="17">
        <f t="shared" si="42"/>
        <v>-1</v>
      </c>
      <c r="H326" s="17">
        <f t="shared" si="41"/>
        <v>-9.6993210475266732E-4</v>
      </c>
    </row>
    <row r="327" spans="1:8" x14ac:dyDescent="0.2">
      <c r="A327" s="14"/>
      <c r="B327" s="15" t="s">
        <v>311</v>
      </c>
      <c r="C327" s="16">
        <v>0</v>
      </c>
      <c r="D327" s="16">
        <v>3</v>
      </c>
      <c r="E327" s="17" t="str">
        <f t="shared" si="39"/>
        <v/>
      </c>
      <c r="F327" s="17">
        <f t="shared" si="40"/>
        <v>2.8328611898016999E-3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2</v>
      </c>
      <c r="D328" s="16">
        <v>16</v>
      </c>
      <c r="E328" s="17">
        <f t="shared" si="39"/>
        <v>1.9398642095053346E-3</v>
      </c>
      <c r="F328" s="17">
        <f t="shared" si="40"/>
        <v>1.5108593012275733E-2</v>
      </c>
      <c r="G328" s="17">
        <f t="shared" si="42"/>
        <v>7</v>
      </c>
      <c r="H328" s="17">
        <f t="shared" si="41"/>
        <v>1.3579049466537343E-2</v>
      </c>
    </row>
    <row r="329" spans="1:8" x14ac:dyDescent="0.2">
      <c r="A329" s="14"/>
      <c r="B329" s="15" t="s">
        <v>313</v>
      </c>
      <c r="C329" s="16">
        <v>1</v>
      </c>
      <c r="D329" s="16">
        <v>0</v>
      </c>
      <c r="E329" s="17">
        <f t="shared" si="39"/>
        <v>9.6993210475266732E-4</v>
      </c>
      <c r="F329" s="17" t="str">
        <f t="shared" si="40"/>
        <v/>
      </c>
      <c r="G329" s="17">
        <f t="shared" si="42"/>
        <v>-1</v>
      </c>
      <c r="H329" s="17">
        <f t="shared" si="41"/>
        <v>-9.6993210475266732E-4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5</v>
      </c>
      <c r="D333" s="16">
        <v>4</v>
      </c>
      <c r="E333" s="17">
        <f t="shared" ref="E333:E343" si="43">+IF(C333=0,"",C333/C$173)</f>
        <v>4.849660523763337E-3</v>
      </c>
      <c r="F333" s="17">
        <f t="shared" ref="F333:F343" si="44">+IF(D333=0,"",D333/D$173)</f>
        <v>3.7771482530689331E-3</v>
      </c>
      <c r="G333" s="17">
        <f t="shared" si="42"/>
        <v>-0.2</v>
      </c>
      <c r="H333" s="17">
        <f t="shared" ref="H333:H343" si="45">+IF(OR(AND(E333=""),(G333="")),"",E333*G333)</f>
        <v>-9.6993210475266743E-4</v>
      </c>
    </row>
    <row r="334" spans="1:8" ht="25.5" x14ac:dyDescent="0.2">
      <c r="A334" s="14"/>
      <c r="B334" s="15" t="s">
        <v>318</v>
      </c>
      <c r="C334" s="16">
        <v>5</v>
      </c>
      <c r="D334" s="16">
        <v>0</v>
      </c>
      <c r="E334" s="17">
        <f t="shared" si="43"/>
        <v>4.849660523763337E-3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-4.849660523763337E-3</v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1</v>
      </c>
      <c r="D338" s="16">
        <v>0</v>
      </c>
      <c r="E338" s="17">
        <f t="shared" si="43"/>
        <v>9.6993210475266732E-4</v>
      </c>
      <c r="F338" s="17" t="str">
        <f t="shared" si="44"/>
        <v/>
      </c>
      <c r="G338" s="17">
        <f t="shared" si="46"/>
        <v>-1</v>
      </c>
      <c r="H338" s="17">
        <f t="shared" si="45"/>
        <v>-9.6993210475266732E-4</v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16</v>
      </c>
      <c r="D341" s="16">
        <v>4</v>
      </c>
      <c r="E341" s="17">
        <f t="shared" si="43"/>
        <v>1.5518913676042677E-2</v>
      </c>
      <c r="F341" s="17">
        <f t="shared" si="44"/>
        <v>3.7771482530689331E-3</v>
      </c>
      <c r="G341" s="17">
        <f t="shared" si="46"/>
        <v>-0.75</v>
      </c>
      <c r="H341" s="17">
        <f t="shared" si="45"/>
        <v>-1.1639185257032008E-2</v>
      </c>
    </row>
    <row r="342" spans="1:8" x14ac:dyDescent="0.2">
      <c r="A342" s="14"/>
      <c r="B342" s="15" t="s">
        <v>326</v>
      </c>
      <c r="C342" s="16">
        <v>2</v>
      </c>
      <c r="D342" s="16">
        <v>0</v>
      </c>
      <c r="E342" s="17">
        <f t="shared" si="43"/>
        <v>1.9398642095053346E-3</v>
      </c>
      <c r="F342" s="17" t="str">
        <f t="shared" si="44"/>
        <v/>
      </c>
      <c r="G342" s="17">
        <f t="shared" si="46"/>
        <v>-1</v>
      </c>
      <c r="H342" s="17">
        <f t="shared" si="45"/>
        <v>-1.9398642095053346E-3</v>
      </c>
    </row>
    <row r="343" spans="1:8" ht="25.5" x14ac:dyDescent="0.2">
      <c r="A343" s="14"/>
      <c r="B343" s="15" t="s">
        <v>327</v>
      </c>
      <c r="C343" s="16">
        <v>3</v>
      </c>
      <c r="D343" s="16">
        <v>0</v>
      </c>
      <c r="E343" s="17">
        <f t="shared" si="43"/>
        <v>2.9097963142580021E-3</v>
      </c>
      <c r="F343" s="17" t="str">
        <f t="shared" si="44"/>
        <v/>
      </c>
      <c r="G343" s="17">
        <f t="shared" si="46"/>
        <v>-1</v>
      </c>
      <c r="H343" s="17">
        <f t="shared" si="45"/>
        <v>-2.9097963142580021E-3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3675</v>
      </c>
      <c r="D349" s="20">
        <f>SUM(D350:D576)</f>
        <v>5914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0.60925170068027212</v>
      </c>
      <c r="H349" s="21">
        <f t="shared" ref="H349:H412" si="49">+IF(OR(AND(E349=""),(G349="")),"",E349*G349)</f>
        <v>0.60925170068027212</v>
      </c>
    </row>
    <row r="350" spans="1:8" x14ac:dyDescent="0.2">
      <c r="A350" s="14"/>
      <c r="B350" s="15" t="s">
        <v>328</v>
      </c>
      <c r="C350" s="16">
        <v>51</v>
      </c>
      <c r="D350" s="16">
        <v>45</v>
      </c>
      <c r="E350" s="17">
        <f t="shared" si="47"/>
        <v>1.3877551020408163E-2</v>
      </c>
      <c r="F350" s="17">
        <f t="shared" si="48"/>
        <v>7.6090632397700373E-3</v>
      </c>
      <c r="G350" s="17">
        <f t="shared" ref="G350:G413" si="50">+IF(AND(C350=0,D350=0)," ",IF(C350=0,1,IF(D350=0,-1,(D350-C350)/C350)))</f>
        <v>-0.11764705882352941</v>
      </c>
      <c r="H350" s="17">
        <f t="shared" si="49"/>
        <v>-1.6326530612244899E-3</v>
      </c>
    </row>
    <row r="351" spans="1:8" x14ac:dyDescent="0.2">
      <c r="A351" s="14"/>
      <c r="B351" s="15" t="s">
        <v>329</v>
      </c>
      <c r="C351" s="16">
        <v>6</v>
      </c>
      <c r="D351" s="16">
        <v>17</v>
      </c>
      <c r="E351" s="17">
        <f t="shared" si="47"/>
        <v>1.6326530612244899E-3</v>
      </c>
      <c r="F351" s="17">
        <f t="shared" si="48"/>
        <v>2.8745350016909027E-3</v>
      </c>
      <c r="G351" s="17">
        <f t="shared" si="50"/>
        <v>1.8333333333333333</v>
      </c>
      <c r="H351" s="17">
        <f t="shared" si="49"/>
        <v>2.9931972789115648E-3</v>
      </c>
    </row>
    <row r="352" spans="1:8" x14ac:dyDescent="0.2">
      <c r="A352" s="14"/>
      <c r="B352" s="15" t="s">
        <v>330</v>
      </c>
      <c r="C352" s="16">
        <v>5</v>
      </c>
      <c r="D352" s="16">
        <v>4</v>
      </c>
      <c r="E352" s="17">
        <f t="shared" si="47"/>
        <v>1.3605442176870747E-3</v>
      </c>
      <c r="F352" s="17">
        <f t="shared" si="48"/>
        <v>6.7636117686844773E-4</v>
      </c>
      <c r="G352" s="17">
        <f t="shared" si="50"/>
        <v>-0.2</v>
      </c>
      <c r="H352" s="17">
        <f t="shared" si="49"/>
        <v>-2.7210884353741496E-4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1</v>
      </c>
      <c r="E354" s="17" t="str">
        <f t="shared" si="47"/>
        <v/>
      </c>
      <c r="F354" s="17">
        <f t="shared" si="48"/>
        <v>1.6909029421711193E-4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214</v>
      </c>
      <c r="D355" s="16">
        <v>249</v>
      </c>
      <c r="E355" s="17">
        <f t="shared" si="47"/>
        <v>5.8231292517006802E-2</v>
      </c>
      <c r="F355" s="17">
        <f t="shared" si="48"/>
        <v>4.2103483260060873E-2</v>
      </c>
      <c r="G355" s="17">
        <f t="shared" si="50"/>
        <v>0.16355140186915887</v>
      </c>
      <c r="H355" s="17">
        <f t="shared" si="49"/>
        <v>9.5238095238095229E-3</v>
      </c>
    </row>
    <row r="356" spans="1:8" x14ac:dyDescent="0.2">
      <c r="A356" s="14"/>
      <c r="B356" s="15" t="s">
        <v>334</v>
      </c>
      <c r="C356" s="16">
        <v>2</v>
      </c>
      <c r="D356" s="16">
        <v>3</v>
      </c>
      <c r="E356" s="17">
        <f t="shared" si="47"/>
        <v>5.4421768707482992E-4</v>
      </c>
      <c r="F356" s="17">
        <f t="shared" si="48"/>
        <v>5.072708826513358E-4</v>
      </c>
      <c r="G356" s="17">
        <f t="shared" si="50"/>
        <v>0.5</v>
      </c>
      <c r="H356" s="17">
        <f t="shared" si="49"/>
        <v>2.7210884353741496E-4</v>
      </c>
    </row>
    <row r="357" spans="1:8" x14ac:dyDescent="0.2">
      <c r="A357" s="14"/>
      <c r="B357" s="15" t="s">
        <v>335</v>
      </c>
      <c r="C357" s="16">
        <v>0</v>
      </c>
      <c r="D357" s="16">
        <v>9</v>
      </c>
      <c r="E357" s="17" t="str">
        <f t="shared" si="47"/>
        <v/>
      </c>
      <c r="F357" s="17">
        <f t="shared" si="48"/>
        <v>1.5218126479540075E-3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29</v>
      </c>
      <c r="D358" s="16">
        <v>38</v>
      </c>
      <c r="E358" s="17">
        <f t="shared" si="47"/>
        <v>7.8911564625850344E-3</v>
      </c>
      <c r="F358" s="17">
        <f t="shared" si="48"/>
        <v>6.4254311802502536E-3</v>
      </c>
      <c r="G358" s="17">
        <f t="shared" si="50"/>
        <v>0.31034482758620691</v>
      </c>
      <c r="H358" s="17">
        <f t="shared" si="49"/>
        <v>2.448979591836735E-3</v>
      </c>
    </row>
    <row r="359" spans="1:8" x14ac:dyDescent="0.2">
      <c r="A359" s="14"/>
      <c r="B359" s="15" t="s">
        <v>337</v>
      </c>
      <c r="C359" s="16">
        <v>6</v>
      </c>
      <c r="D359" s="16">
        <v>12</v>
      </c>
      <c r="E359" s="17">
        <f t="shared" si="47"/>
        <v>1.6326530612244899E-3</v>
      </c>
      <c r="F359" s="17">
        <f t="shared" si="48"/>
        <v>2.0290835306053432E-3</v>
      </c>
      <c r="G359" s="17">
        <f t="shared" si="50"/>
        <v>1</v>
      </c>
      <c r="H359" s="17">
        <f t="shared" si="49"/>
        <v>1.6326530612244899E-3</v>
      </c>
    </row>
    <row r="360" spans="1:8" x14ac:dyDescent="0.2">
      <c r="A360" s="14"/>
      <c r="B360" s="15" t="s">
        <v>338</v>
      </c>
      <c r="C360" s="16">
        <v>0</v>
      </c>
      <c r="D360" s="16">
        <v>3</v>
      </c>
      <c r="E360" s="17" t="str">
        <f t="shared" si="47"/>
        <v/>
      </c>
      <c r="F360" s="17">
        <f t="shared" si="48"/>
        <v>5.072708826513358E-4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103</v>
      </c>
      <c r="D361" s="16">
        <v>139</v>
      </c>
      <c r="E361" s="17">
        <f t="shared" si="47"/>
        <v>2.802721088435374E-2</v>
      </c>
      <c r="F361" s="17">
        <f t="shared" si="48"/>
        <v>2.350355089617856E-2</v>
      </c>
      <c r="G361" s="17">
        <f t="shared" si="50"/>
        <v>0.34951456310679613</v>
      </c>
      <c r="H361" s="17">
        <f t="shared" si="49"/>
        <v>9.7959183673469383E-3</v>
      </c>
    </row>
    <row r="362" spans="1:8" x14ac:dyDescent="0.2">
      <c r="A362" s="14"/>
      <c r="B362" s="15" t="s">
        <v>340</v>
      </c>
      <c r="C362" s="16">
        <v>21</v>
      </c>
      <c r="D362" s="16">
        <v>63</v>
      </c>
      <c r="E362" s="17">
        <f t="shared" si="47"/>
        <v>5.7142857142857143E-3</v>
      </c>
      <c r="F362" s="17">
        <f t="shared" si="48"/>
        <v>1.0652688535678053E-2</v>
      </c>
      <c r="G362" s="17">
        <f t="shared" si="50"/>
        <v>2</v>
      </c>
      <c r="H362" s="17">
        <f t="shared" si="49"/>
        <v>1.1428571428571429E-2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11</v>
      </c>
      <c r="D364" s="16">
        <v>10</v>
      </c>
      <c r="E364" s="17">
        <f t="shared" si="47"/>
        <v>2.9931972789115648E-3</v>
      </c>
      <c r="F364" s="17">
        <f t="shared" si="48"/>
        <v>1.6909029421711193E-3</v>
      </c>
      <c r="G364" s="17">
        <f t="shared" si="50"/>
        <v>-9.0909090909090912E-2</v>
      </c>
      <c r="H364" s="17">
        <f t="shared" si="49"/>
        <v>-2.7210884353741501E-4</v>
      </c>
    </row>
    <row r="365" spans="1:8" x14ac:dyDescent="0.2">
      <c r="A365" s="14"/>
      <c r="B365" s="15" t="s">
        <v>343</v>
      </c>
      <c r="C365" s="16">
        <v>5</v>
      </c>
      <c r="D365" s="16">
        <v>3</v>
      </c>
      <c r="E365" s="17">
        <f t="shared" si="47"/>
        <v>1.3605442176870747E-3</v>
      </c>
      <c r="F365" s="17">
        <f t="shared" si="48"/>
        <v>5.072708826513358E-4</v>
      </c>
      <c r="G365" s="17">
        <f t="shared" si="50"/>
        <v>-0.4</v>
      </c>
      <c r="H365" s="17">
        <f t="shared" si="49"/>
        <v>-5.4421768707482992E-4</v>
      </c>
    </row>
    <row r="366" spans="1:8" x14ac:dyDescent="0.2">
      <c r="A366" s="14"/>
      <c r="B366" s="15" t="s">
        <v>344</v>
      </c>
      <c r="C366" s="16">
        <v>21</v>
      </c>
      <c r="D366" s="16">
        <v>5</v>
      </c>
      <c r="E366" s="17">
        <f t="shared" si="47"/>
        <v>5.7142857142857143E-3</v>
      </c>
      <c r="F366" s="17">
        <f t="shared" si="48"/>
        <v>8.4545147108555966E-4</v>
      </c>
      <c r="G366" s="17">
        <f t="shared" si="50"/>
        <v>-0.76190476190476186</v>
      </c>
      <c r="H366" s="17">
        <f t="shared" si="49"/>
        <v>-4.3537414965986393E-3</v>
      </c>
    </row>
    <row r="367" spans="1:8" x14ac:dyDescent="0.2">
      <c r="A367" s="14"/>
      <c r="B367" s="15" t="s">
        <v>345</v>
      </c>
      <c r="C367" s="16">
        <v>1</v>
      </c>
      <c r="D367" s="16">
        <v>0</v>
      </c>
      <c r="E367" s="17">
        <f t="shared" si="47"/>
        <v>2.7210884353741496E-4</v>
      </c>
      <c r="F367" s="17" t="str">
        <f t="shared" si="48"/>
        <v/>
      </c>
      <c r="G367" s="17">
        <f t="shared" si="50"/>
        <v>-1</v>
      </c>
      <c r="H367" s="17">
        <f t="shared" si="49"/>
        <v>-2.7210884353741496E-4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77</v>
      </c>
      <c r="D369" s="16">
        <v>359</v>
      </c>
      <c r="E369" s="17">
        <f t="shared" si="47"/>
        <v>2.0952380952380951E-2</v>
      </c>
      <c r="F369" s="17">
        <f t="shared" si="48"/>
        <v>6.0703415623943185E-2</v>
      </c>
      <c r="G369" s="17">
        <f t="shared" si="50"/>
        <v>3.6623376623376624</v>
      </c>
      <c r="H369" s="17">
        <f t="shared" si="49"/>
        <v>7.6734693877551025E-2</v>
      </c>
    </row>
    <row r="370" spans="1:8" x14ac:dyDescent="0.2">
      <c r="A370" s="14"/>
      <c r="B370" s="15" t="s">
        <v>348</v>
      </c>
      <c r="C370" s="16">
        <v>118</v>
      </c>
      <c r="D370" s="16">
        <v>2</v>
      </c>
      <c r="E370" s="17">
        <f t="shared" si="47"/>
        <v>3.2108843537414965E-2</v>
      </c>
      <c r="F370" s="17">
        <f t="shared" si="48"/>
        <v>3.3818058843422386E-4</v>
      </c>
      <c r="G370" s="17">
        <f t="shared" si="50"/>
        <v>-0.98305084745762716</v>
      </c>
      <c r="H370" s="17">
        <f t="shared" si="49"/>
        <v>-3.1564625850340138E-2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32</v>
      </c>
      <c r="D372" s="16">
        <v>237</v>
      </c>
      <c r="E372" s="17">
        <f t="shared" si="47"/>
        <v>8.7074829931972787E-3</v>
      </c>
      <c r="F372" s="17">
        <f t="shared" si="48"/>
        <v>4.0074399729455527E-2</v>
      </c>
      <c r="G372" s="17">
        <f t="shared" si="50"/>
        <v>6.40625</v>
      </c>
      <c r="H372" s="17">
        <f t="shared" si="49"/>
        <v>5.5782312925170066E-2</v>
      </c>
    </row>
    <row r="373" spans="1:8" x14ac:dyDescent="0.2">
      <c r="A373" s="14"/>
      <c r="B373" s="15" t="s">
        <v>351</v>
      </c>
      <c r="C373" s="16">
        <v>174</v>
      </c>
      <c r="D373" s="16">
        <v>271</v>
      </c>
      <c r="E373" s="17">
        <f t="shared" si="47"/>
        <v>4.7346938775510203E-2</v>
      </c>
      <c r="F373" s="17">
        <f t="shared" si="48"/>
        <v>4.5823469732837338E-2</v>
      </c>
      <c r="G373" s="17">
        <f t="shared" si="50"/>
        <v>0.55747126436781613</v>
      </c>
      <c r="H373" s="17">
        <f t="shared" si="49"/>
        <v>2.6394557823129251E-2</v>
      </c>
    </row>
    <row r="374" spans="1:8" x14ac:dyDescent="0.2">
      <c r="A374" s="14"/>
      <c r="B374" s="15" t="s">
        <v>352</v>
      </c>
      <c r="C374" s="16">
        <v>16</v>
      </c>
      <c r="D374" s="16">
        <v>51</v>
      </c>
      <c r="E374" s="17">
        <f t="shared" si="47"/>
        <v>4.3537414965986393E-3</v>
      </c>
      <c r="F374" s="17">
        <f t="shared" si="48"/>
        <v>8.6236050050727091E-3</v>
      </c>
      <c r="G374" s="17">
        <f t="shared" si="50"/>
        <v>2.1875</v>
      </c>
      <c r="H374" s="17">
        <f t="shared" si="49"/>
        <v>9.5238095238095229E-3</v>
      </c>
    </row>
    <row r="375" spans="1:8" x14ac:dyDescent="0.2">
      <c r="A375" s="14"/>
      <c r="B375" s="15" t="s">
        <v>353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1.6909029421711193E-4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5</v>
      </c>
      <c r="D376" s="16">
        <v>2</v>
      </c>
      <c r="E376" s="17">
        <f t="shared" si="47"/>
        <v>1.3605442176870747E-3</v>
      </c>
      <c r="F376" s="17">
        <f t="shared" si="48"/>
        <v>3.3818058843422386E-4</v>
      </c>
      <c r="G376" s="17">
        <f t="shared" si="50"/>
        <v>-0.6</v>
      </c>
      <c r="H376" s="17">
        <f t="shared" si="49"/>
        <v>-8.1632653061224482E-4</v>
      </c>
    </row>
    <row r="377" spans="1:8" x14ac:dyDescent="0.2">
      <c r="A377" s="14"/>
      <c r="B377" s="15" t="s">
        <v>355</v>
      </c>
      <c r="C377" s="16">
        <v>1</v>
      </c>
      <c r="D377" s="16">
        <v>0</v>
      </c>
      <c r="E377" s="17">
        <f t="shared" si="47"/>
        <v>2.7210884353741496E-4</v>
      </c>
      <c r="F377" s="17" t="str">
        <f t="shared" si="48"/>
        <v/>
      </c>
      <c r="G377" s="17">
        <f t="shared" si="50"/>
        <v>-1</v>
      </c>
      <c r="H377" s="17">
        <f t="shared" si="49"/>
        <v>-2.7210884353741496E-4</v>
      </c>
    </row>
    <row r="378" spans="1:8" x14ac:dyDescent="0.2">
      <c r="A378" s="14"/>
      <c r="B378" s="15" t="s">
        <v>356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1.6909029421711193E-4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9</v>
      </c>
      <c r="D379" s="16">
        <v>9</v>
      </c>
      <c r="E379" s="17">
        <f t="shared" si="47"/>
        <v>2.4489795918367346E-3</v>
      </c>
      <c r="F379" s="17">
        <f t="shared" si="48"/>
        <v>1.5218126479540075E-3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358</v>
      </c>
      <c r="C380" s="16">
        <v>2</v>
      </c>
      <c r="D380" s="16">
        <v>12</v>
      </c>
      <c r="E380" s="17">
        <f t="shared" si="47"/>
        <v>5.4421768707482992E-4</v>
      </c>
      <c r="F380" s="17">
        <f t="shared" si="48"/>
        <v>2.0290835306053432E-3</v>
      </c>
      <c r="G380" s="17">
        <f t="shared" si="50"/>
        <v>5</v>
      </c>
      <c r="H380" s="17">
        <f t="shared" si="49"/>
        <v>2.7210884353741495E-3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11</v>
      </c>
      <c r="D382" s="16">
        <v>4</v>
      </c>
      <c r="E382" s="17">
        <f t="shared" si="47"/>
        <v>2.9931972789115648E-3</v>
      </c>
      <c r="F382" s="17">
        <f t="shared" si="48"/>
        <v>6.7636117686844773E-4</v>
      </c>
      <c r="G382" s="17">
        <f t="shared" si="50"/>
        <v>-0.63636363636363635</v>
      </c>
      <c r="H382" s="17">
        <f t="shared" si="49"/>
        <v>-1.9047619047619048E-3</v>
      </c>
    </row>
    <row r="383" spans="1:8" ht="25.5" x14ac:dyDescent="0.2">
      <c r="A383" s="14"/>
      <c r="B383" s="15" t="s">
        <v>361</v>
      </c>
      <c r="C383" s="16">
        <v>8</v>
      </c>
      <c r="D383" s="16">
        <v>4</v>
      </c>
      <c r="E383" s="17">
        <f t="shared" si="47"/>
        <v>2.1768707482993197E-3</v>
      </c>
      <c r="F383" s="17">
        <f t="shared" si="48"/>
        <v>6.7636117686844773E-4</v>
      </c>
      <c r="G383" s="17">
        <f t="shared" si="50"/>
        <v>-0.5</v>
      </c>
      <c r="H383" s="17">
        <f t="shared" si="49"/>
        <v>-1.0884353741496598E-3</v>
      </c>
    </row>
    <row r="384" spans="1:8" x14ac:dyDescent="0.2">
      <c r="A384" s="14"/>
      <c r="B384" s="15" t="s">
        <v>362</v>
      </c>
      <c r="C384" s="16">
        <v>15</v>
      </c>
      <c r="D384" s="16">
        <v>92</v>
      </c>
      <c r="E384" s="17">
        <f t="shared" si="47"/>
        <v>4.0816326530612249E-3</v>
      </c>
      <c r="F384" s="17">
        <f t="shared" si="48"/>
        <v>1.5556307067974298E-2</v>
      </c>
      <c r="G384" s="17">
        <f t="shared" si="50"/>
        <v>5.1333333333333337</v>
      </c>
      <c r="H384" s="17">
        <f t="shared" si="49"/>
        <v>2.0952380952380955E-2</v>
      </c>
    </row>
    <row r="385" spans="1:8" x14ac:dyDescent="0.2">
      <c r="A385" s="14"/>
      <c r="B385" s="15" t="s">
        <v>363</v>
      </c>
      <c r="C385" s="16">
        <v>4</v>
      </c>
      <c r="D385" s="16">
        <v>1</v>
      </c>
      <c r="E385" s="17">
        <f t="shared" si="47"/>
        <v>1.0884353741496598E-3</v>
      </c>
      <c r="F385" s="17">
        <f t="shared" si="48"/>
        <v>1.6909029421711193E-4</v>
      </c>
      <c r="G385" s="17">
        <f t="shared" si="50"/>
        <v>-0.75</v>
      </c>
      <c r="H385" s="17">
        <f t="shared" si="49"/>
        <v>-8.1632653061224493E-4</v>
      </c>
    </row>
    <row r="386" spans="1:8" x14ac:dyDescent="0.2">
      <c r="A386" s="14"/>
      <c r="B386" s="15" t="s">
        <v>364</v>
      </c>
      <c r="C386" s="16">
        <v>1</v>
      </c>
      <c r="D386" s="16">
        <v>0</v>
      </c>
      <c r="E386" s="17">
        <f t="shared" si="47"/>
        <v>2.7210884353741496E-4</v>
      </c>
      <c r="F386" s="17" t="str">
        <f t="shared" si="48"/>
        <v/>
      </c>
      <c r="G386" s="17">
        <f t="shared" si="50"/>
        <v>-1</v>
      </c>
      <c r="H386" s="17">
        <f t="shared" si="49"/>
        <v>-2.7210884353741496E-4</v>
      </c>
    </row>
    <row r="387" spans="1:8" x14ac:dyDescent="0.2">
      <c r="A387" s="14"/>
      <c r="B387" s="15" t="s">
        <v>365</v>
      </c>
      <c r="C387" s="16">
        <v>2</v>
      </c>
      <c r="D387" s="16">
        <v>13</v>
      </c>
      <c r="E387" s="17">
        <f t="shared" si="47"/>
        <v>5.4421768707482992E-4</v>
      </c>
      <c r="F387" s="17">
        <f t="shared" si="48"/>
        <v>2.198173824822455E-3</v>
      </c>
      <c r="G387" s="17">
        <f t="shared" si="50"/>
        <v>5.5</v>
      </c>
      <c r="H387" s="17">
        <f t="shared" si="49"/>
        <v>2.9931972789115644E-3</v>
      </c>
    </row>
    <row r="388" spans="1:8" x14ac:dyDescent="0.2">
      <c r="A388" s="14"/>
      <c r="B388" s="15" t="s">
        <v>366</v>
      </c>
      <c r="C388" s="16">
        <v>31</v>
      </c>
      <c r="D388" s="16">
        <v>22</v>
      </c>
      <c r="E388" s="17">
        <f t="shared" si="47"/>
        <v>8.4353741496598633E-3</v>
      </c>
      <c r="F388" s="17">
        <f t="shared" si="48"/>
        <v>3.7199864727764627E-3</v>
      </c>
      <c r="G388" s="17">
        <f t="shared" si="50"/>
        <v>-0.29032258064516131</v>
      </c>
      <c r="H388" s="17">
        <f t="shared" si="49"/>
        <v>-2.4489795918367346E-3</v>
      </c>
    </row>
    <row r="389" spans="1:8" x14ac:dyDescent="0.2">
      <c r="A389" s="14"/>
      <c r="B389" s="15" t="s">
        <v>367</v>
      </c>
      <c r="C389" s="16">
        <v>1</v>
      </c>
      <c r="D389" s="16">
        <v>5</v>
      </c>
      <c r="E389" s="17">
        <f t="shared" si="47"/>
        <v>2.7210884353741496E-4</v>
      </c>
      <c r="F389" s="17">
        <f t="shared" si="48"/>
        <v>8.4545147108555966E-4</v>
      </c>
      <c r="G389" s="17">
        <f t="shared" si="50"/>
        <v>4</v>
      </c>
      <c r="H389" s="17">
        <f t="shared" si="49"/>
        <v>1.0884353741496598E-3</v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2</v>
      </c>
      <c r="D391" s="16">
        <v>3</v>
      </c>
      <c r="E391" s="17">
        <f t="shared" si="47"/>
        <v>5.4421768707482992E-4</v>
      </c>
      <c r="F391" s="17">
        <f t="shared" si="48"/>
        <v>5.072708826513358E-4</v>
      </c>
      <c r="G391" s="17">
        <f t="shared" si="50"/>
        <v>0.5</v>
      </c>
      <c r="H391" s="17">
        <f t="shared" si="49"/>
        <v>2.7210884353741496E-4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316</v>
      </c>
      <c r="D395" s="16">
        <v>513</v>
      </c>
      <c r="E395" s="17">
        <f t="shared" si="47"/>
        <v>8.5986394557823129E-2</v>
      </c>
      <c r="F395" s="17">
        <f t="shared" si="48"/>
        <v>8.6743320933378429E-2</v>
      </c>
      <c r="G395" s="17">
        <f t="shared" si="50"/>
        <v>0.62341772151898733</v>
      </c>
      <c r="H395" s="17">
        <f t="shared" si="49"/>
        <v>5.360544217687075E-2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39</v>
      </c>
      <c r="D397" s="16">
        <v>40</v>
      </c>
      <c r="E397" s="17">
        <f t="shared" si="47"/>
        <v>1.0612244897959184E-2</v>
      </c>
      <c r="F397" s="17">
        <f t="shared" si="48"/>
        <v>6.7636117686844773E-3</v>
      </c>
      <c r="G397" s="17">
        <f t="shared" si="50"/>
        <v>2.564102564102564E-2</v>
      </c>
      <c r="H397" s="17">
        <f t="shared" si="49"/>
        <v>2.7210884353741496E-4</v>
      </c>
    </row>
    <row r="398" spans="1:8" x14ac:dyDescent="0.2">
      <c r="A398" s="14"/>
      <c r="B398" s="15" t="s">
        <v>376</v>
      </c>
      <c r="C398" s="16">
        <v>513</v>
      </c>
      <c r="D398" s="16">
        <v>1683</v>
      </c>
      <c r="E398" s="17">
        <f t="shared" si="47"/>
        <v>0.13959183673469389</v>
      </c>
      <c r="F398" s="17">
        <f t="shared" si="48"/>
        <v>0.28457896516739939</v>
      </c>
      <c r="G398" s="17">
        <f t="shared" si="50"/>
        <v>2.2807017543859649</v>
      </c>
      <c r="H398" s="17">
        <f t="shared" si="49"/>
        <v>0.31836734693877555</v>
      </c>
    </row>
    <row r="399" spans="1:8" x14ac:dyDescent="0.2">
      <c r="A399" s="14"/>
      <c r="B399" s="15" t="s">
        <v>377</v>
      </c>
      <c r="C399" s="16">
        <v>27</v>
      </c>
      <c r="D399" s="16">
        <v>84</v>
      </c>
      <c r="E399" s="17">
        <f t="shared" si="47"/>
        <v>7.3469387755102037E-3</v>
      </c>
      <c r="F399" s="17">
        <f t="shared" si="48"/>
        <v>1.4203584714237404E-2</v>
      </c>
      <c r="G399" s="17">
        <f t="shared" si="50"/>
        <v>2.1111111111111112</v>
      </c>
      <c r="H399" s="17">
        <f t="shared" si="49"/>
        <v>1.5510204081632653E-2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2</v>
      </c>
      <c r="D401" s="16">
        <v>0</v>
      </c>
      <c r="E401" s="17">
        <f t="shared" si="47"/>
        <v>5.4421768707482992E-4</v>
      </c>
      <c r="F401" s="17" t="str">
        <f t="shared" si="48"/>
        <v/>
      </c>
      <c r="G401" s="17">
        <f t="shared" si="50"/>
        <v>-1</v>
      </c>
      <c r="H401" s="17">
        <f t="shared" si="49"/>
        <v>-5.4421768707482992E-4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4</v>
      </c>
      <c r="D403" s="16">
        <v>3</v>
      </c>
      <c r="E403" s="17">
        <f t="shared" si="47"/>
        <v>1.0884353741496598E-3</v>
      </c>
      <c r="F403" s="17">
        <f t="shared" si="48"/>
        <v>5.072708826513358E-4</v>
      </c>
      <c r="G403" s="17">
        <f t="shared" si="50"/>
        <v>-0.25</v>
      </c>
      <c r="H403" s="17">
        <f t="shared" si="49"/>
        <v>-2.7210884353741496E-4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1</v>
      </c>
      <c r="D405" s="16">
        <v>0</v>
      </c>
      <c r="E405" s="17">
        <f t="shared" si="47"/>
        <v>2.7210884353741496E-4</v>
      </c>
      <c r="F405" s="17" t="str">
        <f t="shared" si="48"/>
        <v/>
      </c>
      <c r="G405" s="17">
        <f t="shared" si="50"/>
        <v>-1</v>
      </c>
      <c r="H405" s="17">
        <f t="shared" si="49"/>
        <v>-2.7210884353741496E-4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5</v>
      </c>
      <c r="D408" s="16">
        <v>3</v>
      </c>
      <c r="E408" s="17">
        <f t="shared" si="47"/>
        <v>1.3605442176870747E-3</v>
      </c>
      <c r="F408" s="17">
        <f t="shared" si="48"/>
        <v>5.072708826513358E-4</v>
      </c>
      <c r="G408" s="17">
        <f t="shared" si="50"/>
        <v>-0.4</v>
      </c>
      <c r="H408" s="17">
        <f t="shared" si="49"/>
        <v>-5.4421768707482992E-4</v>
      </c>
    </row>
    <row r="409" spans="1:8" x14ac:dyDescent="0.2">
      <c r="A409" s="14"/>
      <c r="B409" s="15" t="s">
        <v>387</v>
      </c>
      <c r="C409" s="16">
        <v>30</v>
      </c>
      <c r="D409" s="16">
        <v>9</v>
      </c>
      <c r="E409" s="17">
        <f t="shared" si="47"/>
        <v>8.1632653061224497E-3</v>
      </c>
      <c r="F409" s="17">
        <f t="shared" si="48"/>
        <v>1.5218126479540075E-3</v>
      </c>
      <c r="G409" s="17">
        <f t="shared" si="50"/>
        <v>-0.7</v>
      </c>
      <c r="H409" s="17">
        <f t="shared" si="49"/>
        <v>-5.7142857142857143E-3</v>
      </c>
    </row>
    <row r="410" spans="1:8" x14ac:dyDescent="0.2">
      <c r="A410" s="14"/>
      <c r="B410" s="15" t="s">
        <v>388</v>
      </c>
      <c r="C410" s="16">
        <v>90</v>
      </c>
      <c r="D410" s="16">
        <v>58</v>
      </c>
      <c r="E410" s="17">
        <f t="shared" si="47"/>
        <v>2.4489795918367346E-2</v>
      </c>
      <c r="F410" s="17">
        <f t="shared" si="48"/>
        <v>9.8072370645924927E-3</v>
      </c>
      <c r="G410" s="17">
        <f t="shared" si="50"/>
        <v>-0.35555555555555557</v>
      </c>
      <c r="H410" s="17">
        <f t="shared" si="49"/>
        <v>-8.7074829931972787E-3</v>
      </c>
    </row>
    <row r="411" spans="1:8" x14ac:dyDescent="0.2">
      <c r="A411" s="14"/>
      <c r="B411" s="15" t="s">
        <v>389</v>
      </c>
      <c r="C411" s="16">
        <v>1</v>
      </c>
      <c r="D411" s="16">
        <v>4</v>
      </c>
      <c r="E411" s="17">
        <f t="shared" si="47"/>
        <v>2.7210884353741496E-4</v>
      </c>
      <c r="F411" s="17">
        <f t="shared" si="48"/>
        <v>6.7636117686844773E-4</v>
      </c>
      <c r="G411" s="17">
        <f t="shared" si="50"/>
        <v>3</v>
      </c>
      <c r="H411" s="17">
        <f t="shared" si="49"/>
        <v>8.1632653061224493E-4</v>
      </c>
    </row>
    <row r="412" spans="1:8" x14ac:dyDescent="0.2">
      <c r="A412" s="14"/>
      <c r="B412" s="15" t="s">
        <v>390</v>
      </c>
      <c r="C412" s="16">
        <v>12</v>
      </c>
      <c r="D412" s="16">
        <v>21</v>
      </c>
      <c r="E412" s="17">
        <f t="shared" si="47"/>
        <v>3.2653061224489797E-3</v>
      </c>
      <c r="F412" s="17">
        <f t="shared" si="48"/>
        <v>3.5508961785593509E-3</v>
      </c>
      <c r="G412" s="17">
        <f t="shared" si="50"/>
        <v>0.75</v>
      </c>
      <c r="H412" s="17">
        <f t="shared" si="49"/>
        <v>2.4489795918367346E-3</v>
      </c>
    </row>
    <row r="413" spans="1:8" x14ac:dyDescent="0.2">
      <c r="A413" s="14"/>
      <c r="B413" s="15" t="s">
        <v>391</v>
      </c>
      <c r="C413" s="16">
        <v>0</v>
      </c>
      <c r="D413" s="16">
        <v>4</v>
      </c>
      <c r="E413" s="17" t="str">
        <f t="shared" ref="E413:E476" si="51">+IF(C413=0,"",C413/C$349)</f>
        <v/>
      </c>
      <c r="F413" s="17">
        <f t="shared" ref="F413:F476" si="52">+IF(D413=0,"",D413/D$349)</f>
        <v>6.7636117686844773E-4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4</v>
      </c>
      <c r="E415" s="17" t="str">
        <f t="shared" si="51"/>
        <v/>
      </c>
      <c r="F415" s="17">
        <f t="shared" si="52"/>
        <v>6.7636117686844773E-4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61</v>
      </c>
      <c r="D420" s="16">
        <v>50</v>
      </c>
      <c r="E420" s="17">
        <f t="shared" si="51"/>
        <v>1.6598639455782313E-2</v>
      </c>
      <c r="F420" s="17">
        <f t="shared" si="52"/>
        <v>8.4545147108555964E-3</v>
      </c>
      <c r="G420" s="17">
        <f t="shared" si="54"/>
        <v>-0.18032786885245902</v>
      </c>
      <c r="H420" s="17">
        <f t="shared" si="53"/>
        <v>-2.9931972789115648E-3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1.6909029421711193E-4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9</v>
      </c>
      <c r="D424" s="16">
        <v>1</v>
      </c>
      <c r="E424" s="17">
        <f t="shared" si="51"/>
        <v>2.4489795918367346E-3</v>
      </c>
      <c r="F424" s="17">
        <f t="shared" si="52"/>
        <v>1.6909029421711193E-4</v>
      </c>
      <c r="G424" s="17">
        <f t="shared" si="54"/>
        <v>-0.88888888888888884</v>
      </c>
      <c r="H424" s="17">
        <f t="shared" si="53"/>
        <v>-2.1768707482993197E-3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1</v>
      </c>
      <c r="D426" s="16">
        <v>0</v>
      </c>
      <c r="E426" s="17">
        <f t="shared" si="51"/>
        <v>2.7210884353741496E-4</v>
      </c>
      <c r="F426" s="17" t="str">
        <f t="shared" si="52"/>
        <v/>
      </c>
      <c r="G426" s="17">
        <f t="shared" si="54"/>
        <v>-1</v>
      </c>
      <c r="H426" s="17">
        <f t="shared" si="53"/>
        <v>-2.7210884353741496E-4</v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15</v>
      </c>
      <c r="D428" s="16">
        <v>1</v>
      </c>
      <c r="E428" s="17">
        <f t="shared" si="51"/>
        <v>4.0816326530612249E-3</v>
      </c>
      <c r="F428" s="17">
        <f t="shared" si="52"/>
        <v>1.6909029421711193E-4</v>
      </c>
      <c r="G428" s="17">
        <f t="shared" si="54"/>
        <v>-0.93333333333333335</v>
      </c>
      <c r="H428" s="17">
        <f t="shared" si="53"/>
        <v>-3.80952380952381E-3</v>
      </c>
    </row>
    <row r="429" spans="1:8" x14ac:dyDescent="0.2">
      <c r="A429" s="14"/>
      <c r="B429" s="15" t="s">
        <v>407</v>
      </c>
      <c r="C429" s="16">
        <v>0</v>
      </c>
      <c r="D429" s="16">
        <v>4</v>
      </c>
      <c r="E429" s="17" t="str">
        <f t="shared" si="51"/>
        <v/>
      </c>
      <c r="F429" s="17">
        <f t="shared" si="52"/>
        <v>6.7636117686844773E-4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1.6909029421711193E-4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</v>
      </c>
      <c r="D432" s="16">
        <v>2</v>
      </c>
      <c r="E432" s="17">
        <f t="shared" si="51"/>
        <v>2.7210884353741496E-4</v>
      </c>
      <c r="F432" s="17">
        <f t="shared" si="52"/>
        <v>3.3818058843422386E-4</v>
      </c>
      <c r="G432" s="17">
        <f t="shared" si="54"/>
        <v>1</v>
      </c>
      <c r="H432" s="17">
        <f t="shared" si="53"/>
        <v>2.7210884353741496E-4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1.6909029421711193E-4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8</v>
      </c>
      <c r="E441" s="17" t="str">
        <f t="shared" si="51"/>
        <v/>
      </c>
      <c r="F441" s="17">
        <f t="shared" si="52"/>
        <v>1.3527223537368955E-3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1</v>
      </c>
      <c r="D442" s="16">
        <v>43</v>
      </c>
      <c r="E442" s="17">
        <f t="shared" si="51"/>
        <v>2.7210884353741496E-4</v>
      </c>
      <c r="F442" s="17">
        <f t="shared" si="52"/>
        <v>7.2708826513358136E-3</v>
      </c>
      <c r="G442" s="17">
        <f t="shared" si="54"/>
        <v>42</v>
      </c>
      <c r="H442" s="17">
        <f t="shared" si="53"/>
        <v>1.1428571428571429E-2</v>
      </c>
    </row>
    <row r="443" spans="1:8" x14ac:dyDescent="0.2">
      <c r="A443" s="14"/>
      <c r="B443" s="15" t="s">
        <v>421</v>
      </c>
      <c r="C443" s="16">
        <v>28</v>
      </c>
      <c r="D443" s="16">
        <v>12</v>
      </c>
      <c r="E443" s="17">
        <f t="shared" si="51"/>
        <v>7.619047619047619E-3</v>
      </c>
      <c r="F443" s="17">
        <f t="shared" si="52"/>
        <v>2.0290835306053432E-3</v>
      </c>
      <c r="G443" s="17">
        <f t="shared" si="54"/>
        <v>-0.5714285714285714</v>
      </c>
      <c r="H443" s="17">
        <f t="shared" si="53"/>
        <v>-4.3537414965986393E-3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4</v>
      </c>
      <c r="D445" s="16">
        <v>10</v>
      </c>
      <c r="E445" s="17">
        <f t="shared" si="51"/>
        <v>1.0884353741496598E-3</v>
      </c>
      <c r="F445" s="17">
        <f t="shared" si="52"/>
        <v>1.6909029421711193E-3</v>
      </c>
      <c r="G445" s="17">
        <f t="shared" si="54"/>
        <v>1.5</v>
      </c>
      <c r="H445" s="17">
        <f t="shared" si="53"/>
        <v>1.6326530612244899E-3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34</v>
      </c>
      <c r="E448" s="17" t="str">
        <f t="shared" si="51"/>
        <v/>
      </c>
      <c r="F448" s="17">
        <f t="shared" si="52"/>
        <v>5.7490700033818055E-3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1</v>
      </c>
      <c r="D450" s="16">
        <v>0</v>
      </c>
      <c r="E450" s="17">
        <f t="shared" si="51"/>
        <v>2.7210884353741496E-4</v>
      </c>
      <c r="F450" s="17" t="str">
        <f t="shared" si="52"/>
        <v/>
      </c>
      <c r="G450" s="17">
        <f t="shared" si="54"/>
        <v>-1</v>
      </c>
      <c r="H450" s="17">
        <f t="shared" si="53"/>
        <v>-2.7210884353741496E-4</v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6</v>
      </c>
      <c r="D453" s="16">
        <v>7</v>
      </c>
      <c r="E453" s="17">
        <f t="shared" si="51"/>
        <v>1.6326530612244899E-3</v>
      </c>
      <c r="F453" s="17">
        <f t="shared" si="52"/>
        <v>1.1836320595197836E-3</v>
      </c>
      <c r="G453" s="17">
        <f t="shared" si="54"/>
        <v>0.16666666666666666</v>
      </c>
      <c r="H453" s="17">
        <f t="shared" si="53"/>
        <v>2.7210884353741496E-4</v>
      </c>
    </row>
    <row r="454" spans="1:8" x14ac:dyDescent="0.2">
      <c r="A454" s="14"/>
      <c r="B454" s="15" t="s">
        <v>432</v>
      </c>
      <c r="C454" s="16">
        <v>5</v>
      </c>
      <c r="D454" s="16">
        <v>2</v>
      </c>
      <c r="E454" s="17">
        <f t="shared" si="51"/>
        <v>1.3605442176870747E-3</v>
      </c>
      <c r="F454" s="17">
        <f t="shared" si="52"/>
        <v>3.3818058843422386E-4</v>
      </c>
      <c r="G454" s="17">
        <f t="shared" si="54"/>
        <v>-0.6</v>
      </c>
      <c r="H454" s="17">
        <f t="shared" si="53"/>
        <v>-8.1632653061224482E-4</v>
      </c>
    </row>
    <row r="455" spans="1:8" x14ac:dyDescent="0.2">
      <c r="A455" s="14"/>
      <c r="B455" s="15" t="s">
        <v>433</v>
      </c>
      <c r="C455" s="16">
        <v>13</v>
      </c>
      <c r="D455" s="16">
        <v>28</v>
      </c>
      <c r="E455" s="17">
        <f t="shared" si="51"/>
        <v>3.5374149659863946E-3</v>
      </c>
      <c r="F455" s="17">
        <f t="shared" si="52"/>
        <v>4.7345282380791345E-3</v>
      </c>
      <c r="G455" s="17">
        <f t="shared" si="54"/>
        <v>1.1538461538461537</v>
      </c>
      <c r="H455" s="17">
        <f t="shared" si="53"/>
        <v>4.081632653061224E-3</v>
      </c>
    </row>
    <row r="456" spans="1:8" x14ac:dyDescent="0.2">
      <c r="A456" s="14"/>
      <c r="B456" s="15" t="s">
        <v>434</v>
      </c>
      <c r="C456" s="16">
        <v>30</v>
      </c>
      <c r="D456" s="16">
        <v>73</v>
      </c>
      <c r="E456" s="17">
        <f t="shared" si="51"/>
        <v>8.1632653061224497E-3</v>
      </c>
      <c r="F456" s="17">
        <f t="shared" si="52"/>
        <v>1.2343591477849171E-2</v>
      </c>
      <c r="G456" s="17">
        <f t="shared" si="54"/>
        <v>1.4333333333333333</v>
      </c>
      <c r="H456" s="17">
        <f t="shared" si="53"/>
        <v>1.1700680272108844E-2</v>
      </c>
    </row>
    <row r="457" spans="1:8" x14ac:dyDescent="0.2">
      <c r="A457" s="14"/>
      <c r="B457" s="15" t="s">
        <v>435</v>
      </c>
      <c r="C457" s="16">
        <v>0</v>
      </c>
      <c r="D457" s="16">
        <v>24</v>
      </c>
      <c r="E457" s="17" t="str">
        <f t="shared" si="51"/>
        <v/>
      </c>
      <c r="F457" s="17">
        <f t="shared" si="52"/>
        <v>4.0581670612106864E-3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13</v>
      </c>
      <c r="D458" s="16">
        <v>0</v>
      </c>
      <c r="E458" s="17">
        <f t="shared" si="51"/>
        <v>3.5374149659863946E-3</v>
      </c>
      <c r="F458" s="17" t="str">
        <f t="shared" si="52"/>
        <v/>
      </c>
      <c r="G458" s="17">
        <f t="shared" si="54"/>
        <v>-1</v>
      </c>
      <c r="H458" s="17">
        <f t="shared" si="53"/>
        <v>-3.5374149659863946E-3</v>
      </c>
    </row>
    <row r="459" spans="1:8" ht="25.5" x14ac:dyDescent="0.2">
      <c r="A459" s="14"/>
      <c r="B459" s="15" t="s">
        <v>437</v>
      </c>
      <c r="C459" s="16">
        <v>8</v>
      </c>
      <c r="D459" s="16">
        <v>3</v>
      </c>
      <c r="E459" s="17">
        <f t="shared" si="51"/>
        <v>2.1768707482993197E-3</v>
      </c>
      <c r="F459" s="17">
        <f t="shared" si="52"/>
        <v>5.072708826513358E-4</v>
      </c>
      <c r="G459" s="17">
        <f t="shared" si="54"/>
        <v>-0.625</v>
      </c>
      <c r="H459" s="17">
        <f t="shared" si="53"/>
        <v>-1.3605442176870747E-3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5</v>
      </c>
      <c r="D461" s="16">
        <v>40</v>
      </c>
      <c r="E461" s="17">
        <f t="shared" si="51"/>
        <v>1.3605442176870747E-3</v>
      </c>
      <c r="F461" s="17">
        <f t="shared" si="52"/>
        <v>6.7636117686844773E-3</v>
      </c>
      <c r="G461" s="17">
        <f t="shared" si="54"/>
        <v>7</v>
      </c>
      <c r="H461" s="17">
        <f t="shared" si="53"/>
        <v>9.5238095238095229E-3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10</v>
      </c>
      <c r="D463" s="16">
        <v>9</v>
      </c>
      <c r="E463" s="17">
        <f t="shared" si="51"/>
        <v>2.7210884353741495E-3</v>
      </c>
      <c r="F463" s="17">
        <f t="shared" si="52"/>
        <v>1.5218126479540075E-3</v>
      </c>
      <c r="G463" s="17">
        <f t="shared" si="54"/>
        <v>-0.1</v>
      </c>
      <c r="H463" s="17">
        <f t="shared" si="53"/>
        <v>-2.7210884353741496E-4</v>
      </c>
    </row>
    <row r="464" spans="1:8" x14ac:dyDescent="0.2">
      <c r="A464" s="14"/>
      <c r="B464" s="15" t="s">
        <v>442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1.6909029421711193E-4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168</v>
      </c>
      <c r="D465" s="16">
        <v>101</v>
      </c>
      <c r="E465" s="17">
        <f t="shared" si="51"/>
        <v>4.5714285714285714E-2</v>
      </c>
      <c r="F465" s="17">
        <f t="shared" si="52"/>
        <v>1.7078119715928305E-2</v>
      </c>
      <c r="G465" s="17">
        <f t="shared" si="54"/>
        <v>-0.39880952380952384</v>
      </c>
      <c r="H465" s="17">
        <f t="shared" si="53"/>
        <v>-1.8231292517006805E-2</v>
      </c>
    </row>
    <row r="466" spans="1:8" x14ac:dyDescent="0.2">
      <c r="A466" s="14"/>
      <c r="B466" s="15" t="s">
        <v>444</v>
      </c>
      <c r="C466" s="16">
        <v>60</v>
      </c>
      <c r="D466" s="16">
        <v>36</v>
      </c>
      <c r="E466" s="17">
        <f t="shared" si="51"/>
        <v>1.6326530612244899E-2</v>
      </c>
      <c r="F466" s="17">
        <f t="shared" si="52"/>
        <v>6.08725059181603E-3</v>
      </c>
      <c r="G466" s="17">
        <f t="shared" si="54"/>
        <v>-0.4</v>
      </c>
      <c r="H466" s="17">
        <f t="shared" si="53"/>
        <v>-6.5306122448979603E-3</v>
      </c>
    </row>
    <row r="467" spans="1:8" x14ac:dyDescent="0.2">
      <c r="A467" s="14"/>
      <c r="B467" s="15" t="s">
        <v>445</v>
      </c>
      <c r="C467" s="16">
        <v>2</v>
      </c>
      <c r="D467" s="16">
        <v>0</v>
      </c>
      <c r="E467" s="17">
        <f t="shared" si="51"/>
        <v>5.4421768707482992E-4</v>
      </c>
      <c r="F467" s="17" t="str">
        <f t="shared" si="52"/>
        <v/>
      </c>
      <c r="G467" s="17">
        <f t="shared" si="54"/>
        <v>-1</v>
      </c>
      <c r="H467" s="17">
        <f t="shared" si="53"/>
        <v>-5.4421768707482992E-4</v>
      </c>
    </row>
    <row r="468" spans="1:8" x14ac:dyDescent="0.2">
      <c r="A468" s="14"/>
      <c r="B468" s="15" t="s">
        <v>446</v>
      </c>
      <c r="C468" s="16">
        <v>2</v>
      </c>
      <c r="D468" s="16">
        <v>0</v>
      </c>
      <c r="E468" s="17">
        <f t="shared" si="51"/>
        <v>5.4421768707482992E-4</v>
      </c>
      <c r="F468" s="17" t="str">
        <f t="shared" si="52"/>
        <v/>
      </c>
      <c r="G468" s="17">
        <f t="shared" si="54"/>
        <v>-1</v>
      </c>
      <c r="H468" s="17">
        <f t="shared" si="53"/>
        <v>-5.4421768707482992E-4</v>
      </c>
    </row>
    <row r="469" spans="1:8" x14ac:dyDescent="0.2">
      <c r="A469" s="14"/>
      <c r="B469" s="15" t="s">
        <v>447</v>
      </c>
      <c r="C469" s="16">
        <v>8</v>
      </c>
      <c r="D469" s="16">
        <v>8</v>
      </c>
      <c r="E469" s="17">
        <f t="shared" si="51"/>
        <v>2.1768707482993197E-3</v>
      </c>
      <c r="F469" s="17">
        <f t="shared" si="52"/>
        <v>1.3527223537368955E-3</v>
      </c>
      <c r="G469" s="17">
        <f t="shared" si="54"/>
        <v>0</v>
      </c>
      <c r="H469" s="17">
        <f t="shared" si="53"/>
        <v>0</v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65</v>
      </c>
      <c r="D471" s="16">
        <v>80</v>
      </c>
      <c r="E471" s="17">
        <f t="shared" si="51"/>
        <v>1.7687074829931974E-2</v>
      </c>
      <c r="F471" s="17">
        <f t="shared" si="52"/>
        <v>1.3527223537368955E-2</v>
      </c>
      <c r="G471" s="17">
        <f t="shared" si="54"/>
        <v>0.23076923076923078</v>
      </c>
      <c r="H471" s="17">
        <f t="shared" si="53"/>
        <v>4.0816326530612249E-3</v>
      </c>
    </row>
    <row r="472" spans="1:8" x14ac:dyDescent="0.2">
      <c r="A472" s="14"/>
      <c r="B472" s="15" t="s">
        <v>450</v>
      </c>
      <c r="C472" s="16">
        <v>1</v>
      </c>
      <c r="D472" s="16">
        <v>1</v>
      </c>
      <c r="E472" s="17">
        <f t="shared" si="51"/>
        <v>2.7210884353741496E-4</v>
      </c>
      <c r="F472" s="17">
        <f t="shared" si="52"/>
        <v>1.6909029421711193E-4</v>
      </c>
      <c r="G472" s="17">
        <f t="shared" si="54"/>
        <v>0</v>
      </c>
      <c r="H472" s="17">
        <f t="shared" si="53"/>
        <v>0</v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5</v>
      </c>
      <c r="E476" s="17" t="str">
        <f t="shared" si="51"/>
        <v/>
      </c>
      <c r="F476" s="17">
        <f t="shared" si="52"/>
        <v>8.4545147108555966E-4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74</v>
      </c>
      <c r="D479" s="16">
        <v>93</v>
      </c>
      <c r="E479" s="17">
        <f t="shared" si="55"/>
        <v>2.0136054421768707E-2</v>
      </c>
      <c r="F479" s="17">
        <f t="shared" si="56"/>
        <v>1.5725397362191411E-2</v>
      </c>
      <c r="G479" s="17">
        <f t="shared" si="58"/>
        <v>0.25675675675675674</v>
      </c>
      <c r="H479" s="17">
        <f t="shared" si="57"/>
        <v>5.1700680272108836E-3</v>
      </c>
    </row>
    <row r="480" spans="1:8" ht="25.5" x14ac:dyDescent="0.2">
      <c r="A480" s="14"/>
      <c r="B480" s="15" t="s">
        <v>458</v>
      </c>
      <c r="C480" s="16">
        <v>2</v>
      </c>
      <c r="D480" s="16">
        <v>3</v>
      </c>
      <c r="E480" s="17">
        <f t="shared" si="55"/>
        <v>5.4421768707482992E-4</v>
      </c>
      <c r="F480" s="17">
        <f t="shared" si="56"/>
        <v>5.072708826513358E-4</v>
      </c>
      <c r="G480" s="17">
        <f t="shared" si="58"/>
        <v>0.5</v>
      </c>
      <c r="H480" s="17">
        <f t="shared" si="57"/>
        <v>2.7210884353741496E-4</v>
      </c>
    </row>
    <row r="481" spans="1:8" x14ac:dyDescent="0.2">
      <c r="A481" s="14"/>
      <c r="B481" s="15" t="s">
        <v>459</v>
      </c>
      <c r="C481" s="16">
        <v>6</v>
      </c>
      <c r="D481" s="16">
        <v>6</v>
      </c>
      <c r="E481" s="17">
        <f t="shared" si="55"/>
        <v>1.6326530612244899E-3</v>
      </c>
      <c r="F481" s="17">
        <f t="shared" si="56"/>
        <v>1.0145417653026716E-3</v>
      </c>
      <c r="G481" s="17">
        <f t="shared" si="58"/>
        <v>0</v>
      </c>
      <c r="H481" s="17">
        <f t="shared" si="57"/>
        <v>0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30</v>
      </c>
      <c r="D483" s="16">
        <v>139</v>
      </c>
      <c r="E483" s="17">
        <f t="shared" si="55"/>
        <v>8.1632653061224497E-3</v>
      </c>
      <c r="F483" s="17">
        <f t="shared" si="56"/>
        <v>2.350355089617856E-2</v>
      </c>
      <c r="G483" s="17">
        <f t="shared" si="58"/>
        <v>3.6333333333333333</v>
      </c>
      <c r="H483" s="17">
        <f t="shared" si="57"/>
        <v>2.9659863945578235E-2</v>
      </c>
    </row>
    <row r="484" spans="1:8" x14ac:dyDescent="0.2">
      <c r="A484" s="14"/>
      <c r="B484" s="15" t="s">
        <v>462</v>
      </c>
      <c r="C484" s="16">
        <v>33</v>
      </c>
      <c r="D484" s="16">
        <v>25</v>
      </c>
      <c r="E484" s="17">
        <f t="shared" si="55"/>
        <v>8.979591836734694E-3</v>
      </c>
      <c r="F484" s="17">
        <f t="shared" si="56"/>
        <v>4.2272573554277982E-3</v>
      </c>
      <c r="G484" s="17">
        <f t="shared" si="58"/>
        <v>-0.24242424242424243</v>
      </c>
      <c r="H484" s="17">
        <f t="shared" si="57"/>
        <v>-2.1768707482993197E-3</v>
      </c>
    </row>
    <row r="485" spans="1:8" x14ac:dyDescent="0.2">
      <c r="A485" s="14"/>
      <c r="B485" s="15" t="s">
        <v>463</v>
      </c>
      <c r="C485" s="16">
        <v>9</v>
      </c>
      <c r="D485" s="16">
        <v>16</v>
      </c>
      <c r="E485" s="17">
        <f t="shared" si="55"/>
        <v>2.4489795918367346E-3</v>
      </c>
      <c r="F485" s="17">
        <f t="shared" si="56"/>
        <v>2.7054447074737909E-3</v>
      </c>
      <c r="G485" s="17">
        <f t="shared" si="58"/>
        <v>0.77777777777777779</v>
      </c>
      <c r="H485" s="17">
        <f t="shared" si="57"/>
        <v>1.9047619047619048E-3</v>
      </c>
    </row>
    <row r="486" spans="1:8" x14ac:dyDescent="0.2">
      <c r="A486" s="14"/>
      <c r="B486" s="15" t="s">
        <v>464</v>
      </c>
      <c r="C486" s="16">
        <v>0</v>
      </c>
      <c r="D486" s="16">
        <v>5</v>
      </c>
      <c r="E486" s="17" t="str">
        <f t="shared" si="55"/>
        <v/>
      </c>
      <c r="F486" s="17">
        <f t="shared" si="56"/>
        <v>8.4545147108555966E-4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6</v>
      </c>
      <c r="D487" s="16">
        <v>4</v>
      </c>
      <c r="E487" s="17">
        <f t="shared" si="55"/>
        <v>1.6326530612244899E-3</v>
      </c>
      <c r="F487" s="17">
        <f t="shared" si="56"/>
        <v>6.7636117686844773E-4</v>
      </c>
      <c r="G487" s="17">
        <f t="shared" si="58"/>
        <v>-0.33333333333333331</v>
      </c>
      <c r="H487" s="17">
        <f t="shared" si="57"/>
        <v>-5.4421768707482992E-4</v>
      </c>
    </row>
    <row r="488" spans="1:8" x14ac:dyDescent="0.2">
      <c r="A488" s="14"/>
      <c r="B488" s="15" t="s">
        <v>466</v>
      </c>
      <c r="C488" s="16">
        <v>7</v>
      </c>
      <c r="D488" s="16">
        <v>3</v>
      </c>
      <c r="E488" s="17">
        <f t="shared" si="55"/>
        <v>1.9047619047619048E-3</v>
      </c>
      <c r="F488" s="17">
        <f t="shared" si="56"/>
        <v>5.072708826513358E-4</v>
      </c>
      <c r="G488" s="17">
        <f t="shared" si="58"/>
        <v>-0.5714285714285714</v>
      </c>
      <c r="H488" s="17">
        <f t="shared" si="57"/>
        <v>-1.0884353741496598E-3</v>
      </c>
    </row>
    <row r="489" spans="1:8" x14ac:dyDescent="0.2">
      <c r="A489" s="14"/>
      <c r="B489" s="15" t="s">
        <v>467</v>
      </c>
      <c r="C489" s="16">
        <v>55</v>
      </c>
      <c r="D489" s="16">
        <v>16</v>
      </c>
      <c r="E489" s="17">
        <f t="shared" si="55"/>
        <v>1.4965986394557823E-2</v>
      </c>
      <c r="F489" s="17">
        <f t="shared" si="56"/>
        <v>2.7054447074737909E-3</v>
      </c>
      <c r="G489" s="17">
        <f t="shared" si="58"/>
        <v>-0.70909090909090911</v>
      </c>
      <c r="H489" s="17">
        <f t="shared" si="57"/>
        <v>-1.0612244897959184E-2</v>
      </c>
    </row>
    <row r="490" spans="1:8" x14ac:dyDescent="0.2">
      <c r="A490" s="14"/>
      <c r="B490" s="15" t="s">
        <v>468</v>
      </c>
      <c r="C490" s="16">
        <v>13</v>
      </c>
      <c r="D490" s="16">
        <v>17</v>
      </c>
      <c r="E490" s="17">
        <f t="shared" si="55"/>
        <v>3.5374149659863946E-3</v>
      </c>
      <c r="F490" s="17">
        <f t="shared" si="56"/>
        <v>2.8745350016909027E-3</v>
      </c>
      <c r="G490" s="17">
        <f t="shared" si="58"/>
        <v>0.30769230769230771</v>
      </c>
      <c r="H490" s="17">
        <f t="shared" si="57"/>
        <v>1.08843537414966E-3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1.6909029421711193E-4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220</v>
      </c>
      <c r="D493" s="16">
        <v>1</v>
      </c>
      <c r="E493" s="17">
        <f t="shared" si="55"/>
        <v>5.9863945578231291E-2</v>
      </c>
      <c r="F493" s="17">
        <f t="shared" si="56"/>
        <v>1.6909029421711193E-4</v>
      </c>
      <c r="G493" s="17">
        <f t="shared" si="58"/>
        <v>-0.99545454545454548</v>
      </c>
      <c r="H493" s="17">
        <f t="shared" si="57"/>
        <v>-5.9591836734693877E-2</v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1</v>
      </c>
      <c r="D495" s="16">
        <v>4</v>
      </c>
      <c r="E495" s="17">
        <f t="shared" si="55"/>
        <v>2.7210884353741496E-4</v>
      </c>
      <c r="F495" s="17">
        <f t="shared" si="56"/>
        <v>6.7636117686844773E-4</v>
      </c>
      <c r="G495" s="17">
        <f t="shared" si="58"/>
        <v>3</v>
      </c>
      <c r="H495" s="17">
        <f t="shared" si="57"/>
        <v>8.1632653061224493E-4</v>
      </c>
    </row>
    <row r="496" spans="1:8" ht="25.5" x14ac:dyDescent="0.2">
      <c r="A496" s="14"/>
      <c r="B496" s="15" t="s">
        <v>474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1.6909029421711193E-4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3</v>
      </c>
      <c r="E497" s="17" t="str">
        <f t="shared" si="55"/>
        <v/>
      </c>
      <c r="F497" s="17">
        <f t="shared" si="56"/>
        <v>5.072708826513358E-4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24</v>
      </c>
      <c r="D498" s="16">
        <v>53</v>
      </c>
      <c r="E498" s="17">
        <f t="shared" si="55"/>
        <v>6.5306122448979594E-3</v>
      </c>
      <c r="F498" s="17">
        <f t="shared" si="56"/>
        <v>8.9617855935069327E-3</v>
      </c>
      <c r="G498" s="17">
        <f t="shared" si="58"/>
        <v>1.2083333333333333</v>
      </c>
      <c r="H498" s="17">
        <f t="shared" si="57"/>
        <v>7.8911564625850344E-3</v>
      </c>
    </row>
    <row r="499" spans="1:8" ht="25.5" x14ac:dyDescent="0.2">
      <c r="A499" s="14"/>
      <c r="B499" s="15" t="s">
        <v>477</v>
      </c>
      <c r="C499" s="16">
        <v>0</v>
      </c>
      <c r="D499" s="16">
        <v>3</v>
      </c>
      <c r="E499" s="17" t="str">
        <f t="shared" si="55"/>
        <v/>
      </c>
      <c r="F499" s="17">
        <f t="shared" si="56"/>
        <v>5.072708826513358E-4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6</v>
      </c>
      <c r="D500" s="16">
        <v>9</v>
      </c>
      <c r="E500" s="17">
        <f t="shared" si="55"/>
        <v>1.6326530612244899E-3</v>
      </c>
      <c r="F500" s="17">
        <f t="shared" si="56"/>
        <v>1.5218126479540075E-3</v>
      </c>
      <c r="G500" s="17">
        <f t="shared" si="58"/>
        <v>0.5</v>
      </c>
      <c r="H500" s="17">
        <f t="shared" si="57"/>
        <v>8.1632653061224493E-4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2</v>
      </c>
      <c r="D503" s="16">
        <v>0</v>
      </c>
      <c r="E503" s="17">
        <f t="shared" si="55"/>
        <v>5.4421768707482992E-4</v>
      </c>
      <c r="F503" s="17" t="str">
        <f t="shared" si="56"/>
        <v/>
      </c>
      <c r="G503" s="17">
        <f t="shared" si="58"/>
        <v>-1</v>
      </c>
      <c r="H503" s="17">
        <f t="shared" si="57"/>
        <v>-5.4421768707482992E-4</v>
      </c>
    </row>
    <row r="504" spans="1:8" ht="25.5" x14ac:dyDescent="0.2">
      <c r="A504" s="14"/>
      <c r="B504" s="15" t="s">
        <v>482</v>
      </c>
      <c r="C504" s="16">
        <v>11</v>
      </c>
      <c r="D504" s="16">
        <v>0</v>
      </c>
      <c r="E504" s="17">
        <f t="shared" si="55"/>
        <v>2.9931972789115648E-3</v>
      </c>
      <c r="F504" s="17" t="str">
        <f t="shared" si="56"/>
        <v/>
      </c>
      <c r="G504" s="17">
        <f t="shared" si="58"/>
        <v>-1</v>
      </c>
      <c r="H504" s="17">
        <f t="shared" si="57"/>
        <v>-2.9931972789115648E-3</v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1</v>
      </c>
      <c r="D506" s="16">
        <v>1</v>
      </c>
      <c r="E506" s="17">
        <f t="shared" si="55"/>
        <v>2.7210884353741496E-4</v>
      </c>
      <c r="F506" s="17">
        <f t="shared" si="56"/>
        <v>1.6909029421711193E-4</v>
      </c>
      <c r="G506" s="17">
        <f t="shared" si="58"/>
        <v>0</v>
      </c>
      <c r="H506" s="17">
        <f t="shared" si="57"/>
        <v>0</v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3</v>
      </c>
      <c r="D508" s="16">
        <v>5</v>
      </c>
      <c r="E508" s="17">
        <f t="shared" si="55"/>
        <v>8.1632653061224493E-4</v>
      </c>
      <c r="F508" s="17">
        <f t="shared" si="56"/>
        <v>8.4545147108555966E-4</v>
      </c>
      <c r="G508" s="17">
        <f t="shared" si="58"/>
        <v>0.66666666666666663</v>
      </c>
      <c r="H508" s="17">
        <f t="shared" si="57"/>
        <v>5.4421768707482992E-4</v>
      </c>
    </row>
    <row r="509" spans="1:8" x14ac:dyDescent="0.2">
      <c r="A509" s="14"/>
      <c r="B509" s="15" t="s">
        <v>487</v>
      </c>
      <c r="C509" s="16">
        <v>2</v>
      </c>
      <c r="D509" s="16">
        <v>2</v>
      </c>
      <c r="E509" s="17">
        <f t="shared" si="55"/>
        <v>5.4421768707482992E-4</v>
      </c>
      <c r="F509" s="17">
        <f t="shared" si="56"/>
        <v>3.3818058843422386E-4</v>
      </c>
      <c r="G509" s="17">
        <f t="shared" si="58"/>
        <v>0</v>
      </c>
      <c r="H509" s="17">
        <f t="shared" si="57"/>
        <v>0</v>
      </c>
    </row>
    <row r="510" spans="1:8" x14ac:dyDescent="0.2">
      <c r="A510" s="14"/>
      <c r="B510" s="15" t="s">
        <v>488</v>
      </c>
      <c r="C510" s="16">
        <v>117</v>
      </c>
      <c r="D510" s="16">
        <v>139</v>
      </c>
      <c r="E510" s="17">
        <f t="shared" si="55"/>
        <v>3.1836734693877551E-2</v>
      </c>
      <c r="F510" s="17">
        <f t="shared" si="56"/>
        <v>2.350355089617856E-2</v>
      </c>
      <c r="G510" s="17">
        <f t="shared" si="58"/>
        <v>0.18803418803418803</v>
      </c>
      <c r="H510" s="17">
        <f t="shared" si="57"/>
        <v>5.9863945578231296E-3</v>
      </c>
    </row>
    <row r="511" spans="1:8" x14ac:dyDescent="0.2">
      <c r="A511" s="14"/>
      <c r="B511" s="15" t="s">
        <v>489</v>
      </c>
      <c r="C511" s="16">
        <v>22</v>
      </c>
      <c r="D511" s="16">
        <v>2</v>
      </c>
      <c r="E511" s="17">
        <f t="shared" si="55"/>
        <v>5.9863945578231296E-3</v>
      </c>
      <c r="F511" s="17">
        <f t="shared" si="56"/>
        <v>3.3818058843422386E-4</v>
      </c>
      <c r="G511" s="17">
        <f t="shared" si="58"/>
        <v>-0.90909090909090906</v>
      </c>
      <c r="H511" s="17">
        <f t="shared" si="57"/>
        <v>-5.4421768707482998E-3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2</v>
      </c>
      <c r="D514" s="16">
        <v>5</v>
      </c>
      <c r="E514" s="17">
        <f t="shared" si="55"/>
        <v>5.4421768707482992E-4</v>
      </c>
      <c r="F514" s="17">
        <f t="shared" si="56"/>
        <v>8.4545147108555966E-4</v>
      </c>
      <c r="G514" s="17">
        <f t="shared" si="58"/>
        <v>1.5</v>
      </c>
      <c r="H514" s="17">
        <f t="shared" si="57"/>
        <v>8.1632653061224493E-4</v>
      </c>
    </row>
    <row r="515" spans="1:8" ht="25.5" x14ac:dyDescent="0.2">
      <c r="A515" s="14"/>
      <c r="B515" s="15" t="s">
        <v>493</v>
      </c>
      <c r="C515" s="16">
        <v>3</v>
      </c>
      <c r="D515" s="16">
        <v>7</v>
      </c>
      <c r="E515" s="17">
        <f t="shared" si="55"/>
        <v>8.1632653061224493E-4</v>
      </c>
      <c r="F515" s="17">
        <f t="shared" si="56"/>
        <v>1.1836320595197836E-3</v>
      </c>
      <c r="G515" s="17">
        <f t="shared" si="58"/>
        <v>1.3333333333333333</v>
      </c>
      <c r="H515" s="17">
        <f t="shared" si="57"/>
        <v>1.0884353741496598E-3</v>
      </c>
    </row>
    <row r="516" spans="1:8" x14ac:dyDescent="0.2">
      <c r="A516" s="14"/>
      <c r="B516" s="15" t="s">
        <v>494</v>
      </c>
      <c r="C516" s="16">
        <v>1</v>
      </c>
      <c r="D516" s="16">
        <v>9</v>
      </c>
      <c r="E516" s="17">
        <f t="shared" si="55"/>
        <v>2.7210884353741496E-4</v>
      </c>
      <c r="F516" s="17">
        <f t="shared" si="56"/>
        <v>1.5218126479540075E-3</v>
      </c>
      <c r="G516" s="17">
        <f t="shared" si="58"/>
        <v>8</v>
      </c>
      <c r="H516" s="17">
        <f t="shared" si="57"/>
        <v>2.1768707482993197E-3</v>
      </c>
    </row>
    <row r="517" spans="1:8" ht="25.5" x14ac:dyDescent="0.2">
      <c r="A517" s="14"/>
      <c r="B517" s="15" t="s">
        <v>495</v>
      </c>
      <c r="C517" s="16">
        <v>3</v>
      </c>
      <c r="D517" s="16">
        <v>3</v>
      </c>
      <c r="E517" s="17">
        <f t="shared" si="55"/>
        <v>8.1632653061224493E-4</v>
      </c>
      <c r="F517" s="17">
        <f t="shared" si="56"/>
        <v>5.072708826513358E-4</v>
      </c>
      <c r="G517" s="17">
        <f t="shared" si="58"/>
        <v>0</v>
      </c>
      <c r="H517" s="17">
        <f t="shared" si="57"/>
        <v>0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4</v>
      </c>
      <c r="D520" s="16">
        <v>0</v>
      </c>
      <c r="E520" s="17">
        <f t="shared" si="55"/>
        <v>1.0884353741496598E-3</v>
      </c>
      <c r="F520" s="17" t="str">
        <f t="shared" si="56"/>
        <v/>
      </c>
      <c r="G520" s="17">
        <f t="shared" si="58"/>
        <v>-1</v>
      </c>
      <c r="H520" s="17">
        <f t="shared" si="57"/>
        <v>-1.0884353741496598E-3</v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1</v>
      </c>
      <c r="D523" s="16">
        <v>0</v>
      </c>
      <c r="E523" s="17">
        <f t="shared" si="55"/>
        <v>2.7210884353741496E-4</v>
      </c>
      <c r="F523" s="17" t="str">
        <f t="shared" si="56"/>
        <v/>
      </c>
      <c r="G523" s="17">
        <f t="shared" si="58"/>
        <v>-1</v>
      </c>
      <c r="H523" s="17">
        <f t="shared" si="57"/>
        <v>-2.7210884353741496E-4</v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4</v>
      </c>
      <c r="D528" s="16">
        <v>1</v>
      </c>
      <c r="E528" s="17">
        <f t="shared" si="55"/>
        <v>1.0884353741496598E-3</v>
      </c>
      <c r="F528" s="17">
        <f t="shared" si="56"/>
        <v>1.6909029421711193E-4</v>
      </c>
      <c r="G528" s="17">
        <f t="shared" si="58"/>
        <v>-0.75</v>
      </c>
      <c r="H528" s="17">
        <f t="shared" si="57"/>
        <v>-8.1632653061224493E-4</v>
      </c>
    </row>
    <row r="529" spans="1:8" x14ac:dyDescent="0.2">
      <c r="A529" s="14"/>
      <c r="B529" s="15" t="s">
        <v>507</v>
      </c>
      <c r="C529" s="16">
        <v>0</v>
      </c>
      <c r="D529" s="16">
        <v>2</v>
      </c>
      <c r="E529" s="17" t="str">
        <f t="shared" si="55"/>
        <v/>
      </c>
      <c r="F529" s="17">
        <f t="shared" si="56"/>
        <v>3.3818058843422386E-4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2</v>
      </c>
      <c r="D530" s="16">
        <v>1</v>
      </c>
      <c r="E530" s="17">
        <f t="shared" si="55"/>
        <v>5.4421768707482992E-4</v>
      </c>
      <c r="F530" s="17">
        <f t="shared" si="56"/>
        <v>1.6909029421711193E-4</v>
      </c>
      <c r="G530" s="17">
        <f t="shared" si="58"/>
        <v>-0.5</v>
      </c>
      <c r="H530" s="17">
        <f t="shared" si="57"/>
        <v>-2.7210884353741496E-4</v>
      </c>
    </row>
    <row r="531" spans="1:8" x14ac:dyDescent="0.2">
      <c r="A531" s="14"/>
      <c r="B531" s="15" t="s">
        <v>509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1.6909029421711193E-4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5</v>
      </c>
      <c r="D532" s="16">
        <v>21</v>
      </c>
      <c r="E532" s="17">
        <f t="shared" si="55"/>
        <v>1.3605442176870747E-3</v>
      </c>
      <c r="F532" s="17">
        <f t="shared" si="56"/>
        <v>3.5508961785593509E-3</v>
      </c>
      <c r="G532" s="17">
        <f t="shared" si="58"/>
        <v>3.2</v>
      </c>
      <c r="H532" s="17">
        <f t="shared" si="57"/>
        <v>4.3537414965986393E-3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3</v>
      </c>
      <c r="D534" s="16">
        <v>5</v>
      </c>
      <c r="E534" s="17">
        <f t="shared" si="55"/>
        <v>8.1632653061224493E-4</v>
      </c>
      <c r="F534" s="17">
        <f t="shared" si="56"/>
        <v>8.4545147108555966E-4</v>
      </c>
      <c r="G534" s="17">
        <f t="shared" si="58"/>
        <v>0.66666666666666663</v>
      </c>
      <c r="H534" s="17">
        <f t="shared" si="57"/>
        <v>5.4421768707482992E-4</v>
      </c>
    </row>
    <row r="535" spans="1:8" x14ac:dyDescent="0.2">
      <c r="A535" s="14"/>
      <c r="B535" s="15" t="s">
        <v>513</v>
      </c>
      <c r="C535" s="16">
        <v>33</v>
      </c>
      <c r="D535" s="16">
        <v>33</v>
      </c>
      <c r="E535" s="17">
        <f t="shared" si="55"/>
        <v>8.979591836734694E-3</v>
      </c>
      <c r="F535" s="17">
        <f t="shared" si="56"/>
        <v>5.5799797091646937E-3</v>
      </c>
      <c r="G535" s="17">
        <f t="shared" si="58"/>
        <v>0</v>
      </c>
      <c r="H535" s="17">
        <f t="shared" si="57"/>
        <v>0</v>
      </c>
    </row>
    <row r="536" spans="1:8" ht="25.5" x14ac:dyDescent="0.2">
      <c r="A536" s="14"/>
      <c r="B536" s="15" t="s">
        <v>514</v>
      </c>
      <c r="C536" s="16">
        <v>2</v>
      </c>
      <c r="D536" s="16">
        <v>1</v>
      </c>
      <c r="E536" s="17">
        <f t="shared" si="55"/>
        <v>5.4421768707482992E-4</v>
      </c>
      <c r="F536" s="17">
        <f t="shared" si="56"/>
        <v>1.6909029421711193E-4</v>
      </c>
      <c r="G536" s="17">
        <f t="shared" si="58"/>
        <v>-0.5</v>
      </c>
      <c r="H536" s="17">
        <f t="shared" si="57"/>
        <v>-2.7210884353741496E-4</v>
      </c>
    </row>
    <row r="537" spans="1:8" x14ac:dyDescent="0.2">
      <c r="A537" s="14"/>
      <c r="B537" s="15" t="s">
        <v>515</v>
      </c>
      <c r="C537" s="16">
        <v>0</v>
      </c>
      <c r="D537" s="16">
        <v>4</v>
      </c>
      <c r="E537" s="17" t="str">
        <f t="shared" si="55"/>
        <v/>
      </c>
      <c r="F537" s="17">
        <f t="shared" si="56"/>
        <v>6.7636117686844773E-4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45</v>
      </c>
      <c r="D538" s="16">
        <v>21</v>
      </c>
      <c r="E538" s="17">
        <f t="shared" si="55"/>
        <v>1.2244897959183673E-2</v>
      </c>
      <c r="F538" s="17">
        <f t="shared" si="56"/>
        <v>3.5508961785593509E-3</v>
      </c>
      <c r="G538" s="17">
        <f t="shared" si="58"/>
        <v>-0.53333333333333333</v>
      </c>
      <c r="H538" s="17">
        <f t="shared" si="57"/>
        <v>-6.5306122448979586E-3</v>
      </c>
    </row>
    <row r="539" spans="1:8" x14ac:dyDescent="0.2">
      <c r="A539" s="14"/>
      <c r="B539" s="15" t="s">
        <v>517</v>
      </c>
      <c r="C539" s="16">
        <v>31</v>
      </c>
      <c r="D539" s="16">
        <v>101</v>
      </c>
      <c r="E539" s="17">
        <f t="shared" si="55"/>
        <v>8.4353741496598633E-3</v>
      </c>
      <c r="F539" s="17">
        <f t="shared" si="56"/>
        <v>1.7078119715928305E-2</v>
      </c>
      <c r="G539" s="17">
        <f t="shared" si="58"/>
        <v>2.2580645161290325</v>
      </c>
      <c r="H539" s="17">
        <f t="shared" si="57"/>
        <v>1.9047619047619049E-2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2</v>
      </c>
      <c r="E541" s="17" t="str">
        <f t="shared" ref="E541:E576" si="59">+IF(C541=0,"",C541/C$349)</f>
        <v/>
      </c>
      <c r="F541" s="17">
        <f t="shared" ref="F541:F576" si="60">+IF(D541=0,"",D541/D$349)</f>
        <v>3.3818058843422386E-4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6</v>
      </c>
      <c r="D542" s="16">
        <v>7</v>
      </c>
      <c r="E542" s="17">
        <f t="shared" si="59"/>
        <v>1.6326530612244899E-3</v>
      </c>
      <c r="F542" s="17">
        <f t="shared" si="60"/>
        <v>1.1836320595197836E-3</v>
      </c>
      <c r="G542" s="17">
        <f t="shared" ref="G542:G576" si="62">+IF(AND(C542=0,D542=0)," ",IF(C542=0,1,IF(D542=0,-1,(D542-C542)/C542)))</f>
        <v>0.16666666666666666</v>
      </c>
      <c r="H542" s="17">
        <f t="shared" si="61"/>
        <v>2.7210884353741496E-4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12</v>
      </c>
      <c r="E546" s="17" t="str">
        <f t="shared" si="59"/>
        <v/>
      </c>
      <c r="F546" s="17">
        <f t="shared" si="60"/>
        <v>2.0290835306053432E-3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</v>
      </c>
      <c r="D548" s="16">
        <v>1</v>
      </c>
      <c r="E548" s="17">
        <f t="shared" si="59"/>
        <v>2.7210884353741496E-4</v>
      </c>
      <c r="F548" s="17">
        <f t="shared" si="60"/>
        <v>1.6909029421711193E-4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3</v>
      </c>
      <c r="D551" s="16">
        <v>19</v>
      </c>
      <c r="E551" s="17">
        <f t="shared" si="59"/>
        <v>8.1632653061224493E-4</v>
      </c>
      <c r="F551" s="17">
        <f t="shared" si="60"/>
        <v>3.2127155901251268E-3</v>
      </c>
      <c r="G551" s="17">
        <f t="shared" si="62"/>
        <v>5.333333333333333</v>
      </c>
      <c r="H551" s="17">
        <f t="shared" si="61"/>
        <v>4.3537414965986393E-3</v>
      </c>
    </row>
    <row r="552" spans="1:8" ht="25.5" x14ac:dyDescent="0.2">
      <c r="A552" s="14"/>
      <c r="B552" s="15" t="s">
        <v>530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3.3818058843422386E-4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5</v>
      </c>
      <c r="D554" s="16">
        <v>9</v>
      </c>
      <c r="E554" s="17">
        <f t="shared" si="59"/>
        <v>1.3605442176870747E-3</v>
      </c>
      <c r="F554" s="17">
        <f t="shared" si="60"/>
        <v>1.5218126479540075E-3</v>
      </c>
      <c r="G554" s="17">
        <f t="shared" si="62"/>
        <v>0.8</v>
      </c>
      <c r="H554" s="17">
        <f t="shared" si="61"/>
        <v>1.0884353741496598E-3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5</v>
      </c>
      <c r="D556" s="16">
        <v>7</v>
      </c>
      <c r="E556" s="17">
        <f t="shared" si="59"/>
        <v>1.3605442176870747E-3</v>
      </c>
      <c r="F556" s="17">
        <f t="shared" si="60"/>
        <v>1.1836320595197836E-3</v>
      </c>
      <c r="G556" s="17">
        <f t="shared" si="62"/>
        <v>0.4</v>
      </c>
      <c r="H556" s="17">
        <f t="shared" si="61"/>
        <v>5.4421768707482992E-4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67</v>
      </c>
      <c r="D559" s="16">
        <v>110</v>
      </c>
      <c r="E559" s="17">
        <f t="shared" si="59"/>
        <v>1.8231292517006802E-2</v>
      </c>
      <c r="F559" s="17">
        <f t="shared" si="60"/>
        <v>1.8599932363882313E-2</v>
      </c>
      <c r="G559" s="17">
        <f t="shared" si="62"/>
        <v>0.64179104477611937</v>
      </c>
      <c r="H559" s="17">
        <f t="shared" si="61"/>
        <v>1.1700680272108842E-2</v>
      </c>
    </row>
    <row r="560" spans="1:8" ht="25.5" x14ac:dyDescent="0.2">
      <c r="A560" s="14"/>
      <c r="B560" s="15" t="s">
        <v>538</v>
      </c>
      <c r="C560" s="16">
        <v>49</v>
      </c>
      <c r="D560" s="16">
        <v>18</v>
      </c>
      <c r="E560" s="17">
        <f t="shared" si="59"/>
        <v>1.3333333333333334E-2</v>
      </c>
      <c r="F560" s="17">
        <f t="shared" si="60"/>
        <v>3.043625295908015E-3</v>
      </c>
      <c r="G560" s="17">
        <f t="shared" si="62"/>
        <v>-0.63265306122448983</v>
      </c>
      <c r="H560" s="17">
        <f t="shared" si="61"/>
        <v>-8.4353741496598651E-3</v>
      </c>
    </row>
    <row r="561" spans="1:8" x14ac:dyDescent="0.2">
      <c r="A561" s="14"/>
      <c r="B561" s="15" t="s">
        <v>539</v>
      </c>
      <c r="C561" s="16">
        <v>33</v>
      </c>
      <c r="D561" s="16">
        <v>38</v>
      </c>
      <c r="E561" s="17">
        <f t="shared" si="59"/>
        <v>8.979591836734694E-3</v>
      </c>
      <c r="F561" s="17">
        <f t="shared" si="60"/>
        <v>6.4254311802502536E-3</v>
      </c>
      <c r="G561" s="17">
        <f t="shared" si="62"/>
        <v>0.15151515151515152</v>
      </c>
      <c r="H561" s="17">
        <f t="shared" si="61"/>
        <v>1.360544217687075E-3</v>
      </c>
    </row>
    <row r="562" spans="1:8" x14ac:dyDescent="0.2">
      <c r="A562" s="14"/>
      <c r="B562" s="15" t="s">
        <v>540</v>
      </c>
      <c r="C562" s="16">
        <v>27</v>
      </c>
      <c r="D562" s="16">
        <v>11</v>
      </c>
      <c r="E562" s="17">
        <f t="shared" si="59"/>
        <v>7.3469387755102037E-3</v>
      </c>
      <c r="F562" s="17">
        <f t="shared" si="60"/>
        <v>1.8599932363882314E-3</v>
      </c>
      <c r="G562" s="17">
        <f t="shared" si="62"/>
        <v>-0.59259259259259256</v>
      </c>
      <c r="H562" s="17">
        <f t="shared" si="61"/>
        <v>-4.3537414965986393E-3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20</v>
      </c>
      <c r="E564" s="17" t="str">
        <f t="shared" si="59"/>
        <v/>
      </c>
      <c r="F564" s="17">
        <f t="shared" si="60"/>
        <v>3.3818058843422386E-3</v>
      </c>
      <c r="G564" s="17">
        <f t="shared" si="62"/>
        <v>1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1.6909029421711193E-4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1.6909029421711193E-4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13</v>
      </c>
      <c r="D567" s="16">
        <v>34</v>
      </c>
      <c r="E567" s="17">
        <f t="shared" si="59"/>
        <v>3.5374149659863946E-3</v>
      </c>
      <c r="F567" s="17">
        <f t="shared" si="60"/>
        <v>5.7490700033818055E-3</v>
      </c>
      <c r="G567" s="17">
        <f t="shared" si="62"/>
        <v>1.6153846153846154</v>
      </c>
      <c r="H567" s="17">
        <f t="shared" si="61"/>
        <v>5.7142857142857143E-3</v>
      </c>
    </row>
    <row r="568" spans="1:8" x14ac:dyDescent="0.2">
      <c r="A568" s="14"/>
      <c r="B568" s="15" t="s">
        <v>546</v>
      </c>
      <c r="C568" s="16">
        <v>50</v>
      </c>
      <c r="D568" s="16">
        <v>58</v>
      </c>
      <c r="E568" s="17">
        <f t="shared" si="59"/>
        <v>1.3605442176870748E-2</v>
      </c>
      <c r="F568" s="17">
        <f t="shared" si="60"/>
        <v>9.8072370645924927E-3</v>
      </c>
      <c r="G568" s="17">
        <f t="shared" si="62"/>
        <v>0.16</v>
      </c>
      <c r="H568" s="17">
        <f t="shared" si="61"/>
        <v>2.1768707482993197E-3</v>
      </c>
    </row>
    <row r="569" spans="1:8" x14ac:dyDescent="0.2">
      <c r="A569" s="14"/>
      <c r="B569" s="15" t="s">
        <v>547</v>
      </c>
      <c r="C569" s="16">
        <v>2</v>
      </c>
      <c r="D569" s="16">
        <v>0</v>
      </c>
      <c r="E569" s="17">
        <f t="shared" si="59"/>
        <v>5.4421768707482992E-4</v>
      </c>
      <c r="F569" s="17" t="str">
        <f t="shared" si="60"/>
        <v/>
      </c>
      <c r="G569" s="17">
        <f t="shared" si="62"/>
        <v>-1</v>
      </c>
      <c r="H569" s="17">
        <f t="shared" si="61"/>
        <v>-5.4421768707482992E-4</v>
      </c>
    </row>
    <row r="570" spans="1:8" x14ac:dyDescent="0.2">
      <c r="A570" s="14"/>
      <c r="B570" s="15" t="s">
        <v>548</v>
      </c>
      <c r="C570" s="16">
        <v>55</v>
      </c>
      <c r="D570" s="16">
        <v>73</v>
      </c>
      <c r="E570" s="17">
        <f t="shared" si="59"/>
        <v>1.4965986394557823E-2</v>
      </c>
      <c r="F570" s="17">
        <f t="shared" si="60"/>
        <v>1.2343591477849171E-2</v>
      </c>
      <c r="G570" s="17">
        <f t="shared" si="62"/>
        <v>0.32727272727272727</v>
      </c>
      <c r="H570" s="17">
        <f t="shared" si="61"/>
        <v>4.8979591836734691E-3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2</v>
      </c>
      <c r="D572" s="16">
        <v>15</v>
      </c>
      <c r="E572" s="17">
        <f t="shared" si="59"/>
        <v>5.4421768707482992E-4</v>
      </c>
      <c r="F572" s="17">
        <f t="shared" si="60"/>
        <v>2.5363544132566791E-3</v>
      </c>
      <c r="G572" s="17">
        <f t="shared" si="62"/>
        <v>6.5</v>
      </c>
      <c r="H572" s="17">
        <f t="shared" si="61"/>
        <v>3.5374149659863946E-3</v>
      </c>
    </row>
    <row r="573" spans="1:8" x14ac:dyDescent="0.2">
      <c r="A573" s="14"/>
      <c r="B573" s="15" t="s">
        <v>551</v>
      </c>
      <c r="C573" s="16">
        <v>30</v>
      </c>
      <c r="D573" s="16">
        <v>0</v>
      </c>
      <c r="E573" s="17">
        <f t="shared" si="59"/>
        <v>8.1632653061224497E-3</v>
      </c>
      <c r="F573" s="17" t="str">
        <f t="shared" si="60"/>
        <v/>
      </c>
      <c r="G573" s="17">
        <f t="shared" si="62"/>
        <v>-1</v>
      </c>
      <c r="H573" s="17">
        <f t="shared" si="61"/>
        <v>-8.1632653061224497E-3</v>
      </c>
    </row>
    <row r="574" spans="1:8" x14ac:dyDescent="0.2">
      <c r="A574" s="14"/>
      <c r="B574" s="15" t="s">
        <v>552</v>
      </c>
      <c r="C574" s="16">
        <v>3</v>
      </c>
      <c r="D574" s="16">
        <v>7</v>
      </c>
      <c r="E574" s="17">
        <f t="shared" si="59"/>
        <v>8.1632653061224493E-4</v>
      </c>
      <c r="F574" s="17">
        <f t="shared" si="60"/>
        <v>1.1836320595197836E-3</v>
      </c>
      <c r="G574" s="17">
        <f t="shared" si="62"/>
        <v>1.3333333333333333</v>
      </c>
      <c r="H574" s="17">
        <f t="shared" si="61"/>
        <v>1.0884353741496598E-3</v>
      </c>
    </row>
    <row r="575" spans="1:8" ht="25.5" x14ac:dyDescent="0.2">
      <c r="A575" s="14"/>
      <c r="B575" s="15" t="s">
        <v>553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1.6909029421711193E-4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632</v>
      </c>
      <c r="D582" s="20">
        <f>SUM(D583:D609)</f>
        <v>1199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0.89715189873417722</v>
      </c>
      <c r="H582" s="21">
        <f t="shared" ref="H582:H609" si="65">+IF(OR(AND(E582=""),(G582="")),"",E582*G582)</f>
        <v>0.89715189873417722</v>
      </c>
    </row>
    <row r="583" spans="1:8" x14ac:dyDescent="0.2">
      <c r="A583" s="14"/>
      <c r="B583" s="15" t="s">
        <v>555</v>
      </c>
      <c r="C583" s="16">
        <v>11</v>
      </c>
      <c r="D583" s="16">
        <v>4</v>
      </c>
      <c r="E583" s="17">
        <f t="shared" si="63"/>
        <v>1.740506329113924E-2</v>
      </c>
      <c r="F583" s="17">
        <f t="shared" si="64"/>
        <v>3.336113427856547E-3</v>
      </c>
      <c r="G583" s="17">
        <f t="shared" ref="G583:G609" si="66">+IF(AND(C583=0,D583=0)," ",IF(C583=0,1,IF(D583=0,-1,(D583-C583)/C583)))</f>
        <v>-0.63636363636363635</v>
      </c>
      <c r="H583" s="17">
        <f t="shared" si="65"/>
        <v>-1.1075949367088608E-2</v>
      </c>
    </row>
    <row r="584" spans="1:8" x14ac:dyDescent="0.2">
      <c r="A584" s="14"/>
      <c r="B584" s="15" t="s">
        <v>556</v>
      </c>
      <c r="C584" s="16">
        <v>7</v>
      </c>
      <c r="D584" s="16">
        <v>33</v>
      </c>
      <c r="E584" s="17">
        <f t="shared" si="63"/>
        <v>1.1075949367088608E-2</v>
      </c>
      <c r="F584" s="17">
        <f t="shared" si="64"/>
        <v>2.7522935779816515E-2</v>
      </c>
      <c r="G584" s="17">
        <f t="shared" si="66"/>
        <v>3.7142857142857144</v>
      </c>
      <c r="H584" s="17">
        <f t="shared" si="65"/>
        <v>4.1139240506329118E-2</v>
      </c>
    </row>
    <row r="585" spans="1:8" ht="25.5" x14ac:dyDescent="0.2">
      <c r="A585" s="14"/>
      <c r="B585" s="15" t="s">
        <v>557</v>
      </c>
      <c r="C585" s="16">
        <v>53</v>
      </c>
      <c r="D585" s="16">
        <v>194</v>
      </c>
      <c r="E585" s="17">
        <f t="shared" si="63"/>
        <v>8.3860759493670889E-2</v>
      </c>
      <c r="F585" s="17">
        <f t="shared" si="64"/>
        <v>0.16180150125104253</v>
      </c>
      <c r="G585" s="17">
        <f t="shared" si="66"/>
        <v>2.6603773584905661</v>
      </c>
      <c r="H585" s="17">
        <f t="shared" si="65"/>
        <v>0.22310126582278483</v>
      </c>
    </row>
    <row r="586" spans="1:8" x14ac:dyDescent="0.2">
      <c r="A586" s="14"/>
      <c r="B586" s="15" t="s">
        <v>558</v>
      </c>
      <c r="C586" s="16">
        <v>38</v>
      </c>
      <c r="D586" s="16">
        <v>59</v>
      </c>
      <c r="E586" s="17">
        <f t="shared" si="63"/>
        <v>6.0126582278481014E-2</v>
      </c>
      <c r="F586" s="17">
        <f t="shared" si="64"/>
        <v>4.9207673060884069E-2</v>
      </c>
      <c r="G586" s="17">
        <f t="shared" si="66"/>
        <v>0.55263157894736847</v>
      </c>
      <c r="H586" s="17">
        <f t="shared" si="65"/>
        <v>3.3227848101265826E-2</v>
      </c>
    </row>
    <row r="587" spans="1:8" x14ac:dyDescent="0.2">
      <c r="A587" s="14"/>
      <c r="B587" s="15" t="s">
        <v>559</v>
      </c>
      <c r="C587" s="16">
        <v>44</v>
      </c>
      <c r="D587" s="16">
        <v>25</v>
      </c>
      <c r="E587" s="17">
        <f t="shared" si="63"/>
        <v>6.9620253164556958E-2</v>
      </c>
      <c r="F587" s="17">
        <f t="shared" si="64"/>
        <v>2.0850708924103418E-2</v>
      </c>
      <c r="G587" s="17">
        <f t="shared" si="66"/>
        <v>-0.43181818181818182</v>
      </c>
      <c r="H587" s="17">
        <f t="shared" si="65"/>
        <v>-3.0063291139240503E-2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</v>
      </c>
      <c r="D589" s="16">
        <v>0</v>
      </c>
      <c r="E589" s="17">
        <f t="shared" si="63"/>
        <v>1.5822784810126582E-3</v>
      </c>
      <c r="F589" s="17" t="str">
        <f t="shared" si="64"/>
        <v/>
      </c>
      <c r="G589" s="17">
        <f t="shared" si="66"/>
        <v>-1</v>
      </c>
      <c r="H589" s="17">
        <f t="shared" si="65"/>
        <v>-1.5822784810126582E-3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2</v>
      </c>
      <c r="E591" s="17" t="str">
        <f t="shared" si="63"/>
        <v/>
      </c>
      <c r="F591" s="17">
        <f t="shared" si="64"/>
        <v>1.6680567139282735E-3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25</v>
      </c>
      <c r="D592" s="16">
        <v>3</v>
      </c>
      <c r="E592" s="17">
        <f t="shared" si="63"/>
        <v>3.9556962025316458E-2</v>
      </c>
      <c r="F592" s="17">
        <f t="shared" si="64"/>
        <v>2.5020850708924102E-3</v>
      </c>
      <c r="G592" s="17">
        <f t="shared" si="66"/>
        <v>-0.88</v>
      </c>
      <c r="H592" s="17">
        <f t="shared" si="65"/>
        <v>-3.4810126582278486E-2</v>
      </c>
    </row>
    <row r="593" spans="1:8" x14ac:dyDescent="0.2">
      <c r="A593" s="14"/>
      <c r="B593" s="15" t="s">
        <v>565</v>
      </c>
      <c r="C593" s="16">
        <v>18</v>
      </c>
      <c r="D593" s="16">
        <v>5</v>
      </c>
      <c r="E593" s="17">
        <f t="shared" si="63"/>
        <v>2.8481012658227847E-2</v>
      </c>
      <c r="F593" s="17">
        <f t="shared" si="64"/>
        <v>4.1701417848206837E-3</v>
      </c>
      <c r="G593" s="17">
        <f t="shared" si="66"/>
        <v>-0.72222222222222221</v>
      </c>
      <c r="H593" s="17">
        <f t="shared" si="65"/>
        <v>-2.0569620253164556E-2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31</v>
      </c>
      <c r="E597" s="17" t="str">
        <f t="shared" si="63"/>
        <v/>
      </c>
      <c r="F597" s="17">
        <f t="shared" si="64"/>
        <v>2.585487906588824E-2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20</v>
      </c>
      <c r="E598" s="17" t="str">
        <f t="shared" si="63"/>
        <v/>
      </c>
      <c r="F598" s="17">
        <f t="shared" si="64"/>
        <v>1.6680567139282735E-2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25</v>
      </c>
      <c r="D599" s="16">
        <v>20</v>
      </c>
      <c r="E599" s="17">
        <f t="shared" si="63"/>
        <v>3.9556962025316458E-2</v>
      </c>
      <c r="F599" s="17">
        <f t="shared" si="64"/>
        <v>1.6680567139282735E-2</v>
      </c>
      <c r="G599" s="17">
        <f t="shared" si="66"/>
        <v>-0.2</v>
      </c>
      <c r="H599" s="17">
        <f t="shared" si="65"/>
        <v>-7.9113924050632917E-3</v>
      </c>
    </row>
    <row r="600" spans="1:8" x14ac:dyDescent="0.2">
      <c r="A600" s="14"/>
      <c r="B600" s="15" t="s">
        <v>572</v>
      </c>
      <c r="C600" s="16">
        <v>77</v>
      </c>
      <c r="D600" s="16">
        <v>216</v>
      </c>
      <c r="E600" s="17">
        <f t="shared" si="63"/>
        <v>0.12183544303797468</v>
      </c>
      <c r="F600" s="17">
        <f t="shared" si="64"/>
        <v>0.18015012510425354</v>
      </c>
      <c r="G600" s="17">
        <f t="shared" si="66"/>
        <v>1.8051948051948052</v>
      </c>
      <c r="H600" s="17">
        <f t="shared" si="65"/>
        <v>0.2199367088607595</v>
      </c>
    </row>
    <row r="601" spans="1:8" x14ac:dyDescent="0.2">
      <c r="A601" s="14"/>
      <c r="B601" s="15" t="s">
        <v>573</v>
      </c>
      <c r="C601" s="16">
        <v>25</v>
      </c>
      <c r="D601" s="16">
        <v>67</v>
      </c>
      <c r="E601" s="17">
        <f t="shared" si="63"/>
        <v>3.9556962025316458E-2</v>
      </c>
      <c r="F601" s="17">
        <f t="shared" si="64"/>
        <v>5.5879899916597163E-2</v>
      </c>
      <c r="G601" s="17">
        <f t="shared" si="66"/>
        <v>1.68</v>
      </c>
      <c r="H601" s="17">
        <f t="shared" si="65"/>
        <v>6.6455696202531653E-2</v>
      </c>
    </row>
    <row r="602" spans="1:8" x14ac:dyDescent="0.2">
      <c r="A602" s="14"/>
      <c r="B602" s="15" t="s">
        <v>574</v>
      </c>
      <c r="C602" s="16">
        <v>0</v>
      </c>
      <c r="D602" s="16">
        <v>16</v>
      </c>
      <c r="E602" s="17" t="str">
        <f t="shared" si="63"/>
        <v/>
      </c>
      <c r="F602" s="17">
        <f t="shared" si="64"/>
        <v>1.3344453711426188E-2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13</v>
      </c>
      <c r="D603" s="16">
        <v>0</v>
      </c>
      <c r="E603" s="17">
        <f t="shared" si="63"/>
        <v>2.0569620253164556E-2</v>
      </c>
      <c r="F603" s="17" t="str">
        <f t="shared" si="64"/>
        <v/>
      </c>
      <c r="G603" s="17">
        <f t="shared" si="66"/>
        <v>-1</v>
      </c>
      <c r="H603" s="17">
        <f t="shared" si="65"/>
        <v>-2.0569620253164556E-2</v>
      </c>
    </row>
    <row r="604" spans="1:8" ht="25.5" x14ac:dyDescent="0.2">
      <c r="A604" s="14"/>
      <c r="B604" s="15" t="s">
        <v>576</v>
      </c>
      <c r="C604" s="16">
        <v>30</v>
      </c>
      <c r="D604" s="16">
        <v>0</v>
      </c>
      <c r="E604" s="17">
        <f t="shared" si="63"/>
        <v>4.746835443037975E-2</v>
      </c>
      <c r="F604" s="17" t="str">
        <f t="shared" si="64"/>
        <v/>
      </c>
      <c r="G604" s="17">
        <f t="shared" si="66"/>
        <v>-1</v>
      </c>
      <c r="H604" s="17">
        <f t="shared" si="65"/>
        <v>-4.746835443037975E-2</v>
      </c>
    </row>
    <row r="605" spans="1:8" x14ac:dyDescent="0.2">
      <c r="A605" s="14"/>
      <c r="B605" s="15" t="s">
        <v>577</v>
      </c>
      <c r="C605" s="16">
        <v>63</v>
      </c>
      <c r="D605" s="16">
        <v>70</v>
      </c>
      <c r="E605" s="17">
        <f t="shared" si="63"/>
        <v>9.9683544303797472E-2</v>
      </c>
      <c r="F605" s="17">
        <f t="shared" si="64"/>
        <v>5.8381984987489574E-2</v>
      </c>
      <c r="G605" s="17">
        <f t="shared" si="66"/>
        <v>0.1111111111111111</v>
      </c>
      <c r="H605" s="17">
        <f t="shared" si="65"/>
        <v>1.1075949367088608E-2</v>
      </c>
    </row>
    <row r="606" spans="1:8" x14ac:dyDescent="0.2">
      <c r="A606" s="14"/>
      <c r="B606" s="15" t="s">
        <v>578</v>
      </c>
      <c r="C606" s="16">
        <v>0</v>
      </c>
      <c r="D606" s="16">
        <v>1</v>
      </c>
      <c r="E606" s="17" t="str">
        <f t="shared" si="63"/>
        <v/>
      </c>
      <c r="F606" s="17">
        <f t="shared" si="64"/>
        <v>8.3402835696413675E-4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28</v>
      </c>
      <c r="D608" s="16">
        <v>17</v>
      </c>
      <c r="E608" s="17">
        <f t="shared" si="63"/>
        <v>4.4303797468354431E-2</v>
      </c>
      <c r="F608" s="17">
        <f t="shared" si="64"/>
        <v>1.4178482068390326E-2</v>
      </c>
      <c r="G608" s="17">
        <f t="shared" si="66"/>
        <v>-0.39285714285714285</v>
      </c>
      <c r="H608" s="17">
        <f t="shared" si="65"/>
        <v>-1.740506329113924E-2</v>
      </c>
    </row>
    <row r="609" spans="1:8" ht="25.5" x14ac:dyDescent="0.2">
      <c r="A609" s="14"/>
      <c r="B609" s="15" t="s">
        <v>581</v>
      </c>
      <c r="C609" s="16">
        <v>174</v>
      </c>
      <c r="D609" s="16">
        <v>416</v>
      </c>
      <c r="E609" s="17">
        <f t="shared" si="63"/>
        <v>0.27531645569620256</v>
      </c>
      <c r="F609" s="17">
        <f t="shared" si="64"/>
        <v>0.34695579649708091</v>
      </c>
      <c r="G609" s="17">
        <f t="shared" si="66"/>
        <v>1.3908045977011494</v>
      </c>
      <c r="H609" s="17">
        <f t="shared" si="65"/>
        <v>0.38291139240506333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643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644</v>
      </c>
      <c r="C8" s="12">
        <f>+C19+C75+C173+C349+C582</f>
        <v>129</v>
      </c>
      <c r="D8" s="13">
        <f>+D19+D75+D173+D349+D582</f>
        <v>65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-0.49612403100775193</v>
      </c>
      <c r="H8" s="10">
        <f t="shared" ref="H8:H13" si="1">+IF(OR(AND(E8=""),(G8="")),"",E8*G8)</f>
        <v>-0.49612403100775193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1.5384615384615385E-2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9</v>
      </c>
      <c r="C10" s="16">
        <f>+C75</f>
        <v>67</v>
      </c>
      <c r="D10" s="16">
        <f>+D75</f>
        <v>6</v>
      </c>
      <c r="E10" s="17">
        <f t="shared" si="2"/>
        <v>0.51937984496124034</v>
      </c>
      <c r="F10" s="17">
        <f t="shared" si="2"/>
        <v>9.2307692307692313E-2</v>
      </c>
      <c r="G10" s="17">
        <f t="shared" si="0"/>
        <v>-0.91044776119402981</v>
      </c>
      <c r="H10" s="17">
        <f t="shared" si="1"/>
        <v>-0.47286821705426357</v>
      </c>
    </row>
    <row r="11" spans="1:8" ht="25.5" x14ac:dyDescent="0.2">
      <c r="A11" s="14"/>
      <c r="B11" s="15" t="s">
        <v>10</v>
      </c>
      <c r="C11" s="16">
        <f>+C173</f>
        <v>11</v>
      </c>
      <c r="D11" s="16">
        <f>+D173</f>
        <v>7</v>
      </c>
      <c r="E11" s="17">
        <f t="shared" si="2"/>
        <v>8.5271317829457363E-2</v>
      </c>
      <c r="F11" s="17">
        <f t="shared" si="2"/>
        <v>0.1076923076923077</v>
      </c>
      <c r="G11" s="17">
        <f t="shared" si="0"/>
        <v>-0.36363636363636365</v>
      </c>
      <c r="H11" s="17">
        <f t="shared" si="1"/>
        <v>-3.1007751937984496E-2</v>
      </c>
    </row>
    <row r="12" spans="1:8" x14ac:dyDescent="0.2">
      <c r="A12" s="14"/>
      <c r="B12" s="15" t="s">
        <v>11</v>
      </c>
      <c r="C12" s="16">
        <f>+C349</f>
        <v>16</v>
      </c>
      <c r="D12" s="16">
        <f>+D349</f>
        <v>48</v>
      </c>
      <c r="E12" s="17">
        <f t="shared" si="2"/>
        <v>0.12403100775193798</v>
      </c>
      <c r="F12" s="17">
        <f t="shared" si="2"/>
        <v>0.7384615384615385</v>
      </c>
      <c r="G12" s="17">
        <f t="shared" si="0"/>
        <v>2</v>
      </c>
      <c r="H12" s="17">
        <f t="shared" si="1"/>
        <v>0.24806201550387597</v>
      </c>
    </row>
    <row r="13" spans="1:8" x14ac:dyDescent="0.2">
      <c r="A13" s="14"/>
      <c r="B13" s="15" t="s">
        <v>12</v>
      </c>
      <c r="C13" s="16">
        <f>+C582</f>
        <v>35</v>
      </c>
      <c r="D13" s="16">
        <f>+D582</f>
        <v>3</v>
      </c>
      <c r="E13" s="17">
        <f t="shared" si="2"/>
        <v>0.27131782945736432</v>
      </c>
      <c r="F13" s="17">
        <f t="shared" si="2"/>
        <v>4.6153846153846156E-2</v>
      </c>
      <c r="G13" s="17">
        <f t="shared" si="0"/>
        <v>-0.91428571428571426</v>
      </c>
      <c r="H13" s="17">
        <f t="shared" si="1"/>
        <v>-0.24806201550387594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1</v>
      </c>
      <c r="E49" s="17" t="str">
        <f t="shared" si="3"/>
        <v/>
      </c>
      <c r="F49" s="17">
        <f t="shared" si="4"/>
        <v>1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67</v>
      </c>
      <c r="D75" s="20">
        <f>SUM(D76:D167)</f>
        <v>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-0.91044776119402981</v>
      </c>
      <c r="H75" s="21">
        <f t="shared" ref="H75:H106" si="13">+IF(OR(AND(E75=""),(G75="")),"",E75*G75)</f>
        <v>-0.91044776119402981</v>
      </c>
    </row>
    <row r="76" spans="1:8" x14ac:dyDescent="0.2">
      <c r="A76" s="14"/>
      <c r="B76" s="15" t="s">
        <v>66</v>
      </c>
      <c r="C76" s="16">
        <v>0</v>
      </c>
      <c r="D76" s="16">
        <v>1</v>
      </c>
      <c r="E76" s="17" t="str">
        <f t="shared" si="11"/>
        <v/>
      </c>
      <c r="F76" s="17">
        <f t="shared" si="12"/>
        <v>0.16666666666666666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1</v>
      </c>
      <c r="D80" s="16">
        <v>0</v>
      </c>
      <c r="E80" s="17">
        <f t="shared" si="11"/>
        <v>1.4925373134328358E-2</v>
      </c>
      <c r="F80" s="17" t="str">
        <f t="shared" si="12"/>
        <v/>
      </c>
      <c r="G80" s="17">
        <f t="shared" si="14"/>
        <v>-1</v>
      </c>
      <c r="H80" s="17">
        <f t="shared" si="13"/>
        <v>-1.4925373134328358E-2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0</v>
      </c>
      <c r="E111" s="17">
        <f t="shared" si="15"/>
        <v>1.4925373134328358E-2</v>
      </c>
      <c r="F111" s="17" t="str">
        <f t="shared" si="16"/>
        <v/>
      </c>
      <c r="G111" s="17">
        <f t="shared" si="18"/>
        <v>-1</v>
      </c>
      <c r="H111" s="17">
        <f t="shared" si="17"/>
        <v>-1.4925373134328358E-2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</v>
      </c>
      <c r="D115" s="16">
        <v>0</v>
      </c>
      <c r="E115" s="17">
        <f t="shared" si="15"/>
        <v>1.4925373134328358E-2</v>
      </c>
      <c r="F115" s="17" t="str">
        <f t="shared" si="16"/>
        <v/>
      </c>
      <c r="G115" s="17">
        <f t="shared" si="18"/>
        <v>-1</v>
      </c>
      <c r="H115" s="17">
        <f t="shared" si="17"/>
        <v>-1.4925373134328358E-2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2</v>
      </c>
      <c r="D121" s="16">
        <v>2</v>
      </c>
      <c r="E121" s="17">
        <f t="shared" si="15"/>
        <v>2.9850746268656716E-2</v>
      </c>
      <c r="F121" s="17">
        <f t="shared" si="16"/>
        <v>0.33333333333333331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1</v>
      </c>
      <c r="D126" s="16">
        <v>3</v>
      </c>
      <c r="E126" s="17">
        <f t="shared" si="15"/>
        <v>1.4925373134328358E-2</v>
      </c>
      <c r="F126" s="17">
        <f t="shared" si="16"/>
        <v>0.5</v>
      </c>
      <c r="G126" s="17">
        <f t="shared" si="18"/>
        <v>2</v>
      </c>
      <c r="H126" s="17">
        <f t="shared" si="17"/>
        <v>2.9850746268656716E-2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</v>
      </c>
      <c r="D131" s="16">
        <v>0</v>
      </c>
      <c r="E131" s="17">
        <f t="shared" si="15"/>
        <v>4.4776119402985072E-2</v>
      </c>
      <c r="F131" s="17" t="str">
        <f t="shared" si="16"/>
        <v/>
      </c>
      <c r="G131" s="17">
        <f t="shared" si="18"/>
        <v>-1</v>
      </c>
      <c r="H131" s="17">
        <f t="shared" si="17"/>
        <v>-4.4776119402985072E-2</v>
      </c>
    </row>
    <row r="132" spans="1:8" ht="25.5" x14ac:dyDescent="0.2">
      <c r="A132" s="14"/>
      <c r="B132" s="15" t="s">
        <v>122</v>
      </c>
      <c r="C132" s="16">
        <v>8</v>
      </c>
      <c r="D132" s="16">
        <v>0</v>
      </c>
      <c r="E132" s="17">
        <f t="shared" si="15"/>
        <v>0.11940298507462686</v>
      </c>
      <c r="F132" s="17" t="str">
        <f t="shared" si="16"/>
        <v/>
      </c>
      <c r="G132" s="17">
        <f t="shared" si="18"/>
        <v>-1</v>
      </c>
      <c r="H132" s="17">
        <f t="shared" si="17"/>
        <v>-0.11940298507462686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36</v>
      </c>
      <c r="D135" s="16">
        <v>0</v>
      </c>
      <c r="E135" s="17">
        <f t="shared" si="15"/>
        <v>0.53731343283582089</v>
      </c>
      <c r="F135" s="17" t="str">
        <f t="shared" si="16"/>
        <v/>
      </c>
      <c r="G135" s="17">
        <f t="shared" si="18"/>
        <v>-1</v>
      </c>
      <c r="H135" s="17">
        <f t="shared" si="17"/>
        <v>-0.53731343283582089</v>
      </c>
    </row>
    <row r="136" spans="1:8" x14ac:dyDescent="0.2">
      <c r="A136" s="14"/>
      <c r="B136" s="15" t="s">
        <v>126</v>
      </c>
      <c r="C136" s="16">
        <v>14</v>
      </c>
      <c r="D136" s="16">
        <v>0</v>
      </c>
      <c r="E136" s="17">
        <f t="shared" si="15"/>
        <v>0.20895522388059701</v>
      </c>
      <c r="F136" s="17" t="str">
        <f t="shared" si="16"/>
        <v/>
      </c>
      <c r="G136" s="17">
        <f t="shared" si="18"/>
        <v>-1</v>
      </c>
      <c r="H136" s="17">
        <f t="shared" si="17"/>
        <v>-0.20895522388059701</v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11</v>
      </c>
      <c r="D173" s="20">
        <f>SUM(D174:D343)</f>
        <v>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-0.36363636363636365</v>
      </c>
      <c r="H173" s="21">
        <f t="shared" ref="H173:H204" si="25">+IF(OR(AND(E173=""),(G173="")),"",E173*G173)</f>
        <v>-0.36363636363636365</v>
      </c>
    </row>
    <row r="174" spans="1:8" x14ac:dyDescent="0.2">
      <c r="A174" s="14"/>
      <c r="B174" s="15" t="s">
        <v>158</v>
      </c>
      <c r="C174" s="16">
        <v>2</v>
      </c>
      <c r="D174" s="16">
        <v>2</v>
      </c>
      <c r="E174" s="17">
        <f t="shared" si="23"/>
        <v>0.18181818181818182</v>
      </c>
      <c r="F174" s="17">
        <f t="shared" si="24"/>
        <v>0.2857142857142857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0.18181818181818182</v>
      </c>
      <c r="F176" s="17" t="str">
        <f t="shared" si="24"/>
        <v/>
      </c>
      <c r="G176" s="17">
        <f t="shared" si="26"/>
        <v>-1</v>
      </c>
      <c r="H176" s="17">
        <f t="shared" si="25"/>
        <v>-0.18181818181818182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0.14285714285714285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1</v>
      </c>
      <c r="D210" s="16">
        <v>0</v>
      </c>
      <c r="E210" s="17">
        <f t="shared" si="27"/>
        <v>9.0909090909090912E-2</v>
      </c>
      <c r="F210" s="17" t="str">
        <f t="shared" si="28"/>
        <v/>
      </c>
      <c r="G210" s="17">
        <f t="shared" si="30"/>
        <v>-1</v>
      </c>
      <c r="H210" s="17">
        <f t="shared" si="29"/>
        <v>-9.0909090909090912E-2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4</v>
      </c>
      <c r="D238" s="16">
        <v>0</v>
      </c>
      <c r="E238" s="17">
        <f t="shared" si="31"/>
        <v>0.36363636363636365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-0.36363636363636365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4</v>
      </c>
      <c r="E241" s="17">
        <f t="shared" si="31"/>
        <v>0.18181818181818182</v>
      </c>
      <c r="F241" s="17">
        <f t="shared" si="32"/>
        <v>0.5714285714285714</v>
      </c>
      <c r="G241" s="17">
        <f t="shared" si="34"/>
        <v>1</v>
      </c>
      <c r="H241" s="17">
        <f t="shared" si="33"/>
        <v>0.18181818181818182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16</v>
      </c>
      <c r="D349" s="20">
        <f>SUM(D350:D576)</f>
        <v>48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2</v>
      </c>
      <c r="H349" s="21">
        <f t="shared" ref="H349:H412" si="49">+IF(OR(AND(E349=""),(G349="")),"",E349*G349)</f>
        <v>2</v>
      </c>
    </row>
    <row r="350" spans="1:8" x14ac:dyDescent="0.2">
      <c r="A350" s="14"/>
      <c r="B350" s="15" t="s">
        <v>328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0</v>
      </c>
      <c r="E355" s="17">
        <f t="shared" si="47"/>
        <v>6.25E-2</v>
      </c>
      <c r="F355" s="17" t="str">
        <f t="shared" si="48"/>
        <v/>
      </c>
      <c r="G355" s="17">
        <f t="shared" si="50"/>
        <v>-1</v>
      </c>
      <c r="H355" s="17">
        <f t="shared" si="49"/>
        <v>-6.25E-2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7</v>
      </c>
      <c r="D370" s="16">
        <v>0</v>
      </c>
      <c r="E370" s="17">
        <f t="shared" si="47"/>
        <v>0.4375</v>
      </c>
      <c r="F370" s="17" t="str">
        <f t="shared" si="48"/>
        <v/>
      </c>
      <c r="G370" s="17">
        <f t="shared" si="50"/>
        <v>-1</v>
      </c>
      <c r="H370" s="17">
        <f t="shared" si="49"/>
        <v>-0.4375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7</v>
      </c>
      <c r="D384" s="16">
        <v>2</v>
      </c>
      <c r="E384" s="17">
        <f t="shared" si="47"/>
        <v>0.4375</v>
      </c>
      <c r="F384" s="17">
        <f t="shared" si="48"/>
        <v>4.1666666666666664E-2</v>
      </c>
      <c r="G384" s="17">
        <f t="shared" si="50"/>
        <v>-0.7142857142857143</v>
      </c>
      <c r="H384" s="17">
        <f t="shared" si="49"/>
        <v>-0.3125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6</v>
      </c>
      <c r="E386" s="17" t="str">
        <f t="shared" si="47"/>
        <v/>
      </c>
      <c r="F386" s="17">
        <f t="shared" si="48"/>
        <v>0.125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</v>
      </c>
      <c r="D388" s="16">
        <v>0</v>
      </c>
      <c r="E388" s="17">
        <f t="shared" si="47"/>
        <v>6.25E-2</v>
      </c>
      <c r="F388" s="17" t="str">
        <f t="shared" si="48"/>
        <v/>
      </c>
      <c r="G388" s="17">
        <f t="shared" si="50"/>
        <v>-1</v>
      </c>
      <c r="H388" s="17">
        <f t="shared" si="49"/>
        <v>-6.25E-2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2.0833333333333332E-2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2</v>
      </c>
      <c r="E399" s="17" t="str">
        <f t="shared" si="47"/>
        <v/>
      </c>
      <c r="F399" s="17">
        <f t="shared" si="48"/>
        <v>4.1666666666666664E-2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8</v>
      </c>
      <c r="E405" s="17" t="str">
        <f t="shared" si="47"/>
        <v/>
      </c>
      <c r="F405" s="17">
        <f t="shared" si="48"/>
        <v>0.16666666666666666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23</v>
      </c>
      <c r="E565" s="17" t="str">
        <f t="shared" si="59"/>
        <v/>
      </c>
      <c r="F565" s="17">
        <f t="shared" si="60"/>
        <v>0.47916666666666669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6</v>
      </c>
      <c r="E568" s="17" t="str">
        <f t="shared" si="59"/>
        <v/>
      </c>
      <c r="F568" s="17">
        <f t="shared" si="60"/>
        <v>0.125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35</v>
      </c>
      <c r="D582" s="20">
        <f>SUM(D583:D609)</f>
        <v>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-0.91428571428571426</v>
      </c>
      <c r="H582" s="21">
        <f t="shared" ref="H582:H609" si="65">+IF(OR(AND(E582=""),(G582="")),"",E582*G582)</f>
        <v>-0.91428571428571426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33</v>
      </c>
      <c r="D585" s="16">
        <v>0</v>
      </c>
      <c r="E585" s="17">
        <f t="shared" si="63"/>
        <v>0.94285714285714284</v>
      </c>
      <c r="F585" s="17" t="str">
        <f t="shared" si="64"/>
        <v/>
      </c>
      <c r="G585" s="17">
        <f t="shared" si="66"/>
        <v>-1</v>
      </c>
      <c r="H585" s="17">
        <f t="shared" si="65"/>
        <v>-0.94285714285714284</v>
      </c>
    </row>
    <row r="586" spans="1:8" x14ac:dyDescent="0.2">
      <c r="A586" s="14"/>
      <c r="B586" s="15" t="s">
        <v>558</v>
      </c>
      <c r="C586" s="16">
        <v>2</v>
      </c>
      <c r="D586" s="16">
        <v>3</v>
      </c>
      <c r="E586" s="17">
        <f t="shared" si="63"/>
        <v>5.7142857142857141E-2</v>
      </c>
      <c r="F586" s="17">
        <f t="shared" si="64"/>
        <v>1</v>
      </c>
      <c r="G586" s="17">
        <f t="shared" si="66"/>
        <v>0.5</v>
      </c>
      <c r="H586" s="17">
        <f t="shared" si="65"/>
        <v>2.8571428571428571E-2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645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646</v>
      </c>
      <c r="C8" s="12">
        <f>+C19+C75+C173+C349+C582</f>
        <v>166</v>
      </c>
      <c r="D8" s="13">
        <f>+D19+D75+D173+D349+D582</f>
        <v>109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-0.34337349397590361</v>
      </c>
      <c r="H8" s="10">
        <f t="shared" ref="H8:H13" si="1">+IF(OR(AND(E8=""),(G8="")),"",E8*G8)</f>
        <v>-0.34337349397590355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0</v>
      </c>
      <c r="E9" s="17">
        <f t="shared" ref="E9:F13" si="2">+C9/C$8</f>
        <v>6.024096385542169E-3</v>
      </c>
      <c r="F9" s="17">
        <f t="shared" si="2"/>
        <v>0</v>
      </c>
      <c r="G9" s="17">
        <f t="shared" si="0"/>
        <v>-1</v>
      </c>
      <c r="H9" s="17">
        <f t="shared" si="1"/>
        <v>-6.024096385542169E-3</v>
      </c>
    </row>
    <row r="10" spans="1:8" x14ac:dyDescent="0.2">
      <c r="A10" s="14"/>
      <c r="B10" s="15" t="s">
        <v>9</v>
      </c>
      <c r="C10" s="16">
        <f>+C75</f>
        <v>39</v>
      </c>
      <c r="D10" s="16">
        <f>+D75</f>
        <v>28</v>
      </c>
      <c r="E10" s="17">
        <f t="shared" si="2"/>
        <v>0.23493975903614459</v>
      </c>
      <c r="F10" s="17">
        <f t="shared" si="2"/>
        <v>0.25688073394495414</v>
      </c>
      <c r="G10" s="17">
        <f t="shared" si="0"/>
        <v>-0.28205128205128205</v>
      </c>
      <c r="H10" s="17">
        <f t="shared" si="1"/>
        <v>-6.6265060240963861E-2</v>
      </c>
    </row>
    <row r="11" spans="1:8" ht="25.5" x14ac:dyDescent="0.2">
      <c r="A11" s="14"/>
      <c r="B11" s="15" t="s">
        <v>10</v>
      </c>
      <c r="C11" s="16">
        <f>+C173</f>
        <v>17</v>
      </c>
      <c r="D11" s="16">
        <f>+D173</f>
        <v>47</v>
      </c>
      <c r="E11" s="17">
        <f t="shared" si="2"/>
        <v>0.10240963855421686</v>
      </c>
      <c r="F11" s="17">
        <f t="shared" si="2"/>
        <v>0.43119266055045874</v>
      </c>
      <c r="G11" s="17">
        <f t="shared" si="0"/>
        <v>1.7647058823529411</v>
      </c>
      <c r="H11" s="17">
        <f t="shared" si="1"/>
        <v>0.18072289156626506</v>
      </c>
    </row>
    <row r="12" spans="1:8" x14ac:dyDescent="0.2">
      <c r="A12" s="14"/>
      <c r="B12" s="15" t="s">
        <v>11</v>
      </c>
      <c r="C12" s="16">
        <f>+C349</f>
        <v>108</v>
      </c>
      <c r="D12" s="16">
        <f>+D349</f>
        <v>34</v>
      </c>
      <c r="E12" s="17">
        <f t="shared" si="2"/>
        <v>0.6506024096385542</v>
      </c>
      <c r="F12" s="17">
        <f t="shared" si="2"/>
        <v>0.31192660550458717</v>
      </c>
      <c r="G12" s="17">
        <f t="shared" si="0"/>
        <v>-0.68518518518518523</v>
      </c>
      <c r="H12" s="17">
        <f t="shared" si="1"/>
        <v>-0.44578313253012047</v>
      </c>
    </row>
    <row r="13" spans="1:8" x14ac:dyDescent="0.2">
      <c r="A13" s="14"/>
      <c r="B13" s="15" t="s">
        <v>12</v>
      </c>
      <c r="C13" s="16">
        <f>+C582</f>
        <v>1</v>
      </c>
      <c r="D13" s="16">
        <f>+D582</f>
        <v>0</v>
      </c>
      <c r="E13" s="17">
        <f t="shared" si="2"/>
        <v>6.024096385542169E-3</v>
      </c>
      <c r="F13" s="17">
        <f t="shared" si="2"/>
        <v>0</v>
      </c>
      <c r="G13" s="17">
        <f t="shared" si="0"/>
        <v>-1</v>
      </c>
      <c r="H13" s="17">
        <f t="shared" si="1"/>
        <v>-6.024096385542169E-3</v>
      </c>
    </row>
    <row r="14" spans="1:8" x14ac:dyDescent="0.2">
      <c r="A14" s="11"/>
      <c r="B14" t="s">
        <v>13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0</v>
      </c>
      <c r="E32" s="17">
        <f t="shared" si="3"/>
        <v>1</v>
      </c>
      <c r="F32" s="17" t="str">
        <f t="shared" si="4"/>
        <v/>
      </c>
      <c r="G32" s="17">
        <f t="shared" si="6"/>
        <v>-1</v>
      </c>
      <c r="H32" s="17">
        <f t="shared" si="5"/>
        <v>-1</v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/>
      <c r="C70"/>
      <c r="D70"/>
      <c r="E70"/>
      <c r="F70"/>
      <c r="G70"/>
      <c r="H70"/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39</v>
      </c>
      <c r="D75" s="20">
        <f>SUM(D76:D167)</f>
        <v>28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-0.28205128205128205</v>
      </c>
      <c r="H75" s="21">
        <f t="shared" ref="H75:H106" si="13">+IF(OR(AND(E75=""),(G75="")),"",E75*G75)</f>
        <v>-0.28205128205128205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2.564102564102564E-2</v>
      </c>
      <c r="F78" s="17" t="str">
        <f t="shared" si="12"/>
        <v/>
      </c>
      <c r="G78" s="17">
        <f t="shared" si="14"/>
        <v>-1</v>
      </c>
      <c r="H78" s="17">
        <f t="shared" si="13"/>
        <v>-2.564102564102564E-2</v>
      </c>
    </row>
    <row r="79" spans="1:8" x14ac:dyDescent="0.2">
      <c r="A79" s="14"/>
      <c r="B79" s="15" t="s">
        <v>69</v>
      </c>
      <c r="C79" s="16">
        <v>0</v>
      </c>
      <c r="D79" s="16">
        <v>1</v>
      </c>
      <c r="E79" s="17" t="str">
        <f t="shared" si="11"/>
        <v/>
      </c>
      <c r="F79" s="17">
        <f t="shared" si="12"/>
        <v>3.5714285714285712E-2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5</v>
      </c>
      <c r="D80" s="16">
        <v>5</v>
      </c>
      <c r="E80" s="17">
        <f t="shared" si="11"/>
        <v>0.12820512820512819</v>
      </c>
      <c r="F80" s="17">
        <f t="shared" si="12"/>
        <v>0.17857142857142858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2.564102564102564E-2</v>
      </c>
      <c r="F82" s="17" t="str">
        <f t="shared" si="12"/>
        <v/>
      </c>
      <c r="G82" s="17">
        <f t="shared" si="14"/>
        <v>-1</v>
      </c>
      <c r="H82" s="17">
        <f t="shared" si="13"/>
        <v>-2.564102564102564E-2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2.564102564102564E-2</v>
      </c>
      <c r="F84" s="17" t="str">
        <f t="shared" si="12"/>
        <v/>
      </c>
      <c r="G84" s="17">
        <f t="shared" si="14"/>
        <v>-1</v>
      </c>
      <c r="H84" s="17">
        <f t="shared" si="13"/>
        <v>-2.564102564102564E-2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3.5714285714285712E-2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1</v>
      </c>
      <c r="E90" s="17">
        <f t="shared" si="11"/>
        <v>2.564102564102564E-2</v>
      </c>
      <c r="F90" s="17">
        <f t="shared" si="12"/>
        <v>3.5714285714285712E-2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1</v>
      </c>
      <c r="D91" s="16">
        <v>1</v>
      </c>
      <c r="E91" s="17">
        <f t="shared" si="11"/>
        <v>2.564102564102564E-2</v>
      </c>
      <c r="F91" s="17">
        <f t="shared" si="12"/>
        <v>3.5714285714285712E-2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2</v>
      </c>
      <c r="E99" s="17" t="str">
        <f t="shared" si="11"/>
        <v/>
      </c>
      <c r="F99" s="17">
        <f t="shared" si="12"/>
        <v>7.1428571428571425E-2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2.564102564102564E-2</v>
      </c>
      <c r="F103" s="17" t="str">
        <f t="shared" si="12"/>
        <v/>
      </c>
      <c r="G103" s="17">
        <f t="shared" si="14"/>
        <v>-1</v>
      </c>
      <c r="H103" s="17">
        <f t="shared" si="13"/>
        <v>-2.564102564102564E-2</v>
      </c>
    </row>
    <row r="104" spans="1:8" x14ac:dyDescent="0.2">
      <c r="A104" s="14"/>
      <c r="B104" s="15" t="s">
        <v>94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7.1428571428571425E-2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2</v>
      </c>
      <c r="D106" s="16">
        <v>0</v>
      </c>
      <c r="E106" s="17">
        <f t="shared" si="11"/>
        <v>5.128205128205128E-2</v>
      </c>
      <c r="F106" s="17" t="str">
        <f t="shared" si="12"/>
        <v/>
      </c>
      <c r="G106" s="17">
        <f t="shared" si="14"/>
        <v>-1</v>
      </c>
      <c r="H106" s="17">
        <f t="shared" si="13"/>
        <v>-5.128205128205128E-2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2</v>
      </c>
      <c r="D111" s="16">
        <v>0</v>
      </c>
      <c r="E111" s="17">
        <f t="shared" si="15"/>
        <v>5.128205128205128E-2</v>
      </c>
      <c r="F111" s="17" t="str">
        <f t="shared" si="16"/>
        <v/>
      </c>
      <c r="G111" s="17">
        <f t="shared" si="18"/>
        <v>-1</v>
      </c>
      <c r="H111" s="17">
        <f t="shared" si="17"/>
        <v>-5.128205128205128E-2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3</v>
      </c>
      <c r="D115" s="16">
        <v>0</v>
      </c>
      <c r="E115" s="17">
        <f t="shared" si="15"/>
        <v>7.6923076923076927E-2</v>
      </c>
      <c r="F115" s="17" t="str">
        <f t="shared" si="16"/>
        <v/>
      </c>
      <c r="G115" s="17">
        <f t="shared" si="18"/>
        <v>-1</v>
      </c>
      <c r="H115" s="17">
        <f t="shared" si="17"/>
        <v>-7.6923076923076927E-2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0</v>
      </c>
      <c r="E125" s="17">
        <f t="shared" si="15"/>
        <v>2.564102564102564E-2</v>
      </c>
      <c r="F125" s="17" t="str">
        <f t="shared" si="16"/>
        <v/>
      </c>
      <c r="G125" s="17">
        <f t="shared" si="18"/>
        <v>-1</v>
      </c>
      <c r="H125" s="17">
        <f t="shared" si="17"/>
        <v>-2.564102564102564E-2</v>
      </c>
    </row>
    <row r="126" spans="1:8" x14ac:dyDescent="0.2">
      <c r="A126" s="14"/>
      <c r="B126" s="15" t="s">
        <v>116</v>
      </c>
      <c r="C126" s="16">
        <v>2</v>
      </c>
      <c r="D126" s="16">
        <v>2</v>
      </c>
      <c r="E126" s="17">
        <f t="shared" si="15"/>
        <v>5.128205128205128E-2</v>
      </c>
      <c r="F126" s="17">
        <f t="shared" si="16"/>
        <v>7.1428571428571425E-2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3.5714285714285712E-2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16</v>
      </c>
      <c r="D131" s="16">
        <v>10</v>
      </c>
      <c r="E131" s="17">
        <f t="shared" si="15"/>
        <v>0.41025641025641024</v>
      </c>
      <c r="F131" s="17">
        <f t="shared" si="16"/>
        <v>0.35714285714285715</v>
      </c>
      <c r="G131" s="17">
        <f t="shared" si="18"/>
        <v>-0.375</v>
      </c>
      <c r="H131" s="17">
        <f t="shared" si="17"/>
        <v>-0.15384615384615385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3.5714285714285712E-2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1</v>
      </c>
      <c r="D148" s="16">
        <v>0</v>
      </c>
      <c r="E148" s="17">
        <f t="shared" si="19"/>
        <v>2.564102564102564E-2</v>
      </c>
      <c r="F148" s="17" t="str">
        <f t="shared" si="20"/>
        <v/>
      </c>
      <c r="G148" s="17">
        <f t="shared" si="22"/>
        <v>-1</v>
      </c>
      <c r="H148" s="17">
        <f t="shared" si="21"/>
        <v>-2.564102564102564E-2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2.564102564102564E-2</v>
      </c>
      <c r="F153" s="17" t="str">
        <f t="shared" si="20"/>
        <v/>
      </c>
      <c r="G153" s="17">
        <f t="shared" si="22"/>
        <v>-1</v>
      </c>
      <c r="H153" s="17">
        <f t="shared" si="21"/>
        <v>-2.564102564102564E-2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3.5714285714285712E-2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/>
      <c r="C168"/>
      <c r="D168"/>
      <c r="E168"/>
      <c r="F168"/>
      <c r="G168"/>
      <c r="H168"/>
    </row>
    <row r="169" spans="1:8" x14ac:dyDescent="0.2">
      <c r="A169" s="11"/>
      <c r="B169"/>
      <c r="C169"/>
      <c r="D169"/>
      <c r="E169"/>
      <c r="F169"/>
      <c r="G169"/>
      <c r="H169"/>
    </row>
    <row r="170" spans="1:8" x14ac:dyDescent="0.2">
      <c r="A170" s="11"/>
      <c r="B170"/>
      <c r="C170"/>
      <c r="D170"/>
      <c r="E170"/>
      <c r="F170"/>
      <c r="G170"/>
      <c r="H170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17</v>
      </c>
      <c r="D173" s="20">
        <f>SUM(D174:D343)</f>
        <v>47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1.7647058823529411</v>
      </c>
      <c r="H173" s="21">
        <f t="shared" ref="H173:H204" si="25">+IF(OR(AND(E173=""),(G173="")),"",E173*G173)</f>
        <v>1.7647058823529411</v>
      </c>
    </row>
    <row r="174" spans="1:8" x14ac:dyDescent="0.2">
      <c r="A174" s="14"/>
      <c r="B174" s="15" t="s">
        <v>158</v>
      </c>
      <c r="C174" s="16">
        <v>1</v>
      </c>
      <c r="D174" s="16">
        <v>0</v>
      </c>
      <c r="E174" s="17">
        <f t="shared" si="23"/>
        <v>5.8823529411764705E-2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-5.8823529411764705E-2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0.11764705882352941</v>
      </c>
      <c r="F176" s="17" t="str">
        <f t="shared" si="24"/>
        <v/>
      </c>
      <c r="G176" s="17">
        <f t="shared" si="26"/>
        <v>-1</v>
      </c>
      <c r="H176" s="17">
        <f t="shared" si="25"/>
        <v>-0.11764705882352941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</v>
      </c>
      <c r="D179" s="16">
        <v>1</v>
      </c>
      <c r="E179" s="17">
        <f t="shared" si="23"/>
        <v>5.8823529411764705E-2</v>
      </c>
      <c r="F179" s="17">
        <f t="shared" si="24"/>
        <v>2.1276595744680851E-2</v>
      </c>
      <c r="G179" s="17">
        <f t="shared" si="26"/>
        <v>0</v>
      </c>
      <c r="H179" s="17">
        <f t="shared" si="25"/>
        <v>0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5.8823529411764705E-2</v>
      </c>
      <c r="F180" s="17" t="str">
        <f t="shared" si="24"/>
        <v/>
      </c>
      <c r="G180" s="17">
        <f t="shared" si="26"/>
        <v>-1</v>
      </c>
      <c r="H180" s="17">
        <f t="shared" si="25"/>
        <v>-5.8823529411764705E-2</v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4.2553191489361701E-2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1</v>
      </c>
      <c r="E193" s="17">
        <f t="shared" si="23"/>
        <v>5.8823529411764705E-2</v>
      </c>
      <c r="F193" s="17">
        <f t="shared" si="24"/>
        <v>2.1276595744680851E-2</v>
      </c>
      <c r="G193" s="17">
        <f t="shared" si="26"/>
        <v>0</v>
      </c>
      <c r="H193" s="17">
        <f t="shared" si="25"/>
        <v>0</v>
      </c>
    </row>
    <row r="194" spans="1:8" x14ac:dyDescent="0.2">
      <c r="A194" s="14"/>
      <c r="B194" s="15" t="s">
        <v>178</v>
      </c>
      <c r="C194" s="16">
        <v>1</v>
      </c>
      <c r="D194" s="16">
        <v>0</v>
      </c>
      <c r="E194" s="17">
        <f t="shared" si="23"/>
        <v>5.8823529411764705E-2</v>
      </c>
      <c r="F194" s="17" t="str">
        <f t="shared" si="24"/>
        <v/>
      </c>
      <c r="G194" s="17">
        <f t="shared" si="26"/>
        <v>-1</v>
      </c>
      <c r="H194" s="17">
        <f t="shared" si="25"/>
        <v>-5.8823529411764705E-2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1</v>
      </c>
      <c r="D197" s="16">
        <v>1</v>
      </c>
      <c r="E197" s="17">
        <f t="shared" si="23"/>
        <v>5.8823529411764705E-2</v>
      </c>
      <c r="F197" s="17">
        <f t="shared" si="24"/>
        <v>2.1276595744680851E-2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5.8823529411764705E-2</v>
      </c>
      <c r="F199" s="17" t="str">
        <f t="shared" si="24"/>
        <v/>
      </c>
      <c r="G199" s="17">
        <f t="shared" si="26"/>
        <v>-1</v>
      </c>
      <c r="H199" s="17">
        <f t="shared" si="25"/>
        <v>-5.8823529411764705E-2</v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2.1276595744680851E-2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2.1276595744680851E-2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36</v>
      </c>
      <c r="E204" s="17" t="str">
        <f t="shared" si="23"/>
        <v/>
      </c>
      <c r="F204" s="17">
        <f t="shared" si="24"/>
        <v>0.76595744680851063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0</v>
      </c>
      <c r="E213" s="17">
        <f t="shared" si="27"/>
        <v>5.8823529411764705E-2</v>
      </c>
      <c r="F213" s="17" t="str">
        <f t="shared" si="28"/>
        <v/>
      </c>
      <c r="G213" s="17">
        <f t="shared" si="30"/>
        <v>-1</v>
      </c>
      <c r="H213" s="17">
        <f t="shared" si="29"/>
        <v>-5.8823529411764705E-2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2.1276595744680851E-2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2</v>
      </c>
      <c r="D239" s="16">
        <v>0</v>
      </c>
      <c r="E239" s="17">
        <f t="shared" si="31"/>
        <v>0.11764705882352941</v>
      </c>
      <c r="F239" s="17" t="str">
        <f t="shared" si="32"/>
        <v/>
      </c>
      <c r="G239" s="17">
        <f t="shared" si="34"/>
        <v>-1</v>
      </c>
      <c r="H239" s="17">
        <f t="shared" si="33"/>
        <v>-0.11764705882352941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1</v>
      </c>
      <c r="E241" s="17">
        <f t="shared" si="31"/>
        <v>0.11764705882352941</v>
      </c>
      <c r="F241" s="17">
        <f t="shared" si="32"/>
        <v>2.1276595744680851E-2</v>
      </c>
      <c r="G241" s="17">
        <f t="shared" si="34"/>
        <v>-0.5</v>
      </c>
      <c r="H241" s="17">
        <f t="shared" si="33"/>
        <v>-5.8823529411764705E-2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2.1276595744680851E-2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1</v>
      </c>
      <c r="E264" s="17">
        <f t="shared" si="31"/>
        <v>5.8823529411764705E-2</v>
      </c>
      <c r="F264" s="17">
        <f t="shared" si="32"/>
        <v>2.1276595744680851E-2</v>
      </c>
      <c r="G264" s="17">
        <f t="shared" si="34"/>
        <v>0</v>
      </c>
      <c r="H264" s="17">
        <f t="shared" si="33"/>
        <v>0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1</v>
      </c>
      <c r="D282" s="16">
        <v>0</v>
      </c>
      <c r="E282" s="17">
        <f t="shared" si="35"/>
        <v>5.8823529411764705E-2</v>
      </c>
      <c r="F282" s="17" t="str">
        <f t="shared" si="36"/>
        <v/>
      </c>
      <c r="G282" s="17">
        <f t="shared" si="38"/>
        <v>-1</v>
      </c>
      <c r="H282" s="17">
        <f t="shared" si="37"/>
        <v>-5.8823529411764705E-2</v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1</v>
      </c>
      <c r="D298" s="16">
        <v>0</v>
      </c>
      <c r="E298" s="17">
        <f t="shared" si="35"/>
        <v>5.8823529411764705E-2</v>
      </c>
      <c r="F298" s="17" t="str">
        <f t="shared" si="36"/>
        <v/>
      </c>
      <c r="G298" s="17">
        <f t="shared" si="38"/>
        <v>-1</v>
      </c>
      <c r="H298" s="17">
        <f t="shared" si="37"/>
        <v>-5.8823529411764705E-2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/>
      <c r="C344"/>
      <c r="D344"/>
      <c r="E344"/>
      <c r="F344"/>
      <c r="G344"/>
      <c r="H344"/>
    </row>
    <row r="345" spans="1:8" x14ac:dyDescent="0.2">
      <c r="A345" s="11"/>
      <c r="B345"/>
      <c r="C345"/>
      <c r="D345"/>
      <c r="E345"/>
      <c r="F345"/>
      <c r="G345"/>
      <c r="H345"/>
    </row>
    <row r="346" spans="1:8" x14ac:dyDescent="0.2">
      <c r="A346" s="11"/>
      <c r="B346"/>
      <c r="C346"/>
      <c r="D346"/>
      <c r="E346"/>
      <c r="F346"/>
      <c r="G346"/>
      <c r="H346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108</v>
      </c>
      <c r="D349" s="20">
        <f>SUM(D350:D576)</f>
        <v>34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-0.68518518518518523</v>
      </c>
      <c r="H349" s="21">
        <f t="shared" ref="H349:H412" si="49">+IF(OR(AND(E349=""),(G349="")),"",E349*G349)</f>
        <v>-0.68518518518518523</v>
      </c>
    </row>
    <row r="350" spans="1:8" x14ac:dyDescent="0.2">
      <c r="A350" s="14"/>
      <c r="B350" s="15" t="s">
        <v>328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0</v>
      </c>
      <c r="D355" s="16">
        <v>3</v>
      </c>
      <c r="E355" s="17" t="str">
        <f t="shared" si="47"/>
        <v/>
      </c>
      <c r="F355" s="17">
        <f t="shared" si="48"/>
        <v>8.8235294117647065E-2</v>
      </c>
      <c r="G355" s="17">
        <f t="shared" si="50"/>
        <v>1</v>
      </c>
      <c r="H355" s="17" t="str">
        <f t="shared" si="49"/>
        <v/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1</v>
      </c>
      <c r="E358" s="17">
        <f t="shared" si="47"/>
        <v>9.2592592592592587E-3</v>
      </c>
      <c r="F358" s="17">
        <f t="shared" si="48"/>
        <v>2.9411764705882353E-2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</v>
      </c>
      <c r="D361" s="16">
        <v>7</v>
      </c>
      <c r="E361" s="17">
        <f t="shared" si="47"/>
        <v>2.7777777777777776E-2</v>
      </c>
      <c r="F361" s="17">
        <f t="shared" si="48"/>
        <v>0.20588235294117646</v>
      </c>
      <c r="G361" s="17">
        <f t="shared" si="50"/>
        <v>1.3333333333333333</v>
      </c>
      <c r="H361" s="17">
        <f t="shared" si="49"/>
        <v>3.7037037037037035E-2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8</v>
      </c>
      <c r="D370" s="16">
        <v>0</v>
      </c>
      <c r="E370" s="17">
        <f t="shared" si="47"/>
        <v>7.407407407407407E-2</v>
      </c>
      <c r="F370" s="17" t="str">
        <f t="shared" si="48"/>
        <v/>
      </c>
      <c r="G370" s="17">
        <f t="shared" si="50"/>
        <v>-1</v>
      </c>
      <c r="H370" s="17">
        <f t="shared" si="49"/>
        <v>-7.407407407407407E-2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1</v>
      </c>
      <c r="E373" s="17">
        <f t="shared" si="47"/>
        <v>1.8518518518518517E-2</v>
      </c>
      <c r="F373" s="17">
        <f t="shared" si="48"/>
        <v>2.9411764705882353E-2</v>
      </c>
      <c r="G373" s="17">
        <f t="shared" si="50"/>
        <v>-0.5</v>
      </c>
      <c r="H373" s="17">
        <f t="shared" si="49"/>
        <v>-9.2592592592592587E-3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2.9411764705882353E-2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2.9411764705882353E-2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1</v>
      </c>
      <c r="D384" s="16">
        <v>0</v>
      </c>
      <c r="E384" s="17">
        <f t="shared" si="47"/>
        <v>9.2592592592592587E-3</v>
      </c>
      <c r="F384" s="17" t="str">
        <f t="shared" si="48"/>
        <v/>
      </c>
      <c r="G384" s="17">
        <f t="shared" si="50"/>
        <v>-1</v>
      </c>
      <c r="H384" s="17">
        <f t="shared" si="49"/>
        <v>-9.2592592592592587E-3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4</v>
      </c>
      <c r="D395" s="16">
        <v>0</v>
      </c>
      <c r="E395" s="17">
        <f t="shared" si="47"/>
        <v>3.7037037037037035E-2</v>
      </c>
      <c r="F395" s="17" t="str">
        <f t="shared" si="48"/>
        <v/>
      </c>
      <c r="G395" s="17">
        <f t="shared" si="50"/>
        <v>-1</v>
      </c>
      <c r="H395" s="17">
        <f t="shared" si="49"/>
        <v>-3.7037037037037035E-2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89</v>
      </c>
      <c r="D420" s="16">
        <v>3</v>
      </c>
      <c r="E420" s="17">
        <f t="shared" si="51"/>
        <v>0.82407407407407407</v>
      </c>
      <c r="F420" s="17">
        <f t="shared" si="52"/>
        <v>8.8235294117647065E-2</v>
      </c>
      <c r="G420" s="17">
        <f t="shared" si="54"/>
        <v>-0.9662921348314607</v>
      </c>
      <c r="H420" s="17">
        <f t="shared" si="53"/>
        <v>-0.79629629629629628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2.9411764705882353E-2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2.9411764705882353E-2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2.9411764705882353E-2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8</v>
      </c>
      <c r="E549" s="17" t="str">
        <f t="shared" si="59"/>
        <v/>
      </c>
      <c r="F549" s="17">
        <f t="shared" si="60"/>
        <v>0.23529411764705882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4</v>
      </c>
      <c r="E554" s="17" t="str">
        <f t="shared" si="59"/>
        <v/>
      </c>
      <c r="F554" s="17">
        <f t="shared" si="60"/>
        <v>0.11764705882352941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2.9411764705882353E-2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2.9411764705882353E-2</v>
      </c>
      <c r="G561" s="17">
        <f t="shared" si="62"/>
        <v>1</v>
      </c>
      <c r="H561" s="17" t="str">
        <f t="shared" si="61"/>
        <v/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/>
      <c r="C577"/>
      <c r="D577"/>
      <c r="E577"/>
      <c r="F577"/>
      <c r="G577"/>
      <c r="H577"/>
    </row>
    <row r="578" spans="1:8" x14ac:dyDescent="0.2">
      <c r="A578" s="11"/>
      <c r="B578"/>
      <c r="C578"/>
      <c r="D578"/>
      <c r="E578"/>
      <c r="F578"/>
      <c r="G578"/>
      <c r="H578"/>
    </row>
    <row r="579" spans="1:8" x14ac:dyDescent="0.2">
      <c r="A579" s="11"/>
      <c r="B579"/>
      <c r="C579"/>
      <c r="D579"/>
      <c r="E579"/>
      <c r="F579"/>
      <c r="G579"/>
      <c r="H579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1</v>
      </c>
      <c r="D582" s="20">
        <f>SUM(D583:D609)</f>
        <v>0</v>
      </c>
      <c r="E582" s="21">
        <f t="shared" ref="E582:E609" si="63">+IF(C582=0,"",C582/C$582)</f>
        <v>1</v>
      </c>
      <c r="F582" s="21" t="str">
        <f t="shared" ref="F582:F609" si="64">+IF(D582=0,"",D582/D$582)</f>
        <v/>
      </c>
      <c r="G582" s="21">
        <f>+IF(AND(C582=0,D582=0),"",IF(C582=0,1,IF(D582=0,-1,(D582-C582)/C582)))</f>
        <v>-1</v>
      </c>
      <c r="H582" s="21">
        <f t="shared" ref="H582:H609" si="65">+IF(OR(AND(E582=""),(G582="")),"",E582*G582)</f>
        <v>-1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0</v>
      </c>
      <c r="D585" s="16">
        <v>0</v>
      </c>
      <c r="E585" s="17" t="str">
        <f t="shared" si="63"/>
        <v/>
      </c>
      <c r="F585" s="17" t="str">
        <f t="shared" si="64"/>
        <v/>
      </c>
      <c r="G585" s="17" t="str">
        <f t="shared" si="66"/>
        <v xml:space="preserve"> </v>
      </c>
      <c r="H585" s="17" t="str">
        <f t="shared" si="65"/>
        <v/>
      </c>
    </row>
    <row r="586" spans="1:8" x14ac:dyDescent="0.2">
      <c r="A586" s="14"/>
      <c r="B586" s="15" t="s">
        <v>558</v>
      </c>
      <c r="C586" s="16">
        <v>0</v>
      </c>
      <c r="D586" s="16">
        <v>0</v>
      </c>
      <c r="E586" s="17" t="str">
        <f t="shared" si="63"/>
        <v/>
      </c>
      <c r="F586" s="17" t="str">
        <f t="shared" si="64"/>
        <v/>
      </c>
      <c r="G586" s="17" t="str">
        <f t="shared" si="66"/>
        <v xml:space="preserve"> </v>
      </c>
      <c r="H586" s="17" t="str">
        <f t="shared" si="65"/>
        <v/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</v>
      </c>
      <c r="D600" s="16">
        <v>0</v>
      </c>
      <c r="E600" s="17">
        <f t="shared" si="63"/>
        <v>1</v>
      </c>
      <c r="F600" s="17" t="str">
        <f t="shared" si="64"/>
        <v/>
      </c>
      <c r="G600" s="17">
        <f t="shared" si="66"/>
        <v>-1</v>
      </c>
      <c r="H600" s="17">
        <f t="shared" si="65"/>
        <v>-1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  <c r="C610"/>
      <c r="D610"/>
      <c r="E610"/>
      <c r="F610"/>
      <c r="G610"/>
      <c r="H61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586</v>
      </c>
      <c r="F4" s="29"/>
      <c r="G4" s="29"/>
      <c r="H4" s="29"/>
    </row>
    <row r="5" spans="1:8" ht="20.45" customHeight="1" thickBot="1" x14ac:dyDescent="0.25">
      <c r="A5" s="6"/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587</v>
      </c>
      <c r="C8" s="12">
        <f>+C19+C75+C173+C349+C582</f>
        <v>868</v>
      </c>
      <c r="D8" s="13">
        <f>+D19+D75+D173+D349+D582</f>
        <v>1387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0.59792626728110598</v>
      </c>
      <c r="H8" s="10">
        <f t="shared" ref="H8:H13" si="1">+IF(OR(AND(E8=""),(G8="")),"",E8*G8)</f>
        <v>0.59792626728110598</v>
      </c>
    </row>
    <row r="9" spans="1:8" x14ac:dyDescent="0.2">
      <c r="A9" s="14"/>
      <c r="B9" s="15" t="s">
        <v>8</v>
      </c>
      <c r="C9" s="16">
        <f>+C19</f>
        <v>15</v>
      </c>
      <c r="D9" s="16">
        <f>+D19</f>
        <v>17</v>
      </c>
      <c r="E9" s="17">
        <f t="shared" ref="E9:F13" si="2">+C9/C$8</f>
        <v>1.7281105990783412E-2</v>
      </c>
      <c r="F9" s="17">
        <f t="shared" si="2"/>
        <v>1.2256669069935111E-2</v>
      </c>
      <c r="G9" s="17">
        <f t="shared" si="0"/>
        <v>0.13333333333333333</v>
      </c>
      <c r="H9" s="17">
        <f t="shared" si="1"/>
        <v>2.304147465437788E-3</v>
      </c>
    </row>
    <row r="10" spans="1:8" x14ac:dyDescent="0.2">
      <c r="A10" s="14"/>
      <c r="B10" s="15" t="s">
        <v>9</v>
      </c>
      <c r="C10" s="16">
        <f>+C75</f>
        <v>212</v>
      </c>
      <c r="D10" s="16">
        <f>+D75</f>
        <v>301</v>
      </c>
      <c r="E10" s="17">
        <f t="shared" si="2"/>
        <v>0.24423963133640553</v>
      </c>
      <c r="F10" s="17">
        <f t="shared" si="2"/>
        <v>0.21701514059120403</v>
      </c>
      <c r="G10" s="17">
        <f t="shared" si="0"/>
        <v>0.419811320754717</v>
      </c>
      <c r="H10" s="17">
        <f t="shared" si="1"/>
        <v>0.10253456221198157</v>
      </c>
    </row>
    <row r="11" spans="1:8" ht="25.5" x14ac:dyDescent="0.2">
      <c r="A11" s="14"/>
      <c r="B11" s="15" t="s">
        <v>10</v>
      </c>
      <c r="C11" s="16">
        <f>+C173</f>
        <v>90</v>
      </c>
      <c r="D11" s="16">
        <f>+D173</f>
        <v>211</v>
      </c>
      <c r="E11" s="17">
        <f t="shared" si="2"/>
        <v>0.10368663594470046</v>
      </c>
      <c r="F11" s="17">
        <f t="shared" si="2"/>
        <v>0.1521268925739005</v>
      </c>
      <c r="G11" s="17">
        <f t="shared" si="0"/>
        <v>1.3444444444444446</v>
      </c>
      <c r="H11" s="17">
        <f t="shared" si="1"/>
        <v>0.13940092165898618</v>
      </c>
    </row>
    <row r="12" spans="1:8" x14ac:dyDescent="0.2">
      <c r="A12" s="14"/>
      <c r="B12" s="15" t="s">
        <v>11</v>
      </c>
      <c r="C12" s="16">
        <f>+C349</f>
        <v>320</v>
      </c>
      <c r="D12" s="16">
        <f>+D349</f>
        <v>685</v>
      </c>
      <c r="E12" s="17">
        <f t="shared" si="2"/>
        <v>0.3686635944700461</v>
      </c>
      <c r="F12" s="17">
        <f t="shared" si="2"/>
        <v>0.49387166546503242</v>
      </c>
      <c r="G12" s="17">
        <f t="shared" si="0"/>
        <v>1.140625</v>
      </c>
      <c r="H12" s="17">
        <f t="shared" si="1"/>
        <v>0.42050691244239635</v>
      </c>
    </row>
    <row r="13" spans="1:8" x14ac:dyDescent="0.2">
      <c r="A13" s="14"/>
      <c r="B13" s="15" t="s">
        <v>12</v>
      </c>
      <c r="C13" s="16">
        <f>+C582</f>
        <v>231</v>
      </c>
      <c r="D13" s="16">
        <f>+D582</f>
        <v>173</v>
      </c>
      <c r="E13" s="17">
        <f t="shared" si="2"/>
        <v>0.2661290322580645</v>
      </c>
      <c r="F13" s="17">
        <f t="shared" si="2"/>
        <v>0.1247296322999279</v>
      </c>
      <c r="G13" s="17">
        <f t="shared" si="0"/>
        <v>-0.25108225108225107</v>
      </c>
      <c r="H13" s="17">
        <f t="shared" si="1"/>
        <v>-6.6820276497695841E-2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15</v>
      </c>
      <c r="D19" s="20">
        <f>SUM(D20:D69)</f>
        <v>17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0.13333333333333333</v>
      </c>
      <c r="H19" s="21">
        <f t="shared" ref="H19:H50" si="5">+IF(OR(AND(E19=""),(G19="")),"",E19*G19)</f>
        <v>0.13333333333333333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5.8823529411764705E-2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1</v>
      </c>
      <c r="D26" s="16">
        <v>0</v>
      </c>
      <c r="E26" s="17">
        <f t="shared" si="3"/>
        <v>6.6666666666666666E-2</v>
      </c>
      <c r="F26" s="17" t="str">
        <f t="shared" si="4"/>
        <v/>
      </c>
      <c r="G26" s="17">
        <f t="shared" si="6"/>
        <v>-1</v>
      </c>
      <c r="H26" s="17">
        <f t="shared" si="5"/>
        <v>-6.6666666666666666E-2</v>
      </c>
    </row>
    <row r="27" spans="1:8" x14ac:dyDescent="0.2">
      <c r="A27" s="14"/>
      <c r="B27" s="15" t="s">
        <v>23</v>
      </c>
      <c r="C27" s="16">
        <v>0</v>
      </c>
      <c r="D27" s="16">
        <v>2</v>
      </c>
      <c r="E27" s="17" t="str">
        <f t="shared" si="3"/>
        <v/>
      </c>
      <c r="F27" s="17">
        <f t="shared" si="4"/>
        <v>0.11764705882352941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2</v>
      </c>
      <c r="D29" s="16">
        <v>0</v>
      </c>
      <c r="E29" s="17">
        <f t="shared" si="3"/>
        <v>0.13333333333333333</v>
      </c>
      <c r="F29" s="17" t="str">
        <f t="shared" si="4"/>
        <v/>
      </c>
      <c r="G29" s="17">
        <f t="shared" si="6"/>
        <v>-1</v>
      </c>
      <c r="H29" s="17">
        <f t="shared" si="5"/>
        <v>-0.13333333333333333</v>
      </c>
    </row>
    <row r="30" spans="1:8" x14ac:dyDescent="0.2">
      <c r="A30" s="14"/>
      <c r="B30" s="15" t="s">
        <v>26</v>
      </c>
      <c r="C30" s="16">
        <v>0</v>
      </c>
      <c r="D30" s="16">
        <v>2</v>
      </c>
      <c r="E30" s="17" t="str">
        <f t="shared" si="3"/>
        <v/>
      </c>
      <c r="F30" s="17">
        <f t="shared" si="4"/>
        <v>0.11764705882352941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5.8823529411764705E-2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11</v>
      </c>
      <c r="D45" s="16">
        <v>9</v>
      </c>
      <c r="E45" s="17">
        <f t="shared" si="3"/>
        <v>0.73333333333333328</v>
      </c>
      <c r="F45" s="17">
        <f t="shared" si="4"/>
        <v>0.52941176470588236</v>
      </c>
      <c r="G45" s="17">
        <f t="shared" si="6"/>
        <v>-0.18181818181818182</v>
      </c>
      <c r="H45" s="17">
        <f t="shared" si="5"/>
        <v>-0.13333333333333333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1</v>
      </c>
      <c r="E60" s="17" t="str">
        <f t="shared" si="7"/>
        <v/>
      </c>
      <c r="F60" s="17">
        <f t="shared" si="8"/>
        <v>5.8823529411764705E-2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1</v>
      </c>
      <c r="E61" s="17" t="str">
        <f t="shared" si="7"/>
        <v/>
      </c>
      <c r="F61" s="17">
        <f t="shared" si="8"/>
        <v>5.8823529411764705E-2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0</v>
      </c>
      <c r="E64" s="17">
        <f t="shared" si="7"/>
        <v>6.6666666666666666E-2</v>
      </c>
      <c r="F64" s="17" t="str">
        <f t="shared" si="8"/>
        <v/>
      </c>
      <c r="G64" s="17">
        <f t="shared" si="10"/>
        <v>-1</v>
      </c>
      <c r="H64" s="17">
        <f t="shared" si="9"/>
        <v>-6.6666666666666666E-2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212</v>
      </c>
      <c r="D75" s="20">
        <f>SUM(D76:D167)</f>
        <v>301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0.419811320754717</v>
      </c>
      <c r="H75" s="21">
        <f t="shared" ref="H75:H106" si="13">+IF(OR(AND(E75=""),(G75="")),"",E75*G75)</f>
        <v>0.419811320754717</v>
      </c>
    </row>
    <row r="76" spans="1:8" x14ac:dyDescent="0.2">
      <c r="A76" s="14"/>
      <c r="B76" s="15" t="s">
        <v>66</v>
      </c>
      <c r="C76" s="16">
        <v>0</v>
      </c>
      <c r="D76" s="16">
        <v>3</v>
      </c>
      <c r="E76" s="17" t="str">
        <f t="shared" si="11"/>
        <v/>
      </c>
      <c r="F76" s="17">
        <f t="shared" si="12"/>
        <v>9.9667774086378731E-3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4</v>
      </c>
      <c r="E79" s="17" t="str">
        <f t="shared" si="11"/>
        <v/>
      </c>
      <c r="F79" s="17">
        <f t="shared" si="12"/>
        <v>1.3289036544850499E-2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15</v>
      </c>
      <c r="E80" s="17" t="str">
        <f t="shared" si="11"/>
        <v/>
      </c>
      <c r="F80" s="17">
        <f t="shared" si="12"/>
        <v>4.9833887043189369E-2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3</v>
      </c>
      <c r="E81" s="17" t="str">
        <f t="shared" si="11"/>
        <v/>
      </c>
      <c r="F81" s="17">
        <f t="shared" si="12"/>
        <v>9.9667774086378731E-3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2</v>
      </c>
      <c r="E85" s="17" t="str">
        <f t="shared" si="11"/>
        <v/>
      </c>
      <c r="F85" s="17">
        <f t="shared" si="12"/>
        <v>6.6445182724252493E-3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1</v>
      </c>
      <c r="E87" s="17">
        <f t="shared" si="11"/>
        <v>4.7169811320754715E-3</v>
      </c>
      <c r="F87" s="17">
        <f t="shared" si="12"/>
        <v>3.3222591362126247E-3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78</v>
      </c>
      <c r="C88" s="16">
        <v>0</v>
      </c>
      <c r="D88" s="16">
        <v>2</v>
      </c>
      <c r="E88" s="17" t="str">
        <f t="shared" si="11"/>
        <v/>
      </c>
      <c r="F88" s="17">
        <f t="shared" si="12"/>
        <v>6.6445182724252493E-3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17</v>
      </c>
      <c r="E89" s="17" t="str">
        <f t="shared" si="11"/>
        <v/>
      </c>
      <c r="F89" s="17">
        <f t="shared" si="12"/>
        <v>5.647840531561462E-2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3</v>
      </c>
      <c r="E90" s="17" t="str">
        <f t="shared" si="11"/>
        <v/>
      </c>
      <c r="F90" s="17">
        <f t="shared" si="12"/>
        <v>9.9667774086378731E-3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3</v>
      </c>
      <c r="D91" s="16">
        <v>10</v>
      </c>
      <c r="E91" s="17">
        <f t="shared" si="11"/>
        <v>1.4150943396226415E-2</v>
      </c>
      <c r="F91" s="17">
        <f t="shared" si="12"/>
        <v>3.3222591362126248E-2</v>
      </c>
      <c r="G91" s="17">
        <f t="shared" si="14"/>
        <v>2.3333333333333335</v>
      </c>
      <c r="H91" s="17">
        <f t="shared" si="13"/>
        <v>3.3018867924528301E-2</v>
      </c>
    </row>
    <row r="92" spans="1:8" x14ac:dyDescent="0.2">
      <c r="A92" s="14"/>
      <c r="B92" s="15" t="s">
        <v>82</v>
      </c>
      <c r="C92" s="16">
        <v>3</v>
      </c>
      <c r="D92" s="16">
        <v>0</v>
      </c>
      <c r="E92" s="17">
        <f t="shared" si="11"/>
        <v>1.4150943396226415E-2</v>
      </c>
      <c r="F92" s="17" t="str">
        <f t="shared" si="12"/>
        <v/>
      </c>
      <c r="G92" s="17">
        <f t="shared" si="14"/>
        <v>-1</v>
      </c>
      <c r="H92" s="17">
        <f t="shared" si="13"/>
        <v>-1.4150943396226415E-2</v>
      </c>
    </row>
    <row r="93" spans="1:8" x14ac:dyDescent="0.2">
      <c r="A93" s="14"/>
      <c r="B93" s="15" t="s">
        <v>83</v>
      </c>
      <c r="C93" s="16">
        <v>0</v>
      </c>
      <c r="D93" s="16">
        <v>1</v>
      </c>
      <c r="E93" s="17" t="str">
        <f t="shared" si="11"/>
        <v/>
      </c>
      <c r="F93" s="17">
        <f t="shared" si="12"/>
        <v>3.3222591362126247E-3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1</v>
      </c>
      <c r="E99" s="17">
        <f t="shared" si="11"/>
        <v>4.7169811320754715E-3</v>
      </c>
      <c r="F99" s="17">
        <f t="shared" si="12"/>
        <v>3.3222591362126247E-3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16</v>
      </c>
      <c r="E102" s="17" t="str">
        <f t="shared" si="11"/>
        <v/>
      </c>
      <c r="F102" s="17">
        <f t="shared" si="12"/>
        <v>5.3156146179401995E-2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6.6445182724252493E-3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4</v>
      </c>
      <c r="E104" s="17">
        <f t="shared" si="11"/>
        <v>4.7169811320754715E-3</v>
      </c>
      <c r="F104" s="17">
        <f t="shared" si="12"/>
        <v>1.3289036544850499E-2</v>
      </c>
      <c r="G104" s="17">
        <f t="shared" si="14"/>
        <v>3</v>
      </c>
      <c r="H104" s="17">
        <f t="shared" si="13"/>
        <v>1.4150943396226415E-2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0</v>
      </c>
      <c r="E111" s="17">
        <f t="shared" si="15"/>
        <v>4.7169811320754715E-3</v>
      </c>
      <c r="F111" s="17" t="str">
        <f t="shared" si="16"/>
        <v/>
      </c>
      <c r="G111" s="17">
        <f t="shared" si="18"/>
        <v>-1</v>
      </c>
      <c r="H111" s="17">
        <f t="shared" si="17"/>
        <v>-4.7169811320754715E-3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2</v>
      </c>
      <c r="E114" s="17" t="str">
        <f t="shared" si="15"/>
        <v/>
      </c>
      <c r="F114" s="17">
        <f t="shared" si="16"/>
        <v>6.6445182724252493E-3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</v>
      </c>
      <c r="D115" s="16">
        <v>0</v>
      </c>
      <c r="E115" s="17">
        <f t="shared" si="15"/>
        <v>4.7169811320754715E-3</v>
      </c>
      <c r="F115" s="17" t="str">
        <f t="shared" si="16"/>
        <v/>
      </c>
      <c r="G115" s="17">
        <f t="shared" si="18"/>
        <v>-1</v>
      </c>
      <c r="H115" s="17">
        <f t="shared" si="17"/>
        <v>-4.7169811320754715E-3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3</v>
      </c>
      <c r="E120" s="17" t="str">
        <f t="shared" si="15"/>
        <v/>
      </c>
      <c r="F120" s="17">
        <f t="shared" si="16"/>
        <v>9.9667774086378731E-3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12</v>
      </c>
      <c r="D121" s="16">
        <v>19</v>
      </c>
      <c r="E121" s="17">
        <f t="shared" si="15"/>
        <v>5.6603773584905662E-2</v>
      </c>
      <c r="F121" s="17">
        <f t="shared" si="16"/>
        <v>6.3122923588039864E-2</v>
      </c>
      <c r="G121" s="17">
        <f t="shared" si="18"/>
        <v>0.58333333333333337</v>
      </c>
      <c r="H121" s="17">
        <f t="shared" si="17"/>
        <v>3.3018867924528301E-2</v>
      </c>
    </row>
    <row r="122" spans="1:8" x14ac:dyDescent="0.2">
      <c r="A122" s="14"/>
      <c r="B122" s="15" t="s">
        <v>112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3.3222591362126247E-3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6.6445182724252493E-3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3.3222591362126247E-3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5</v>
      </c>
      <c r="E125" s="17" t="str">
        <f t="shared" si="15"/>
        <v/>
      </c>
      <c r="F125" s="17">
        <f t="shared" si="16"/>
        <v>1.6611295681063124E-2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30</v>
      </c>
      <c r="D126" s="16">
        <v>32</v>
      </c>
      <c r="E126" s="17">
        <f t="shared" si="15"/>
        <v>0.14150943396226415</v>
      </c>
      <c r="F126" s="17">
        <f t="shared" si="16"/>
        <v>0.10631229235880399</v>
      </c>
      <c r="G126" s="17">
        <f t="shared" si="18"/>
        <v>6.6666666666666666E-2</v>
      </c>
      <c r="H126" s="17">
        <f t="shared" si="17"/>
        <v>9.433962264150943E-3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3</v>
      </c>
      <c r="E128" s="17" t="str">
        <f t="shared" si="15"/>
        <v/>
      </c>
      <c r="F128" s="17">
        <f t="shared" si="16"/>
        <v>9.9667774086378731E-3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3.3222591362126247E-3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9</v>
      </c>
      <c r="D131" s="16">
        <v>19</v>
      </c>
      <c r="E131" s="17">
        <f t="shared" si="15"/>
        <v>4.2452830188679243E-2</v>
      </c>
      <c r="F131" s="17">
        <f t="shared" si="16"/>
        <v>6.3122923588039864E-2</v>
      </c>
      <c r="G131" s="17">
        <f t="shared" si="18"/>
        <v>1.1111111111111112</v>
      </c>
      <c r="H131" s="17">
        <f t="shared" si="17"/>
        <v>4.7169811320754713E-2</v>
      </c>
    </row>
    <row r="132" spans="1:8" ht="25.5" x14ac:dyDescent="0.2">
      <c r="A132" s="14"/>
      <c r="B132" s="15" t="s">
        <v>122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3.3222591362126247E-3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4</v>
      </c>
      <c r="D133" s="16">
        <v>0</v>
      </c>
      <c r="E133" s="17">
        <f t="shared" si="15"/>
        <v>1.8867924528301886E-2</v>
      </c>
      <c r="F133" s="17" t="str">
        <f t="shared" si="16"/>
        <v/>
      </c>
      <c r="G133" s="17">
        <f t="shared" si="18"/>
        <v>-1</v>
      </c>
      <c r="H133" s="17">
        <f t="shared" si="17"/>
        <v>-1.8867924528301886E-2</v>
      </c>
    </row>
    <row r="134" spans="1:8" x14ac:dyDescent="0.2">
      <c r="A134" s="14"/>
      <c r="B134" s="15" t="s">
        <v>124</v>
      </c>
      <c r="C134" s="16">
        <v>126</v>
      </c>
      <c r="D134" s="16">
        <v>116</v>
      </c>
      <c r="E134" s="17">
        <f t="shared" si="15"/>
        <v>0.59433962264150941</v>
      </c>
      <c r="F134" s="17">
        <f t="shared" si="16"/>
        <v>0.38538205980066448</v>
      </c>
      <c r="G134" s="17">
        <f t="shared" si="18"/>
        <v>-7.9365079365079361E-2</v>
      </c>
      <c r="H134" s="17">
        <f t="shared" si="17"/>
        <v>-4.7169811320754713E-2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2</v>
      </c>
      <c r="D136" s="16">
        <v>0</v>
      </c>
      <c r="E136" s="17">
        <f t="shared" si="15"/>
        <v>9.433962264150943E-3</v>
      </c>
      <c r="F136" s="17" t="str">
        <f t="shared" si="16"/>
        <v/>
      </c>
      <c r="G136" s="17">
        <f t="shared" si="18"/>
        <v>-1</v>
      </c>
      <c r="H136" s="17">
        <f t="shared" si="17"/>
        <v>-9.433962264150943E-3</v>
      </c>
    </row>
    <row r="137" spans="1:8" x14ac:dyDescent="0.2">
      <c r="A137" s="14"/>
      <c r="B137" s="15" t="s">
        <v>127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3.3222591362126247E-3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3.3222591362126247E-3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18</v>
      </c>
      <c r="D143" s="16">
        <v>7</v>
      </c>
      <c r="E143" s="17">
        <f t="shared" si="19"/>
        <v>8.4905660377358486E-2</v>
      </c>
      <c r="F143" s="17">
        <f t="shared" si="20"/>
        <v>2.3255813953488372E-2</v>
      </c>
      <c r="G143" s="17">
        <f t="shared" si="22"/>
        <v>-0.61111111111111116</v>
      </c>
      <c r="H143" s="17">
        <f t="shared" si="21"/>
        <v>-5.1886792452830191E-2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3.3222591362126247E-3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3.3222591362126247E-3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3.3222591362126247E-3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90</v>
      </c>
      <c r="D173" s="20">
        <f>SUM(D174:D343)</f>
        <v>211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1.3444444444444446</v>
      </c>
      <c r="H173" s="21">
        <f t="shared" ref="H173:H204" si="25">+IF(OR(AND(E173=""),(G173="")),"",E173*G173)</f>
        <v>1.3444444444444446</v>
      </c>
    </row>
    <row r="174" spans="1:8" x14ac:dyDescent="0.2">
      <c r="A174" s="14"/>
      <c r="B174" s="15" t="s">
        <v>158</v>
      </c>
      <c r="C174" s="16">
        <v>2</v>
      </c>
      <c r="D174" s="16">
        <v>11</v>
      </c>
      <c r="E174" s="17">
        <f t="shared" si="23"/>
        <v>2.2222222222222223E-2</v>
      </c>
      <c r="F174" s="17">
        <f t="shared" si="24"/>
        <v>5.2132701421800945E-2</v>
      </c>
      <c r="G174" s="17">
        <f t="shared" ref="G174:G205" si="26">+IF(AND(C174=0,D174=0)," ",IF(C174=0,1,IF(D174=0,-1,(D174-C174)/C174)))</f>
        <v>4.5</v>
      </c>
      <c r="H174" s="17">
        <f t="shared" si="25"/>
        <v>0.1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2.2222222222222223E-2</v>
      </c>
      <c r="F176" s="17" t="str">
        <f t="shared" si="24"/>
        <v/>
      </c>
      <c r="G176" s="17">
        <f t="shared" si="26"/>
        <v>-1</v>
      </c>
      <c r="H176" s="17">
        <f t="shared" si="25"/>
        <v>-2.2222222222222223E-2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2</v>
      </c>
      <c r="E178" s="17">
        <f t="shared" si="23"/>
        <v>1.1111111111111112E-2</v>
      </c>
      <c r="F178" s="17">
        <f t="shared" si="24"/>
        <v>9.4786729857819912E-3</v>
      </c>
      <c r="G178" s="17">
        <f t="shared" si="26"/>
        <v>1</v>
      </c>
      <c r="H178" s="17">
        <f t="shared" si="25"/>
        <v>1.1111111111111112E-2</v>
      </c>
    </row>
    <row r="179" spans="1:8" x14ac:dyDescent="0.2">
      <c r="A179" s="14"/>
      <c r="B179" s="15" t="s">
        <v>163</v>
      </c>
      <c r="C179" s="16">
        <v>11</v>
      </c>
      <c r="D179" s="16">
        <v>29</v>
      </c>
      <c r="E179" s="17">
        <f t="shared" si="23"/>
        <v>0.12222222222222222</v>
      </c>
      <c r="F179" s="17">
        <f t="shared" si="24"/>
        <v>0.13744075829383887</v>
      </c>
      <c r="G179" s="17">
        <f t="shared" si="26"/>
        <v>1.6363636363636365</v>
      </c>
      <c r="H179" s="17">
        <f t="shared" si="25"/>
        <v>0.2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4.7393364928909956E-3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5</v>
      </c>
      <c r="E186" s="17" t="str">
        <f t="shared" si="23"/>
        <v/>
      </c>
      <c r="F186" s="17">
        <f t="shared" si="24"/>
        <v>2.3696682464454975E-2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2</v>
      </c>
      <c r="D187" s="16">
        <v>1</v>
      </c>
      <c r="E187" s="17">
        <f t="shared" si="23"/>
        <v>2.2222222222222223E-2</v>
      </c>
      <c r="F187" s="17">
        <f t="shared" si="24"/>
        <v>4.7393364928909956E-3</v>
      </c>
      <c r="G187" s="17">
        <f t="shared" si="26"/>
        <v>-0.5</v>
      </c>
      <c r="H187" s="17">
        <f t="shared" si="25"/>
        <v>-1.1111111111111112E-2</v>
      </c>
    </row>
    <row r="188" spans="1:8" ht="25.5" x14ac:dyDescent="0.2">
      <c r="A188" s="14"/>
      <c r="B188" s="15" t="s">
        <v>172</v>
      </c>
      <c r="C188" s="16">
        <v>0</v>
      </c>
      <c r="D188" s="16">
        <v>13</v>
      </c>
      <c r="E188" s="17" t="str">
        <f t="shared" si="23"/>
        <v/>
      </c>
      <c r="F188" s="17">
        <f t="shared" si="24"/>
        <v>6.1611374407582936E-2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4.7393364928909956E-3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9.4786729857819912E-3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4.7393364928909956E-3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1</v>
      </c>
      <c r="D201" s="16">
        <v>0</v>
      </c>
      <c r="E201" s="17">
        <f t="shared" si="23"/>
        <v>1.1111111111111112E-2</v>
      </c>
      <c r="F201" s="17" t="str">
        <f t="shared" si="24"/>
        <v/>
      </c>
      <c r="G201" s="17">
        <f t="shared" si="26"/>
        <v>-1</v>
      </c>
      <c r="H201" s="17">
        <f t="shared" si="25"/>
        <v>-1.1111111111111112E-2</v>
      </c>
    </row>
    <row r="202" spans="1:8" x14ac:dyDescent="0.2">
      <c r="A202" s="14"/>
      <c r="B202" s="15" t="s">
        <v>186</v>
      </c>
      <c r="C202" s="16">
        <v>4</v>
      </c>
      <c r="D202" s="16">
        <v>3</v>
      </c>
      <c r="E202" s="17">
        <f t="shared" si="23"/>
        <v>4.4444444444444446E-2</v>
      </c>
      <c r="F202" s="17">
        <f t="shared" si="24"/>
        <v>1.4218009478672985E-2</v>
      </c>
      <c r="G202" s="17">
        <f t="shared" si="26"/>
        <v>-0.25</v>
      </c>
      <c r="H202" s="17">
        <f t="shared" si="25"/>
        <v>-1.1111111111111112E-2</v>
      </c>
    </row>
    <row r="203" spans="1:8" x14ac:dyDescent="0.2">
      <c r="A203" s="14"/>
      <c r="B203" s="15" t="s">
        <v>187</v>
      </c>
      <c r="C203" s="16">
        <v>2</v>
      </c>
      <c r="D203" s="16">
        <v>1</v>
      </c>
      <c r="E203" s="17">
        <f t="shared" si="23"/>
        <v>2.2222222222222223E-2</v>
      </c>
      <c r="F203" s="17">
        <f t="shared" si="24"/>
        <v>4.7393364928909956E-3</v>
      </c>
      <c r="G203" s="17">
        <f t="shared" si="26"/>
        <v>-0.5</v>
      </c>
      <c r="H203" s="17">
        <f t="shared" si="25"/>
        <v>-1.1111111111111112E-2</v>
      </c>
    </row>
    <row r="204" spans="1:8" x14ac:dyDescent="0.2">
      <c r="A204" s="14"/>
      <c r="B204" s="15" t="s">
        <v>188</v>
      </c>
      <c r="C204" s="16">
        <v>23</v>
      </c>
      <c r="D204" s="16">
        <v>26</v>
      </c>
      <c r="E204" s="17">
        <f t="shared" si="23"/>
        <v>0.25555555555555554</v>
      </c>
      <c r="F204" s="17">
        <f t="shared" si="24"/>
        <v>0.12322274881516587</v>
      </c>
      <c r="G204" s="17">
        <f t="shared" si="26"/>
        <v>0.13043478260869565</v>
      </c>
      <c r="H204" s="17">
        <f t="shared" si="25"/>
        <v>3.3333333333333333E-2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2</v>
      </c>
      <c r="D206" s="16">
        <v>10</v>
      </c>
      <c r="E206" s="17">
        <f t="shared" si="27"/>
        <v>2.2222222222222223E-2</v>
      </c>
      <c r="F206" s="17">
        <f t="shared" si="28"/>
        <v>4.7393364928909949E-2</v>
      </c>
      <c r="G206" s="17">
        <f t="shared" ref="G206:G237" si="30">+IF(AND(C206=0,D206=0)," ",IF(C206=0,1,IF(D206=0,-1,(D206-C206)/C206)))</f>
        <v>4</v>
      </c>
      <c r="H206" s="17">
        <f t="shared" si="29"/>
        <v>8.8888888888888892E-2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0</v>
      </c>
      <c r="E208" s="17">
        <f t="shared" si="27"/>
        <v>1.1111111111111112E-2</v>
      </c>
      <c r="F208" s="17" t="str">
        <f t="shared" si="28"/>
        <v/>
      </c>
      <c r="G208" s="17">
        <f t="shared" si="30"/>
        <v>-1</v>
      </c>
      <c r="H208" s="17">
        <f t="shared" si="29"/>
        <v>-1.1111111111111112E-2</v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10</v>
      </c>
      <c r="D213" s="16">
        <v>11</v>
      </c>
      <c r="E213" s="17">
        <f t="shared" si="27"/>
        <v>0.1111111111111111</v>
      </c>
      <c r="F213" s="17">
        <f t="shared" si="28"/>
        <v>5.2132701421800945E-2</v>
      </c>
      <c r="G213" s="17">
        <f t="shared" si="30"/>
        <v>0.1</v>
      </c>
      <c r="H213" s="17">
        <f t="shared" si="29"/>
        <v>1.1111111111111112E-2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3</v>
      </c>
      <c r="D218" s="16">
        <v>4</v>
      </c>
      <c r="E218" s="17">
        <f t="shared" si="27"/>
        <v>3.3333333333333333E-2</v>
      </c>
      <c r="F218" s="17">
        <f t="shared" si="28"/>
        <v>1.8957345971563982E-2</v>
      </c>
      <c r="G218" s="17">
        <f t="shared" si="30"/>
        <v>0.33333333333333331</v>
      </c>
      <c r="H218" s="17">
        <f t="shared" si="29"/>
        <v>1.111111111111111E-2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3</v>
      </c>
      <c r="E224" s="17" t="str">
        <f t="shared" si="27"/>
        <v/>
      </c>
      <c r="F224" s="17">
        <f t="shared" si="28"/>
        <v>1.4218009478672985E-2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</v>
      </c>
      <c r="D225" s="16">
        <v>0</v>
      </c>
      <c r="E225" s="17">
        <f t="shared" si="27"/>
        <v>1.1111111111111112E-2</v>
      </c>
      <c r="F225" s="17" t="str">
        <f t="shared" si="28"/>
        <v/>
      </c>
      <c r="G225" s="17">
        <f t="shared" si="30"/>
        <v>-1</v>
      </c>
      <c r="H225" s="17">
        <f t="shared" si="29"/>
        <v>-1.1111111111111112E-2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4.7393364928909956E-3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4.7393364928909956E-3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2</v>
      </c>
      <c r="E238" s="17">
        <f t="shared" si="31"/>
        <v>1.1111111111111112E-2</v>
      </c>
      <c r="F238" s="17">
        <f t="shared" si="32"/>
        <v>9.4786729857819912E-3</v>
      </c>
      <c r="G238" s="17">
        <f t="shared" ref="G238:G269" si="34">+IF(AND(C238=0,D238=0)," ",IF(C238=0,1,IF(D238=0,-1,(D238-C238)/C238)))</f>
        <v>1</v>
      </c>
      <c r="H238" s="17">
        <f t="shared" si="33"/>
        <v>1.1111111111111112E-2</v>
      </c>
    </row>
    <row r="239" spans="1:8" x14ac:dyDescent="0.2">
      <c r="A239" s="14"/>
      <c r="B239" s="15" t="s">
        <v>223</v>
      </c>
      <c r="C239" s="16">
        <v>0</v>
      </c>
      <c r="D239" s="16">
        <v>9</v>
      </c>
      <c r="E239" s="17" t="str">
        <f t="shared" si="31"/>
        <v/>
      </c>
      <c r="F239" s="17">
        <f t="shared" si="32"/>
        <v>4.2654028436018961E-2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4</v>
      </c>
      <c r="E241" s="17" t="str">
        <f t="shared" si="31"/>
        <v/>
      </c>
      <c r="F241" s="17">
        <f t="shared" si="32"/>
        <v>1.8957345971563982E-2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3</v>
      </c>
      <c r="E246" s="17" t="str">
        <f t="shared" si="31"/>
        <v/>
      </c>
      <c r="F246" s="17">
        <f t="shared" si="32"/>
        <v>1.4218009478672985E-2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2</v>
      </c>
      <c r="E255" s="17" t="str">
        <f t="shared" si="31"/>
        <v/>
      </c>
      <c r="F255" s="17">
        <f t="shared" si="32"/>
        <v>9.4786729857819912E-3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0</v>
      </c>
      <c r="E264" s="17">
        <f t="shared" si="31"/>
        <v>1.1111111111111112E-2</v>
      </c>
      <c r="F264" s="17" t="str">
        <f t="shared" si="32"/>
        <v/>
      </c>
      <c r="G264" s="17">
        <f t="shared" si="34"/>
        <v>-1</v>
      </c>
      <c r="H264" s="17">
        <f t="shared" si="33"/>
        <v>-1.1111111111111112E-2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9.4786729857819912E-3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2</v>
      </c>
      <c r="D276" s="16">
        <v>0</v>
      </c>
      <c r="E276" s="17">
        <f t="shared" si="35"/>
        <v>2.2222222222222223E-2</v>
      </c>
      <c r="F276" s="17" t="str">
        <f t="shared" si="36"/>
        <v/>
      </c>
      <c r="G276" s="17">
        <f t="shared" si="38"/>
        <v>-1</v>
      </c>
      <c r="H276" s="17">
        <f t="shared" si="37"/>
        <v>-2.2222222222222223E-2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1</v>
      </c>
      <c r="E283" s="17">
        <f t="shared" si="35"/>
        <v>1.1111111111111112E-2</v>
      </c>
      <c r="F283" s="17">
        <f t="shared" si="36"/>
        <v>4.7393364928909956E-3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4.7393364928909956E-3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4</v>
      </c>
      <c r="E292" s="17" t="str">
        <f t="shared" si="35"/>
        <v/>
      </c>
      <c r="F292" s="17">
        <f t="shared" si="36"/>
        <v>1.8957345971563982E-2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2</v>
      </c>
      <c r="D294" s="16">
        <v>1</v>
      </c>
      <c r="E294" s="17">
        <f t="shared" si="35"/>
        <v>2.2222222222222223E-2</v>
      </c>
      <c r="F294" s="17">
        <f t="shared" si="36"/>
        <v>4.7393364928909956E-3</v>
      </c>
      <c r="G294" s="17">
        <f t="shared" si="38"/>
        <v>-0.5</v>
      </c>
      <c r="H294" s="17">
        <f t="shared" si="37"/>
        <v>-1.1111111111111112E-2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4.7393364928909956E-3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9.4786729857819912E-3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11</v>
      </c>
      <c r="D302" s="16">
        <v>25</v>
      </c>
      <c r="E302" s="17">
        <f t="shared" si="39"/>
        <v>0.12222222222222222</v>
      </c>
      <c r="F302" s="17">
        <f t="shared" si="40"/>
        <v>0.11848341232227488</v>
      </c>
      <c r="G302" s="17">
        <f t="shared" ref="G302:G333" si="42">+IF(AND(C302=0,D302=0)," ",IF(C302=0,1,IF(D302=0,-1,(D302-C302)/C302)))</f>
        <v>1.2727272727272727</v>
      </c>
      <c r="H302" s="17">
        <f t="shared" si="41"/>
        <v>0.15555555555555556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4.7393364928909956E-3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5</v>
      </c>
      <c r="D317" s="16">
        <v>19</v>
      </c>
      <c r="E317" s="17">
        <f t="shared" si="39"/>
        <v>5.5555555555555552E-2</v>
      </c>
      <c r="F317" s="17">
        <f t="shared" si="40"/>
        <v>9.004739336492891E-2</v>
      </c>
      <c r="G317" s="17">
        <f t="shared" si="42"/>
        <v>2.8</v>
      </c>
      <c r="H317" s="17">
        <f t="shared" si="41"/>
        <v>0.15555555555555553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</v>
      </c>
      <c r="D319" s="16">
        <v>6</v>
      </c>
      <c r="E319" s="17">
        <f t="shared" si="39"/>
        <v>1.1111111111111112E-2</v>
      </c>
      <c r="F319" s="17">
        <f t="shared" si="40"/>
        <v>2.843601895734597E-2</v>
      </c>
      <c r="G319" s="17">
        <f t="shared" si="42"/>
        <v>5</v>
      </c>
      <c r="H319" s="17">
        <f t="shared" si="41"/>
        <v>5.5555555555555559E-2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4.7393364928909956E-3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1</v>
      </c>
      <c r="D329" s="16">
        <v>1</v>
      </c>
      <c r="E329" s="17">
        <f t="shared" si="39"/>
        <v>1.1111111111111112E-2</v>
      </c>
      <c r="F329" s="17">
        <f t="shared" si="40"/>
        <v>4.7393364928909956E-3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320</v>
      </c>
      <c r="D349" s="20">
        <f>SUM(D350:D576)</f>
        <v>685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1.140625</v>
      </c>
      <c r="H349" s="21">
        <f t="shared" ref="H349:H412" si="49">+IF(OR(AND(E349=""),(G349="")),"",E349*G349)</f>
        <v>1.140625</v>
      </c>
    </row>
    <row r="350" spans="1:8" x14ac:dyDescent="0.2">
      <c r="A350" s="14"/>
      <c r="B350" s="15" t="s">
        <v>328</v>
      </c>
      <c r="C350" s="16">
        <v>0</v>
      </c>
      <c r="D350" s="16">
        <v>3</v>
      </c>
      <c r="E350" s="17" t="str">
        <f t="shared" si="47"/>
        <v/>
      </c>
      <c r="F350" s="17">
        <f t="shared" si="48"/>
        <v>4.3795620437956208E-3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1.4598540145985401E-3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</v>
      </c>
      <c r="D355" s="16">
        <v>7</v>
      </c>
      <c r="E355" s="17">
        <f t="shared" si="47"/>
        <v>9.3749999999999997E-3</v>
      </c>
      <c r="F355" s="17">
        <f t="shared" si="48"/>
        <v>1.0218978102189781E-2</v>
      </c>
      <c r="G355" s="17">
        <f t="shared" si="50"/>
        <v>1.3333333333333333</v>
      </c>
      <c r="H355" s="17">
        <f t="shared" si="49"/>
        <v>1.2499999999999999E-2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1</v>
      </c>
      <c r="E358" s="17">
        <f t="shared" si="47"/>
        <v>3.1250000000000002E-3</v>
      </c>
      <c r="F358" s="17">
        <f t="shared" si="48"/>
        <v>1.4598540145985401E-3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20</v>
      </c>
      <c r="D361" s="16">
        <v>29</v>
      </c>
      <c r="E361" s="17">
        <f t="shared" si="47"/>
        <v>6.25E-2</v>
      </c>
      <c r="F361" s="17">
        <f t="shared" si="48"/>
        <v>4.2335766423357665E-2</v>
      </c>
      <c r="G361" s="17">
        <f t="shared" si="50"/>
        <v>0.45</v>
      </c>
      <c r="H361" s="17">
        <f t="shared" si="49"/>
        <v>2.8125000000000001E-2</v>
      </c>
    </row>
    <row r="362" spans="1:8" x14ac:dyDescent="0.2">
      <c r="A362" s="14"/>
      <c r="B362" s="15" t="s">
        <v>340</v>
      </c>
      <c r="C362" s="16">
        <v>0</v>
      </c>
      <c r="D362" s="16">
        <v>2</v>
      </c>
      <c r="E362" s="17" t="str">
        <f t="shared" si="47"/>
        <v/>
      </c>
      <c r="F362" s="17">
        <f t="shared" si="48"/>
        <v>2.9197080291970801E-3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1.4598540145985401E-3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1.4598540145985401E-3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3</v>
      </c>
      <c r="E369" s="17" t="str">
        <f t="shared" si="47"/>
        <v/>
      </c>
      <c r="F369" s="17">
        <f t="shared" si="48"/>
        <v>4.3795620437956208E-3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8</v>
      </c>
      <c r="D370" s="16">
        <v>0</v>
      </c>
      <c r="E370" s="17">
        <f t="shared" si="47"/>
        <v>2.5000000000000001E-2</v>
      </c>
      <c r="F370" s="17" t="str">
        <f t="shared" si="48"/>
        <v/>
      </c>
      <c r="G370" s="17">
        <f t="shared" si="50"/>
        <v>-1</v>
      </c>
      <c r="H370" s="17">
        <f t="shared" si="49"/>
        <v>-2.5000000000000001E-2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5</v>
      </c>
      <c r="E372" s="17" t="str">
        <f t="shared" si="47"/>
        <v/>
      </c>
      <c r="F372" s="17">
        <f t="shared" si="48"/>
        <v>7.2992700729927005E-3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10</v>
      </c>
      <c r="E373" s="17">
        <f t="shared" si="47"/>
        <v>6.2500000000000003E-3</v>
      </c>
      <c r="F373" s="17">
        <f t="shared" si="48"/>
        <v>1.4598540145985401E-2</v>
      </c>
      <c r="G373" s="17">
        <f t="shared" si="50"/>
        <v>4</v>
      </c>
      <c r="H373" s="17">
        <f t="shared" si="49"/>
        <v>2.5000000000000001E-2</v>
      </c>
    </row>
    <row r="374" spans="1:8" x14ac:dyDescent="0.2">
      <c r="A374" s="14"/>
      <c r="B374" s="15" t="s">
        <v>352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2.9197080291970801E-3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3</v>
      </c>
      <c r="E380" s="17" t="str">
        <f t="shared" si="47"/>
        <v/>
      </c>
      <c r="F380" s="17">
        <f t="shared" si="48"/>
        <v>4.3795620437956208E-3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17</v>
      </c>
      <c r="D384" s="16">
        <v>31</v>
      </c>
      <c r="E384" s="17">
        <f t="shared" si="47"/>
        <v>5.3124999999999999E-2</v>
      </c>
      <c r="F384" s="17">
        <f t="shared" si="48"/>
        <v>4.5255474452554748E-2</v>
      </c>
      <c r="G384" s="17">
        <f t="shared" si="50"/>
        <v>0.82352941176470584</v>
      </c>
      <c r="H384" s="17">
        <f t="shared" si="49"/>
        <v>4.3749999999999997E-2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1</v>
      </c>
      <c r="D386" s="16">
        <v>2</v>
      </c>
      <c r="E386" s="17">
        <f t="shared" si="47"/>
        <v>3.1250000000000002E-3</v>
      </c>
      <c r="F386" s="17">
        <f t="shared" si="48"/>
        <v>2.9197080291970801E-3</v>
      </c>
      <c r="G386" s="17">
        <f t="shared" si="50"/>
        <v>1</v>
      </c>
      <c r="H386" s="17">
        <f t="shared" si="49"/>
        <v>3.1250000000000002E-3</v>
      </c>
    </row>
    <row r="387" spans="1:8" x14ac:dyDescent="0.2">
      <c r="A387" s="14"/>
      <c r="B387" s="15" t="s">
        <v>365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1.4598540145985401E-3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3</v>
      </c>
      <c r="D388" s="16">
        <v>2</v>
      </c>
      <c r="E388" s="17">
        <f t="shared" si="47"/>
        <v>9.3749999999999997E-3</v>
      </c>
      <c r="F388" s="17">
        <f t="shared" si="48"/>
        <v>2.9197080291970801E-3</v>
      </c>
      <c r="G388" s="17">
        <f t="shared" si="50"/>
        <v>-0.33333333333333331</v>
      </c>
      <c r="H388" s="17">
        <f t="shared" si="49"/>
        <v>-3.1249999999999997E-3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98</v>
      </c>
      <c r="D391" s="16">
        <v>83</v>
      </c>
      <c r="E391" s="17">
        <f t="shared" si="47"/>
        <v>0.30625000000000002</v>
      </c>
      <c r="F391" s="17">
        <f t="shared" si="48"/>
        <v>0.12116788321167883</v>
      </c>
      <c r="G391" s="17">
        <f t="shared" si="50"/>
        <v>-0.15306122448979592</v>
      </c>
      <c r="H391" s="17">
        <f t="shared" si="49"/>
        <v>-4.6875000000000007E-2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13</v>
      </c>
      <c r="D395" s="16">
        <v>41</v>
      </c>
      <c r="E395" s="17">
        <f t="shared" si="47"/>
        <v>4.0625000000000001E-2</v>
      </c>
      <c r="F395" s="17">
        <f t="shared" si="48"/>
        <v>5.9854014598540145E-2</v>
      </c>
      <c r="G395" s="17">
        <f t="shared" si="50"/>
        <v>2.1538461538461537</v>
      </c>
      <c r="H395" s="17">
        <f t="shared" si="49"/>
        <v>8.7499999999999994E-2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3</v>
      </c>
      <c r="D398" s="16">
        <v>6</v>
      </c>
      <c r="E398" s="17">
        <f t="shared" si="47"/>
        <v>9.3749999999999997E-3</v>
      </c>
      <c r="F398" s="17">
        <f t="shared" si="48"/>
        <v>8.7591240875912416E-3</v>
      </c>
      <c r="G398" s="17">
        <f t="shared" si="50"/>
        <v>1</v>
      </c>
      <c r="H398" s="17">
        <f t="shared" si="49"/>
        <v>9.3749999999999997E-3</v>
      </c>
    </row>
    <row r="399" spans="1:8" x14ac:dyDescent="0.2">
      <c r="A399" s="14"/>
      <c r="B399" s="15" t="s">
        <v>377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1.4598540145985401E-3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1.4598540145985401E-3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1.4598540145985401E-3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5</v>
      </c>
      <c r="E412" s="17" t="str">
        <f t="shared" si="47"/>
        <v/>
      </c>
      <c r="F412" s="17">
        <f t="shared" si="48"/>
        <v>7.2992700729927005E-3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2</v>
      </c>
      <c r="D420" s="16">
        <v>13</v>
      </c>
      <c r="E420" s="17">
        <f t="shared" si="51"/>
        <v>6.2500000000000003E-3</v>
      </c>
      <c r="F420" s="17">
        <f t="shared" si="52"/>
        <v>1.8978102189781021E-2</v>
      </c>
      <c r="G420" s="17">
        <f t="shared" si="54"/>
        <v>5.5</v>
      </c>
      <c r="H420" s="17">
        <f t="shared" si="53"/>
        <v>3.4375000000000003E-2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1.4598540145985401E-3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3</v>
      </c>
      <c r="E425" s="17" t="str">
        <f t="shared" si="51"/>
        <v/>
      </c>
      <c r="F425" s="17">
        <f t="shared" si="52"/>
        <v>4.3795620437956208E-3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1.4598540145985401E-3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61</v>
      </c>
      <c r="D432" s="16">
        <v>85</v>
      </c>
      <c r="E432" s="17">
        <f t="shared" si="51"/>
        <v>0.19062499999999999</v>
      </c>
      <c r="F432" s="17">
        <f t="shared" si="52"/>
        <v>0.12408759124087591</v>
      </c>
      <c r="G432" s="17">
        <f t="shared" si="54"/>
        <v>0.39344262295081966</v>
      </c>
      <c r="H432" s="17">
        <f t="shared" si="53"/>
        <v>7.4999999999999997E-2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1</v>
      </c>
      <c r="D434" s="16">
        <v>15</v>
      </c>
      <c r="E434" s="17">
        <f t="shared" si="51"/>
        <v>3.1250000000000002E-3</v>
      </c>
      <c r="F434" s="17">
        <f t="shared" si="52"/>
        <v>2.1897810218978103E-2</v>
      </c>
      <c r="G434" s="17">
        <f t="shared" si="54"/>
        <v>14</v>
      </c>
      <c r="H434" s="17">
        <f t="shared" si="53"/>
        <v>4.3750000000000004E-2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1.4598540145985401E-3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2.9197080291970801E-3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1</v>
      </c>
      <c r="D438" s="16">
        <v>0</v>
      </c>
      <c r="E438" s="17">
        <f t="shared" si="51"/>
        <v>3.1250000000000002E-3</v>
      </c>
      <c r="F438" s="17" t="str">
        <f t="shared" si="52"/>
        <v/>
      </c>
      <c r="G438" s="17">
        <f t="shared" si="54"/>
        <v>-1</v>
      </c>
      <c r="H438" s="17">
        <f t="shared" si="53"/>
        <v>-3.1250000000000002E-3</v>
      </c>
    </row>
    <row r="439" spans="1:8" x14ac:dyDescent="0.2">
      <c r="A439" s="14"/>
      <c r="B439" s="15" t="s">
        <v>417</v>
      </c>
      <c r="C439" s="16">
        <v>0</v>
      </c>
      <c r="D439" s="16">
        <v>55</v>
      </c>
      <c r="E439" s="17" t="str">
        <f t="shared" si="51"/>
        <v/>
      </c>
      <c r="F439" s="17">
        <f t="shared" si="52"/>
        <v>8.0291970802919707E-2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138</v>
      </c>
      <c r="E443" s="17" t="str">
        <f t="shared" si="51"/>
        <v/>
      </c>
      <c r="F443" s="17">
        <f t="shared" si="52"/>
        <v>0.20145985401459854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2</v>
      </c>
      <c r="E456" s="17" t="str">
        <f t="shared" si="51"/>
        <v/>
      </c>
      <c r="F456" s="17">
        <f t="shared" si="52"/>
        <v>2.9197080291970801E-3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8</v>
      </c>
      <c r="D465" s="16">
        <v>3</v>
      </c>
      <c r="E465" s="17">
        <f t="shared" si="51"/>
        <v>2.5000000000000001E-2</v>
      </c>
      <c r="F465" s="17">
        <f t="shared" si="52"/>
        <v>4.3795620437956208E-3</v>
      </c>
      <c r="G465" s="17">
        <f t="shared" si="54"/>
        <v>-0.625</v>
      </c>
      <c r="H465" s="17">
        <f t="shared" si="53"/>
        <v>-1.5625E-2</v>
      </c>
    </row>
    <row r="466" spans="1:8" x14ac:dyDescent="0.2">
      <c r="A466" s="14"/>
      <c r="B466" s="15" t="s">
        <v>444</v>
      </c>
      <c r="C466" s="16">
        <v>1</v>
      </c>
      <c r="D466" s="16">
        <v>0</v>
      </c>
      <c r="E466" s="17">
        <f t="shared" si="51"/>
        <v>3.1250000000000002E-3</v>
      </c>
      <c r="F466" s="17" t="str">
        <f t="shared" si="52"/>
        <v/>
      </c>
      <c r="G466" s="17">
        <f t="shared" si="54"/>
        <v>-1</v>
      </c>
      <c r="H466" s="17">
        <f t="shared" si="53"/>
        <v>-3.1250000000000002E-3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1.4598540145985401E-3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23</v>
      </c>
      <c r="D471" s="16">
        <v>16</v>
      </c>
      <c r="E471" s="17">
        <f t="shared" si="51"/>
        <v>7.1874999999999994E-2</v>
      </c>
      <c r="F471" s="17">
        <f t="shared" si="52"/>
        <v>2.3357664233576641E-2</v>
      </c>
      <c r="G471" s="17">
        <f t="shared" si="54"/>
        <v>-0.30434782608695654</v>
      </c>
      <c r="H471" s="17">
        <f t="shared" si="53"/>
        <v>-2.1874999999999999E-2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3</v>
      </c>
      <c r="D479" s="16">
        <v>22</v>
      </c>
      <c r="E479" s="17">
        <f t="shared" si="55"/>
        <v>9.3749999999999997E-3</v>
      </c>
      <c r="F479" s="17">
        <f t="shared" si="56"/>
        <v>3.2116788321167884E-2</v>
      </c>
      <c r="G479" s="17">
        <f t="shared" si="58"/>
        <v>6.333333333333333</v>
      </c>
      <c r="H479" s="17">
        <f t="shared" si="57"/>
        <v>5.9374999999999997E-2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1</v>
      </c>
      <c r="E483" s="17" t="str">
        <f t="shared" si="55"/>
        <v/>
      </c>
      <c r="F483" s="17">
        <f t="shared" si="56"/>
        <v>1.4598540145985401E-3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1</v>
      </c>
      <c r="E484" s="17">
        <f t="shared" si="55"/>
        <v>3.1250000000000002E-3</v>
      </c>
      <c r="F484" s="17">
        <f t="shared" si="56"/>
        <v>1.4598540145985401E-3</v>
      </c>
      <c r="G484" s="17">
        <f t="shared" si="58"/>
        <v>0</v>
      </c>
      <c r="H484" s="17">
        <f t="shared" si="57"/>
        <v>0</v>
      </c>
    </row>
    <row r="485" spans="1:8" x14ac:dyDescent="0.2">
      <c r="A485" s="14"/>
      <c r="B485" s="15" t="s">
        <v>463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2.9197080291970801E-3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1</v>
      </c>
      <c r="D486" s="16">
        <v>1</v>
      </c>
      <c r="E486" s="17">
        <f t="shared" si="55"/>
        <v>3.1250000000000002E-3</v>
      </c>
      <c r="F486" s="17">
        <f t="shared" si="56"/>
        <v>1.4598540145985401E-3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0</v>
      </c>
      <c r="E489" s="17">
        <f t="shared" si="55"/>
        <v>3.1250000000000002E-3</v>
      </c>
      <c r="F489" s="17" t="str">
        <f t="shared" si="56"/>
        <v/>
      </c>
      <c r="G489" s="17">
        <f t="shared" si="58"/>
        <v>-1</v>
      </c>
      <c r="H489" s="17">
        <f t="shared" si="57"/>
        <v>-3.1250000000000002E-3</v>
      </c>
    </row>
    <row r="490" spans="1:8" x14ac:dyDescent="0.2">
      <c r="A490" s="14"/>
      <c r="B490" s="15" t="s">
        <v>468</v>
      </c>
      <c r="C490" s="16">
        <v>1</v>
      </c>
      <c r="D490" s="16">
        <v>0</v>
      </c>
      <c r="E490" s="17">
        <f t="shared" si="55"/>
        <v>3.1250000000000002E-3</v>
      </c>
      <c r="F490" s="17" t="str">
        <f t="shared" si="56"/>
        <v/>
      </c>
      <c r="G490" s="17">
        <f t="shared" si="58"/>
        <v>-1</v>
      </c>
      <c r="H490" s="17">
        <f t="shared" si="57"/>
        <v>-3.1250000000000002E-3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2</v>
      </c>
      <c r="D492" s="16">
        <v>2</v>
      </c>
      <c r="E492" s="17">
        <f t="shared" si="55"/>
        <v>6.2500000000000003E-3</v>
      </c>
      <c r="F492" s="17">
        <f t="shared" si="56"/>
        <v>2.9197080291970801E-3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1</v>
      </c>
      <c r="D497" s="16">
        <v>0</v>
      </c>
      <c r="E497" s="17">
        <f t="shared" si="55"/>
        <v>3.1250000000000002E-3</v>
      </c>
      <c r="F497" s="17" t="str">
        <f t="shared" si="56"/>
        <v/>
      </c>
      <c r="G497" s="17">
        <f t="shared" si="58"/>
        <v>-1</v>
      </c>
      <c r="H497" s="17">
        <f t="shared" si="57"/>
        <v>-3.1250000000000002E-3</v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4</v>
      </c>
      <c r="E500" s="17">
        <f t="shared" si="55"/>
        <v>3.1250000000000002E-3</v>
      </c>
      <c r="F500" s="17">
        <f t="shared" si="56"/>
        <v>5.8394160583941602E-3</v>
      </c>
      <c r="G500" s="17">
        <f t="shared" si="58"/>
        <v>3</v>
      </c>
      <c r="H500" s="17">
        <f t="shared" si="57"/>
        <v>9.3750000000000014E-3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1</v>
      </c>
      <c r="D510" s="16">
        <v>0</v>
      </c>
      <c r="E510" s="17">
        <f t="shared" si="55"/>
        <v>3.1250000000000002E-3</v>
      </c>
      <c r="F510" s="17" t="str">
        <f t="shared" si="56"/>
        <v/>
      </c>
      <c r="G510" s="17">
        <f t="shared" si="58"/>
        <v>-1</v>
      </c>
      <c r="H510" s="17">
        <f t="shared" si="57"/>
        <v>-3.1250000000000002E-3</v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6</v>
      </c>
      <c r="D515" s="16">
        <v>0</v>
      </c>
      <c r="E515" s="17">
        <f t="shared" si="55"/>
        <v>1.8749999999999999E-2</v>
      </c>
      <c r="F515" s="17" t="str">
        <f t="shared" si="56"/>
        <v/>
      </c>
      <c r="G515" s="17">
        <f t="shared" si="58"/>
        <v>-1</v>
      </c>
      <c r="H515" s="17">
        <f t="shared" si="57"/>
        <v>-1.8749999999999999E-2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3</v>
      </c>
      <c r="D532" s="16">
        <v>0</v>
      </c>
      <c r="E532" s="17">
        <f t="shared" si="55"/>
        <v>9.3749999999999997E-3</v>
      </c>
      <c r="F532" s="17" t="str">
        <f t="shared" si="56"/>
        <v/>
      </c>
      <c r="G532" s="17">
        <f t="shared" si="58"/>
        <v>-1</v>
      </c>
      <c r="H532" s="17">
        <f t="shared" si="57"/>
        <v>-9.3749999999999997E-3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</v>
      </c>
      <c r="D538" s="16">
        <v>2</v>
      </c>
      <c r="E538" s="17">
        <f t="shared" si="55"/>
        <v>3.1250000000000002E-3</v>
      </c>
      <c r="F538" s="17">
        <f t="shared" si="56"/>
        <v>2.9197080291970801E-3</v>
      </c>
      <c r="G538" s="17">
        <f t="shared" si="58"/>
        <v>1</v>
      </c>
      <c r="H538" s="17">
        <f t="shared" si="57"/>
        <v>3.1250000000000002E-3</v>
      </c>
    </row>
    <row r="539" spans="1:8" x14ac:dyDescent="0.2">
      <c r="A539" s="14"/>
      <c r="B539" s="15" t="s">
        <v>517</v>
      </c>
      <c r="C539" s="16">
        <v>2</v>
      </c>
      <c r="D539" s="16">
        <v>3</v>
      </c>
      <c r="E539" s="17">
        <f t="shared" si="55"/>
        <v>6.2500000000000003E-3</v>
      </c>
      <c r="F539" s="17">
        <f t="shared" si="56"/>
        <v>4.3795620437956208E-3</v>
      </c>
      <c r="G539" s="17">
        <f t="shared" si="58"/>
        <v>0.5</v>
      </c>
      <c r="H539" s="17">
        <f t="shared" si="57"/>
        <v>3.1250000000000002E-3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4</v>
      </c>
      <c r="E551" s="17" t="str">
        <f t="shared" si="59"/>
        <v/>
      </c>
      <c r="F551" s="17">
        <f t="shared" si="60"/>
        <v>5.8394160583941602E-3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6</v>
      </c>
      <c r="D554" s="16">
        <v>24</v>
      </c>
      <c r="E554" s="17">
        <f t="shared" si="59"/>
        <v>1.8749999999999999E-2</v>
      </c>
      <c r="F554" s="17">
        <f t="shared" si="60"/>
        <v>3.5036496350364967E-2</v>
      </c>
      <c r="G554" s="17">
        <f t="shared" si="62"/>
        <v>3</v>
      </c>
      <c r="H554" s="17">
        <f t="shared" si="61"/>
        <v>5.6249999999999994E-2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4</v>
      </c>
      <c r="E557" s="17" t="str">
        <f t="shared" si="59"/>
        <v/>
      </c>
      <c r="F557" s="17">
        <f t="shared" si="60"/>
        <v>5.8394160583941602E-3</v>
      </c>
      <c r="G557" s="17">
        <f t="shared" si="62"/>
        <v>1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2.9197080291970801E-3</v>
      </c>
      <c r="G558" s="17">
        <f t="shared" si="62"/>
        <v>1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9</v>
      </c>
      <c r="D559" s="16">
        <v>12</v>
      </c>
      <c r="E559" s="17">
        <f t="shared" si="59"/>
        <v>2.8125000000000001E-2</v>
      </c>
      <c r="F559" s="17">
        <f t="shared" si="60"/>
        <v>1.7518248175182483E-2</v>
      </c>
      <c r="G559" s="17">
        <f t="shared" si="62"/>
        <v>0.33333333333333331</v>
      </c>
      <c r="H559" s="17">
        <f t="shared" si="61"/>
        <v>9.3749999999999997E-3</v>
      </c>
    </row>
    <row r="560" spans="1:8" ht="25.5" x14ac:dyDescent="0.2">
      <c r="A560" s="14"/>
      <c r="B560" s="15" t="s">
        <v>538</v>
      </c>
      <c r="C560" s="16">
        <v>3</v>
      </c>
      <c r="D560" s="16">
        <v>1</v>
      </c>
      <c r="E560" s="17">
        <f t="shared" si="59"/>
        <v>9.3749999999999997E-3</v>
      </c>
      <c r="F560" s="17">
        <f t="shared" si="60"/>
        <v>1.4598540145985401E-3</v>
      </c>
      <c r="G560" s="17">
        <f t="shared" si="62"/>
        <v>-0.66666666666666663</v>
      </c>
      <c r="H560" s="17">
        <f t="shared" si="61"/>
        <v>-6.2499999999999995E-3</v>
      </c>
    </row>
    <row r="561" spans="1:8" x14ac:dyDescent="0.2">
      <c r="A561" s="14"/>
      <c r="B561" s="15" t="s">
        <v>539</v>
      </c>
      <c r="C561" s="16">
        <v>5</v>
      </c>
      <c r="D561" s="16">
        <v>10</v>
      </c>
      <c r="E561" s="17">
        <f t="shared" si="59"/>
        <v>1.5625E-2</v>
      </c>
      <c r="F561" s="17">
        <f t="shared" si="60"/>
        <v>1.4598540145985401E-2</v>
      </c>
      <c r="G561" s="17">
        <f t="shared" si="62"/>
        <v>1</v>
      </c>
      <c r="H561" s="17">
        <f t="shared" si="61"/>
        <v>1.5625E-2</v>
      </c>
    </row>
    <row r="562" spans="1:8" x14ac:dyDescent="0.2">
      <c r="A562" s="14"/>
      <c r="B562" s="15" t="s">
        <v>540</v>
      </c>
      <c r="C562" s="16">
        <v>0</v>
      </c>
      <c r="D562" s="16">
        <v>5</v>
      </c>
      <c r="E562" s="17" t="str">
        <f t="shared" si="59"/>
        <v/>
      </c>
      <c r="F562" s="17">
        <f t="shared" si="60"/>
        <v>7.2992700729927005E-3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3</v>
      </c>
      <c r="D568" s="16">
        <v>0</v>
      </c>
      <c r="E568" s="17">
        <f t="shared" si="59"/>
        <v>9.3749999999999997E-3</v>
      </c>
      <c r="F568" s="17" t="str">
        <f t="shared" si="60"/>
        <v/>
      </c>
      <c r="G568" s="17">
        <f t="shared" si="62"/>
        <v>-1</v>
      </c>
      <c r="H568" s="17">
        <f t="shared" si="61"/>
        <v>-9.3749999999999997E-3</v>
      </c>
    </row>
    <row r="569" spans="1:8" x14ac:dyDescent="0.2">
      <c r="A569" s="14"/>
      <c r="B569" s="15" t="s">
        <v>547</v>
      </c>
      <c r="C569" s="16">
        <v>2</v>
      </c>
      <c r="D569" s="16">
        <v>7</v>
      </c>
      <c r="E569" s="17">
        <f t="shared" si="59"/>
        <v>6.2500000000000003E-3</v>
      </c>
      <c r="F569" s="17">
        <f t="shared" si="60"/>
        <v>1.0218978102189781E-2</v>
      </c>
      <c r="G569" s="17">
        <f t="shared" si="62"/>
        <v>2.5</v>
      </c>
      <c r="H569" s="17">
        <f t="shared" si="61"/>
        <v>1.5625E-2</v>
      </c>
    </row>
    <row r="570" spans="1:8" x14ac:dyDescent="0.2">
      <c r="A570" s="14"/>
      <c r="B570" s="15" t="s">
        <v>548</v>
      </c>
      <c r="C570" s="16">
        <v>1</v>
      </c>
      <c r="D570" s="16">
        <v>0</v>
      </c>
      <c r="E570" s="17">
        <f t="shared" si="59"/>
        <v>3.1250000000000002E-3</v>
      </c>
      <c r="F570" s="17" t="str">
        <f t="shared" si="60"/>
        <v/>
      </c>
      <c r="G570" s="17">
        <f t="shared" si="62"/>
        <v>-1</v>
      </c>
      <c r="H570" s="17">
        <f t="shared" si="61"/>
        <v>-3.1250000000000002E-3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1</v>
      </c>
      <c r="D574" s="16">
        <v>0</v>
      </c>
      <c r="E574" s="17">
        <f t="shared" si="59"/>
        <v>3.1250000000000002E-3</v>
      </c>
      <c r="F574" s="17" t="str">
        <f t="shared" si="60"/>
        <v/>
      </c>
      <c r="G574" s="17">
        <f t="shared" si="62"/>
        <v>-1</v>
      </c>
      <c r="H574" s="17">
        <f t="shared" si="61"/>
        <v>-3.1250000000000002E-3</v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231</v>
      </c>
      <c r="D582" s="20">
        <f>SUM(D583:D609)</f>
        <v>173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-0.25108225108225107</v>
      </c>
      <c r="H582" s="21">
        <f t="shared" ref="H582:H609" si="65">+IF(OR(AND(E582=""),(G582="")),"",E582*G582)</f>
        <v>-0.25108225108225107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1</v>
      </c>
      <c r="E584" s="17" t="str">
        <f t="shared" si="63"/>
        <v/>
      </c>
      <c r="F584" s="17">
        <f t="shared" si="64"/>
        <v>5.7803468208092483E-3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36</v>
      </c>
      <c r="D585" s="16">
        <v>23</v>
      </c>
      <c r="E585" s="17">
        <f t="shared" si="63"/>
        <v>0.15584415584415584</v>
      </c>
      <c r="F585" s="17">
        <f t="shared" si="64"/>
        <v>0.13294797687861271</v>
      </c>
      <c r="G585" s="17">
        <f t="shared" si="66"/>
        <v>-0.3611111111111111</v>
      </c>
      <c r="H585" s="17">
        <f t="shared" si="65"/>
        <v>-5.6277056277056273E-2</v>
      </c>
    </row>
    <row r="586" spans="1:8" x14ac:dyDescent="0.2">
      <c r="A586" s="14"/>
      <c r="B586" s="15" t="s">
        <v>558</v>
      </c>
      <c r="C586" s="16">
        <v>34</v>
      </c>
      <c r="D586" s="16">
        <v>37</v>
      </c>
      <c r="E586" s="17">
        <f t="shared" si="63"/>
        <v>0.1471861471861472</v>
      </c>
      <c r="F586" s="17">
        <f t="shared" si="64"/>
        <v>0.2138728323699422</v>
      </c>
      <c r="G586" s="17">
        <f t="shared" si="66"/>
        <v>8.8235294117647065E-2</v>
      </c>
      <c r="H586" s="17">
        <f t="shared" si="65"/>
        <v>1.298701298701299E-2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5.7803468208092483E-3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25</v>
      </c>
      <c r="D597" s="16">
        <v>20</v>
      </c>
      <c r="E597" s="17">
        <f t="shared" si="63"/>
        <v>0.10822510822510822</v>
      </c>
      <c r="F597" s="17">
        <f t="shared" si="64"/>
        <v>0.11560693641618497</v>
      </c>
      <c r="G597" s="17">
        <f t="shared" si="66"/>
        <v>-0.2</v>
      </c>
      <c r="H597" s="17">
        <f t="shared" si="65"/>
        <v>-2.1645021645021648E-2</v>
      </c>
    </row>
    <row r="598" spans="1:8" x14ac:dyDescent="0.2">
      <c r="A598" s="14"/>
      <c r="B598" s="15" t="s">
        <v>570</v>
      </c>
      <c r="C598" s="16">
        <v>0</v>
      </c>
      <c r="D598" s="16">
        <v>6</v>
      </c>
      <c r="E598" s="17" t="str">
        <f t="shared" si="63"/>
        <v/>
      </c>
      <c r="F598" s="17">
        <f t="shared" si="64"/>
        <v>3.4682080924855488E-2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106</v>
      </c>
      <c r="D600" s="16">
        <v>72</v>
      </c>
      <c r="E600" s="17">
        <f t="shared" si="63"/>
        <v>0.45887445887445888</v>
      </c>
      <c r="F600" s="17">
        <f t="shared" si="64"/>
        <v>0.41618497109826591</v>
      </c>
      <c r="G600" s="17">
        <f t="shared" si="66"/>
        <v>-0.32075471698113206</v>
      </c>
      <c r="H600" s="17">
        <f t="shared" si="65"/>
        <v>-0.14718614718614717</v>
      </c>
    </row>
    <row r="601" spans="1:8" x14ac:dyDescent="0.2">
      <c r="A601" s="14"/>
      <c r="B601" s="15" t="s">
        <v>573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1.1560693641618497E-2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30</v>
      </c>
      <c r="D605" s="16">
        <v>2</v>
      </c>
      <c r="E605" s="17">
        <f t="shared" si="63"/>
        <v>0.12987012987012986</v>
      </c>
      <c r="F605" s="17">
        <f t="shared" si="64"/>
        <v>1.1560693641618497E-2</v>
      </c>
      <c r="G605" s="17">
        <f t="shared" si="66"/>
        <v>-0.93333333333333335</v>
      </c>
      <c r="H605" s="17">
        <f t="shared" si="65"/>
        <v>-0.1212121212121212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6</v>
      </c>
      <c r="E608" s="17" t="str">
        <f t="shared" si="63"/>
        <v/>
      </c>
      <c r="F608" s="17">
        <f t="shared" si="64"/>
        <v>3.4682080924855488E-2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3</v>
      </c>
      <c r="E609" s="17" t="str">
        <f t="shared" si="63"/>
        <v/>
      </c>
      <c r="F609" s="17">
        <f t="shared" si="64"/>
        <v>1.7341040462427744E-2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588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589</v>
      </c>
      <c r="C8" s="12">
        <f>+C19+C75+C173+C349+C582</f>
        <v>4932</v>
      </c>
      <c r="D8" s="13">
        <f>+D19+D75+D173+D349+D582</f>
        <v>5710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0.15774533657745338</v>
      </c>
      <c r="H8" s="10">
        <f t="shared" ref="H8:H13" si="1">+IF(OR(AND(E8=""),(G8="")),"",E8*G8)</f>
        <v>0.15774533657745338</v>
      </c>
    </row>
    <row r="9" spans="1:8" x14ac:dyDescent="0.2">
      <c r="A9" s="14"/>
      <c r="B9" s="15" t="s">
        <v>8</v>
      </c>
      <c r="C9" s="16">
        <f>+C19</f>
        <v>36</v>
      </c>
      <c r="D9" s="16">
        <f>+D19</f>
        <v>42</v>
      </c>
      <c r="E9" s="17">
        <f t="shared" ref="E9:F13" si="2">+C9/C$8</f>
        <v>7.2992700729927005E-3</v>
      </c>
      <c r="F9" s="17">
        <f t="shared" si="2"/>
        <v>7.3555166374781088E-3</v>
      </c>
      <c r="G9" s="17">
        <f t="shared" si="0"/>
        <v>0.16666666666666666</v>
      </c>
      <c r="H9" s="17">
        <f t="shared" si="1"/>
        <v>1.2165450121654499E-3</v>
      </c>
    </row>
    <row r="10" spans="1:8" x14ac:dyDescent="0.2">
      <c r="A10" s="14"/>
      <c r="B10" s="15" t="s">
        <v>9</v>
      </c>
      <c r="C10" s="16">
        <f>+C75</f>
        <v>1081</v>
      </c>
      <c r="D10" s="16">
        <f>+D75</f>
        <v>1316</v>
      </c>
      <c r="E10" s="17">
        <f t="shared" si="2"/>
        <v>0.21918085969180859</v>
      </c>
      <c r="F10" s="17">
        <f t="shared" si="2"/>
        <v>0.23047285464098075</v>
      </c>
      <c r="G10" s="17">
        <f t="shared" si="0"/>
        <v>0.21739130434782608</v>
      </c>
      <c r="H10" s="17">
        <f t="shared" si="1"/>
        <v>4.7648012976480129E-2</v>
      </c>
    </row>
    <row r="11" spans="1:8" ht="25.5" x14ac:dyDescent="0.2">
      <c r="A11" s="14"/>
      <c r="B11" s="15" t="s">
        <v>10</v>
      </c>
      <c r="C11" s="16">
        <f>+C173</f>
        <v>447</v>
      </c>
      <c r="D11" s="16">
        <f>+D173</f>
        <v>769</v>
      </c>
      <c r="E11" s="17">
        <f t="shared" si="2"/>
        <v>9.0632603406326034E-2</v>
      </c>
      <c r="F11" s="17">
        <f t="shared" si="2"/>
        <v>0.13467600700525395</v>
      </c>
      <c r="G11" s="17">
        <f t="shared" si="0"/>
        <v>0.7203579418344519</v>
      </c>
      <c r="H11" s="17">
        <f t="shared" si="1"/>
        <v>6.5287915652879155E-2</v>
      </c>
    </row>
    <row r="12" spans="1:8" x14ac:dyDescent="0.2">
      <c r="A12" s="14"/>
      <c r="B12" s="15" t="s">
        <v>11</v>
      </c>
      <c r="C12" s="16">
        <f>+C349</f>
        <v>2661</v>
      </c>
      <c r="D12" s="16">
        <f>+D349</f>
        <v>3005</v>
      </c>
      <c r="E12" s="17">
        <f t="shared" si="2"/>
        <v>0.53953771289537711</v>
      </c>
      <c r="F12" s="17">
        <f t="shared" si="2"/>
        <v>0.52626970227670755</v>
      </c>
      <c r="G12" s="17">
        <f t="shared" si="0"/>
        <v>0.12927470875610672</v>
      </c>
      <c r="H12" s="17">
        <f t="shared" si="1"/>
        <v>6.9748580697485796E-2</v>
      </c>
    </row>
    <row r="13" spans="1:8" x14ac:dyDescent="0.2">
      <c r="A13" s="14"/>
      <c r="B13" s="15" t="s">
        <v>12</v>
      </c>
      <c r="C13" s="16">
        <f>+C582</f>
        <v>707</v>
      </c>
      <c r="D13" s="16">
        <f>+D582</f>
        <v>578</v>
      </c>
      <c r="E13" s="17">
        <f t="shared" si="2"/>
        <v>0.14334955393349555</v>
      </c>
      <c r="F13" s="17">
        <f t="shared" si="2"/>
        <v>0.10122591943957969</v>
      </c>
      <c r="G13" s="17">
        <f t="shared" si="0"/>
        <v>-0.18246110325318246</v>
      </c>
      <c r="H13" s="17">
        <f t="shared" si="1"/>
        <v>-2.615571776155718E-2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36</v>
      </c>
      <c r="D19" s="20">
        <f>SUM(D20:D69)</f>
        <v>42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0.16666666666666666</v>
      </c>
      <c r="H19" s="21">
        <f t="shared" ref="H19:H50" si="5">+IF(OR(AND(E19=""),(G19="")),"",E19*G19)</f>
        <v>0.16666666666666666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2</v>
      </c>
      <c r="E27" s="17">
        <f t="shared" si="3"/>
        <v>5.5555555555555552E-2</v>
      </c>
      <c r="F27" s="17">
        <f t="shared" si="4"/>
        <v>4.7619047619047616E-2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2.7777777777777776E-2</v>
      </c>
      <c r="F29" s="17" t="str">
        <f t="shared" si="4"/>
        <v/>
      </c>
      <c r="G29" s="17">
        <f t="shared" si="6"/>
        <v>-1</v>
      </c>
      <c r="H29" s="17">
        <f t="shared" si="5"/>
        <v>-2.7777777777777776E-2</v>
      </c>
    </row>
    <row r="30" spans="1:8" x14ac:dyDescent="0.2">
      <c r="A30" s="14"/>
      <c r="B30" s="15" t="s">
        <v>26</v>
      </c>
      <c r="C30" s="16">
        <v>10</v>
      </c>
      <c r="D30" s="16">
        <v>2</v>
      </c>
      <c r="E30" s="17">
        <f t="shared" si="3"/>
        <v>0.27777777777777779</v>
      </c>
      <c r="F30" s="17">
        <f t="shared" si="4"/>
        <v>4.7619047619047616E-2</v>
      </c>
      <c r="G30" s="17">
        <f t="shared" si="6"/>
        <v>-0.8</v>
      </c>
      <c r="H30" s="17">
        <f t="shared" si="5"/>
        <v>-0.22222222222222224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1</v>
      </c>
      <c r="E34" s="17" t="str">
        <f t="shared" si="3"/>
        <v/>
      </c>
      <c r="F34" s="17">
        <f t="shared" si="4"/>
        <v>2.3809523809523808E-2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0</v>
      </c>
      <c r="E38" s="17">
        <f t="shared" si="3"/>
        <v>2.7777777777777776E-2</v>
      </c>
      <c r="F38" s="17" t="str">
        <f t="shared" si="4"/>
        <v/>
      </c>
      <c r="G38" s="17">
        <f t="shared" si="6"/>
        <v>-1</v>
      </c>
      <c r="H38" s="17">
        <f t="shared" si="5"/>
        <v>-2.7777777777777776E-2</v>
      </c>
    </row>
    <row r="39" spans="1:8" x14ac:dyDescent="0.2">
      <c r="A39" s="14"/>
      <c r="B39" s="15" t="s">
        <v>35</v>
      </c>
      <c r="C39" s="16">
        <v>1</v>
      </c>
      <c r="D39" s="16">
        <v>1</v>
      </c>
      <c r="E39" s="17">
        <f t="shared" si="3"/>
        <v>2.7777777777777776E-2</v>
      </c>
      <c r="F39" s="17">
        <f t="shared" si="4"/>
        <v>2.3809523809523808E-2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4</v>
      </c>
      <c r="E44" s="17" t="str">
        <f t="shared" si="3"/>
        <v/>
      </c>
      <c r="F44" s="17">
        <f t="shared" si="4"/>
        <v>9.5238095238095233E-2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5</v>
      </c>
      <c r="D50" s="16">
        <v>30</v>
      </c>
      <c r="E50" s="17">
        <f t="shared" si="3"/>
        <v>0.1388888888888889</v>
      </c>
      <c r="F50" s="17">
        <f t="shared" si="4"/>
        <v>0.7142857142857143</v>
      </c>
      <c r="G50" s="17">
        <f t="shared" si="6"/>
        <v>5</v>
      </c>
      <c r="H50" s="17">
        <f t="shared" si="5"/>
        <v>0.69444444444444442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1</v>
      </c>
      <c r="E57" s="17" t="str">
        <f t="shared" si="7"/>
        <v/>
      </c>
      <c r="F57" s="17">
        <f t="shared" si="8"/>
        <v>2.3809523809523808E-2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13</v>
      </c>
      <c r="D64" s="16">
        <v>0</v>
      </c>
      <c r="E64" s="17">
        <f t="shared" si="7"/>
        <v>0.3611111111111111</v>
      </c>
      <c r="F64" s="17" t="str">
        <f t="shared" si="8"/>
        <v/>
      </c>
      <c r="G64" s="17">
        <f t="shared" si="10"/>
        <v>-1</v>
      </c>
      <c r="H64" s="17">
        <f t="shared" si="9"/>
        <v>-0.3611111111111111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1</v>
      </c>
      <c r="E66" s="17" t="str">
        <f t="shared" si="7"/>
        <v/>
      </c>
      <c r="F66" s="17">
        <f t="shared" si="8"/>
        <v>2.3809523809523808E-2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3</v>
      </c>
      <c r="D67" s="16">
        <v>0</v>
      </c>
      <c r="E67" s="17">
        <f t="shared" si="7"/>
        <v>8.3333333333333329E-2</v>
      </c>
      <c r="F67" s="17" t="str">
        <f t="shared" si="8"/>
        <v/>
      </c>
      <c r="G67" s="17">
        <f t="shared" si="10"/>
        <v>-1</v>
      </c>
      <c r="H67" s="17">
        <f t="shared" si="9"/>
        <v>-8.3333333333333329E-2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1081</v>
      </c>
      <c r="D75" s="20">
        <f>SUM(D76:D167)</f>
        <v>1316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0.21739130434782608</v>
      </c>
      <c r="H75" s="21">
        <f t="shared" ref="H75:H106" si="13">+IF(OR(AND(E75=""),(G75="")),"",E75*G75)</f>
        <v>0.21739130434782608</v>
      </c>
    </row>
    <row r="76" spans="1:8" x14ac:dyDescent="0.2">
      <c r="A76" s="14"/>
      <c r="B76" s="15" t="s">
        <v>66</v>
      </c>
      <c r="C76" s="16">
        <v>4</v>
      </c>
      <c r="D76" s="16">
        <v>6</v>
      </c>
      <c r="E76" s="17">
        <f t="shared" si="11"/>
        <v>3.7002775208140612E-3</v>
      </c>
      <c r="F76" s="17">
        <f t="shared" si="12"/>
        <v>4.559270516717325E-3</v>
      </c>
      <c r="G76" s="17">
        <f t="shared" ref="G76:G107" si="14">+IF(AND(C76=0,D76=0)," ",IF(C76=0,1,IF(D76=0,-1,(D76-C76)/C76)))</f>
        <v>0.5</v>
      </c>
      <c r="H76" s="17">
        <f t="shared" si="13"/>
        <v>1.8501387604070306E-3</v>
      </c>
    </row>
    <row r="77" spans="1:8" ht="25.5" x14ac:dyDescent="0.2">
      <c r="A77" s="14"/>
      <c r="B77" s="15" t="s">
        <v>67</v>
      </c>
      <c r="C77" s="16">
        <v>28</v>
      </c>
      <c r="D77" s="16">
        <v>0</v>
      </c>
      <c r="E77" s="17">
        <f t="shared" si="11"/>
        <v>2.5901942645698426E-2</v>
      </c>
      <c r="F77" s="17" t="str">
        <f t="shared" si="12"/>
        <v/>
      </c>
      <c r="G77" s="17">
        <f t="shared" si="14"/>
        <v>-1</v>
      </c>
      <c r="H77" s="17">
        <f t="shared" si="13"/>
        <v>-2.5901942645698426E-2</v>
      </c>
    </row>
    <row r="78" spans="1:8" x14ac:dyDescent="0.2">
      <c r="A78" s="14"/>
      <c r="B78" s="15" t="s">
        <v>68</v>
      </c>
      <c r="C78" s="16">
        <v>0</v>
      </c>
      <c r="D78" s="16">
        <v>5</v>
      </c>
      <c r="E78" s="17" t="str">
        <f t="shared" si="11"/>
        <v/>
      </c>
      <c r="F78" s="17">
        <f t="shared" si="12"/>
        <v>3.7993920972644378E-3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7</v>
      </c>
      <c r="D79" s="16">
        <v>17</v>
      </c>
      <c r="E79" s="17">
        <f t="shared" si="11"/>
        <v>6.4754856614246065E-3</v>
      </c>
      <c r="F79" s="17">
        <f t="shared" si="12"/>
        <v>1.2917933130699088E-2</v>
      </c>
      <c r="G79" s="17">
        <f t="shared" si="14"/>
        <v>1.4285714285714286</v>
      </c>
      <c r="H79" s="17">
        <f t="shared" si="13"/>
        <v>9.2506938020351526E-3</v>
      </c>
    </row>
    <row r="80" spans="1:8" ht="25.5" x14ac:dyDescent="0.2">
      <c r="A80" s="14"/>
      <c r="B80" s="15" t="s">
        <v>70</v>
      </c>
      <c r="C80" s="16">
        <v>1</v>
      </c>
      <c r="D80" s="16">
        <v>41</v>
      </c>
      <c r="E80" s="17">
        <f t="shared" si="11"/>
        <v>9.2506938020351531E-4</v>
      </c>
      <c r="F80" s="17">
        <f t="shared" si="12"/>
        <v>3.115501519756839E-2</v>
      </c>
      <c r="G80" s="17">
        <f t="shared" si="14"/>
        <v>40</v>
      </c>
      <c r="H80" s="17">
        <f t="shared" si="13"/>
        <v>3.7002775208140611E-2</v>
      </c>
    </row>
    <row r="81" spans="1:8" x14ac:dyDescent="0.2">
      <c r="A81" s="14"/>
      <c r="B81" s="15" t="s">
        <v>71</v>
      </c>
      <c r="C81" s="16">
        <v>0</v>
      </c>
      <c r="D81" s="16">
        <v>12</v>
      </c>
      <c r="E81" s="17" t="str">
        <f t="shared" si="11"/>
        <v/>
      </c>
      <c r="F81" s="17">
        <f t="shared" si="12"/>
        <v>9.11854103343465E-3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73</v>
      </c>
      <c r="E82" s="17" t="str">
        <f t="shared" si="11"/>
        <v/>
      </c>
      <c r="F82" s="17">
        <f t="shared" si="12"/>
        <v>5.5471124620060791E-2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2</v>
      </c>
      <c r="E84" s="17" t="str">
        <f t="shared" si="11"/>
        <v/>
      </c>
      <c r="F84" s="17">
        <f t="shared" si="12"/>
        <v>1.5197568389057751E-3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2</v>
      </c>
      <c r="D87" s="16">
        <v>3</v>
      </c>
      <c r="E87" s="17">
        <f t="shared" si="11"/>
        <v>1.8501387604070306E-3</v>
      </c>
      <c r="F87" s="17">
        <f t="shared" si="12"/>
        <v>2.2796352583586625E-3</v>
      </c>
      <c r="G87" s="17">
        <f t="shared" si="14"/>
        <v>0.5</v>
      </c>
      <c r="H87" s="17">
        <f t="shared" si="13"/>
        <v>9.2506938020351531E-4</v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7.5987841945288754E-4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2</v>
      </c>
      <c r="E90" s="17" t="str">
        <f t="shared" si="11"/>
        <v/>
      </c>
      <c r="F90" s="17">
        <f t="shared" si="12"/>
        <v>1.5197568389057751E-3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3</v>
      </c>
      <c r="D91" s="16">
        <v>5</v>
      </c>
      <c r="E91" s="17">
        <f t="shared" si="11"/>
        <v>2.7752081406105457E-3</v>
      </c>
      <c r="F91" s="17">
        <f t="shared" si="12"/>
        <v>3.7993920972644378E-3</v>
      </c>
      <c r="G91" s="17">
        <f t="shared" si="14"/>
        <v>0.66666666666666663</v>
      </c>
      <c r="H91" s="17">
        <f t="shared" si="13"/>
        <v>1.8501387604070304E-3</v>
      </c>
    </row>
    <row r="92" spans="1:8" x14ac:dyDescent="0.2">
      <c r="A92" s="14"/>
      <c r="B92" s="15" t="s">
        <v>82</v>
      </c>
      <c r="C92" s="16">
        <v>10</v>
      </c>
      <c r="D92" s="16">
        <v>9</v>
      </c>
      <c r="E92" s="17">
        <f t="shared" si="11"/>
        <v>9.2506938020351526E-3</v>
      </c>
      <c r="F92" s="17">
        <f t="shared" si="12"/>
        <v>6.8389057750759879E-3</v>
      </c>
      <c r="G92" s="17">
        <f t="shared" si="14"/>
        <v>-0.1</v>
      </c>
      <c r="H92" s="17">
        <f t="shared" si="13"/>
        <v>-9.2506938020351531E-4</v>
      </c>
    </row>
    <row r="93" spans="1:8" x14ac:dyDescent="0.2">
      <c r="A93" s="14"/>
      <c r="B93" s="15" t="s">
        <v>83</v>
      </c>
      <c r="C93" s="16">
        <v>1</v>
      </c>
      <c r="D93" s="16">
        <v>12</v>
      </c>
      <c r="E93" s="17">
        <f t="shared" si="11"/>
        <v>9.2506938020351531E-4</v>
      </c>
      <c r="F93" s="17">
        <f t="shared" si="12"/>
        <v>9.11854103343465E-3</v>
      </c>
      <c r="G93" s="17">
        <f t="shared" si="14"/>
        <v>11</v>
      </c>
      <c r="H93" s="17">
        <f t="shared" si="13"/>
        <v>1.0175763182238668E-2</v>
      </c>
    </row>
    <row r="94" spans="1:8" x14ac:dyDescent="0.2">
      <c r="A94" s="14"/>
      <c r="B94" s="15" t="s">
        <v>84</v>
      </c>
      <c r="C94" s="16">
        <v>2</v>
      </c>
      <c r="D94" s="16">
        <v>0</v>
      </c>
      <c r="E94" s="17">
        <f t="shared" si="11"/>
        <v>1.8501387604070306E-3</v>
      </c>
      <c r="F94" s="17" t="str">
        <f t="shared" si="12"/>
        <v/>
      </c>
      <c r="G94" s="17">
        <f t="shared" si="14"/>
        <v>-1</v>
      </c>
      <c r="H94" s="17">
        <f t="shared" si="13"/>
        <v>-1.8501387604070306E-3</v>
      </c>
    </row>
    <row r="95" spans="1:8" x14ac:dyDescent="0.2">
      <c r="A95" s="14"/>
      <c r="B95" s="15" t="s">
        <v>85</v>
      </c>
      <c r="C95" s="16">
        <v>1</v>
      </c>
      <c r="D95" s="16">
        <v>3</v>
      </c>
      <c r="E95" s="17">
        <f t="shared" si="11"/>
        <v>9.2506938020351531E-4</v>
      </c>
      <c r="F95" s="17">
        <f t="shared" si="12"/>
        <v>2.2796352583586625E-3</v>
      </c>
      <c r="G95" s="17">
        <f t="shared" si="14"/>
        <v>2</v>
      </c>
      <c r="H95" s="17">
        <f t="shared" si="13"/>
        <v>1.8501387604070306E-3</v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9.2506938020351531E-4</v>
      </c>
      <c r="F96" s="17" t="str">
        <f t="shared" si="12"/>
        <v/>
      </c>
      <c r="G96" s="17">
        <f t="shared" si="14"/>
        <v>-1</v>
      </c>
      <c r="H96" s="17">
        <f t="shared" si="13"/>
        <v>-9.2506938020351531E-4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16</v>
      </c>
      <c r="D99" s="16">
        <v>10</v>
      </c>
      <c r="E99" s="17">
        <f t="shared" si="11"/>
        <v>1.4801110083256245E-2</v>
      </c>
      <c r="F99" s="17">
        <f t="shared" si="12"/>
        <v>7.5987841945288756E-3</v>
      </c>
      <c r="G99" s="17">
        <f t="shared" si="14"/>
        <v>-0.375</v>
      </c>
      <c r="H99" s="17">
        <f t="shared" si="13"/>
        <v>-5.5504162812210923E-3</v>
      </c>
    </row>
    <row r="100" spans="1:8" x14ac:dyDescent="0.2">
      <c r="A100" s="14"/>
      <c r="B100" s="15" t="s">
        <v>90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7.5987841945288754E-4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7.5987841945288754E-4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19</v>
      </c>
      <c r="E103" s="17" t="str">
        <f t="shared" si="11"/>
        <v/>
      </c>
      <c r="F103" s="17">
        <f t="shared" si="12"/>
        <v>1.4437689969604863E-2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5</v>
      </c>
      <c r="D104" s="16">
        <v>17</v>
      </c>
      <c r="E104" s="17">
        <f t="shared" si="11"/>
        <v>4.6253469010175763E-3</v>
      </c>
      <c r="F104" s="17">
        <f t="shared" si="12"/>
        <v>1.2917933130699088E-2</v>
      </c>
      <c r="G104" s="17">
        <f t="shared" si="14"/>
        <v>2.4</v>
      </c>
      <c r="H104" s="17">
        <f t="shared" si="13"/>
        <v>1.1100832562442183E-2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2</v>
      </c>
      <c r="D106" s="16">
        <v>7</v>
      </c>
      <c r="E106" s="17">
        <f t="shared" si="11"/>
        <v>1.8501387604070306E-3</v>
      </c>
      <c r="F106" s="17">
        <f t="shared" si="12"/>
        <v>5.3191489361702126E-3</v>
      </c>
      <c r="G106" s="17">
        <f t="shared" si="14"/>
        <v>2.5</v>
      </c>
      <c r="H106" s="17">
        <f t="shared" si="13"/>
        <v>4.6253469010175763E-3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4</v>
      </c>
      <c r="E109" s="17" t="str">
        <f t="shared" si="15"/>
        <v/>
      </c>
      <c r="F109" s="17">
        <f t="shared" si="16"/>
        <v>3.0395136778115501E-3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7.5987841945288754E-4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10</v>
      </c>
      <c r="D111" s="16">
        <v>5</v>
      </c>
      <c r="E111" s="17">
        <f t="shared" si="15"/>
        <v>9.2506938020351526E-3</v>
      </c>
      <c r="F111" s="17">
        <f t="shared" si="16"/>
        <v>3.7993920972644378E-3</v>
      </c>
      <c r="G111" s="17">
        <f t="shared" si="18"/>
        <v>-0.5</v>
      </c>
      <c r="H111" s="17">
        <f t="shared" si="17"/>
        <v>-4.6253469010175763E-3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23</v>
      </c>
      <c r="D113" s="16">
        <v>17</v>
      </c>
      <c r="E113" s="17">
        <f t="shared" si="15"/>
        <v>2.1276595744680851E-2</v>
      </c>
      <c r="F113" s="17">
        <f t="shared" si="16"/>
        <v>1.2917933130699088E-2</v>
      </c>
      <c r="G113" s="17">
        <f t="shared" si="18"/>
        <v>-0.2608695652173913</v>
      </c>
      <c r="H113" s="17">
        <f t="shared" si="17"/>
        <v>-5.5504162812210914E-3</v>
      </c>
    </row>
    <row r="114" spans="1:8" x14ac:dyDescent="0.2">
      <c r="A114" s="14"/>
      <c r="B114" s="15" t="s">
        <v>104</v>
      </c>
      <c r="C114" s="16">
        <v>1</v>
      </c>
      <c r="D114" s="16">
        <v>4</v>
      </c>
      <c r="E114" s="17">
        <f t="shared" si="15"/>
        <v>9.2506938020351531E-4</v>
      </c>
      <c r="F114" s="17">
        <f t="shared" si="16"/>
        <v>3.0395136778115501E-3</v>
      </c>
      <c r="G114" s="17">
        <f t="shared" si="18"/>
        <v>3</v>
      </c>
      <c r="H114" s="17">
        <f t="shared" si="17"/>
        <v>2.7752081406105461E-3</v>
      </c>
    </row>
    <row r="115" spans="1:8" x14ac:dyDescent="0.2">
      <c r="A115" s="14"/>
      <c r="B115" s="15" t="s">
        <v>105</v>
      </c>
      <c r="C115" s="16">
        <v>9</v>
      </c>
      <c r="D115" s="16">
        <v>6</v>
      </c>
      <c r="E115" s="17">
        <f t="shared" si="15"/>
        <v>8.3256244218316375E-3</v>
      </c>
      <c r="F115" s="17">
        <f t="shared" si="16"/>
        <v>4.559270516717325E-3</v>
      </c>
      <c r="G115" s="17">
        <f t="shared" si="18"/>
        <v>-0.33333333333333331</v>
      </c>
      <c r="H115" s="17">
        <f t="shared" si="17"/>
        <v>-2.7752081406105457E-3</v>
      </c>
    </row>
    <row r="116" spans="1:8" x14ac:dyDescent="0.2">
      <c r="A116" s="14"/>
      <c r="B116" s="15" t="s">
        <v>106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7.5987841945288754E-4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13</v>
      </c>
      <c r="D117" s="16">
        <v>0</v>
      </c>
      <c r="E117" s="17">
        <f t="shared" si="15"/>
        <v>1.2025901942645698E-2</v>
      </c>
      <c r="F117" s="17" t="str">
        <f t="shared" si="16"/>
        <v/>
      </c>
      <c r="G117" s="17">
        <f t="shared" si="18"/>
        <v>-1</v>
      </c>
      <c r="H117" s="17">
        <f t="shared" si="17"/>
        <v>-1.2025901942645698E-2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4</v>
      </c>
      <c r="D120" s="16">
        <v>2</v>
      </c>
      <c r="E120" s="17">
        <f t="shared" si="15"/>
        <v>3.7002775208140612E-3</v>
      </c>
      <c r="F120" s="17">
        <f t="shared" si="16"/>
        <v>1.5197568389057751E-3</v>
      </c>
      <c r="G120" s="17">
        <f t="shared" si="18"/>
        <v>-0.5</v>
      </c>
      <c r="H120" s="17">
        <f t="shared" si="17"/>
        <v>-1.8501387604070306E-3</v>
      </c>
    </row>
    <row r="121" spans="1:8" x14ac:dyDescent="0.2">
      <c r="A121" s="14"/>
      <c r="B121" s="15" t="s">
        <v>111</v>
      </c>
      <c r="C121" s="16">
        <v>1</v>
      </c>
      <c r="D121" s="16">
        <v>1</v>
      </c>
      <c r="E121" s="17">
        <f t="shared" si="15"/>
        <v>9.2506938020351531E-4</v>
      </c>
      <c r="F121" s="17">
        <f t="shared" si="16"/>
        <v>7.5987841945288754E-4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112</v>
      </c>
      <c r="C122" s="16">
        <v>0</v>
      </c>
      <c r="D122" s="16">
        <v>3</v>
      </c>
      <c r="E122" s="17" t="str">
        <f t="shared" si="15"/>
        <v/>
      </c>
      <c r="F122" s="17">
        <f t="shared" si="16"/>
        <v>2.2796352583586625E-3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7.5987841945288754E-4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1.5197568389057751E-3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2</v>
      </c>
      <c r="D125" s="16">
        <v>5</v>
      </c>
      <c r="E125" s="17">
        <f t="shared" si="15"/>
        <v>1.8501387604070306E-3</v>
      </c>
      <c r="F125" s="17">
        <f t="shared" si="16"/>
        <v>3.7993920972644378E-3</v>
      </c>
      <c r="G125" s="17">
        <f t="shared" si="18"/>
        <v>1.5</v>
      </c>
      <c r="H125" s="17">
        <f t="shared" si="17"/>
        <v>2.7752081406105461E-3</v>
      </c>
    </row>
    <row r="126" spans="1:8" x14ac:dyDescent="0.2">
      <c r="A126" s="14"/>
      <c r="B126" s="15" t="s">
        <v>116</v>
      </c>
      <c r="C126" s="16">
        <v>2</v>
      </c>
      <c r="D126" s="16">
        <v>24</v>
      </c>
      <c r="E126" s="17">
        <f t="shared" si="15"/>
        <v>1.8501387604070306E-3</v>
      </c>
      <c r="F126" s="17">
        <f t="shared" si="16"/>
        <v>1.82370820668693E-2</v>
      </c>
      <c r="G126" s="17">
        <f t="shared" si="18"/>
        <v>11</v>
      </c>
      <c r="H126" s="17">
        <f t="shared" si="17"/>
        <v>2.0351526364477335E-2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20</v>
      </c>
      <c r="E128" s="17">
        <f t="shared" si="15"/>
        <v>9.2506938020351531E-4</v>
      </c>
      <c r="F128" s="17">
        <f t="shared" si="16"/>
        <v>1.5197568389057751E-2</v>
      </c>
      <c r="G128" s="17">
        <f t="shared" si="18"/>
        <v>19</v>
      </c>
      <c r="H128" s="17">
        <f t="shared" si="17"/>
        <v>1.757631822386679E-2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25</v>
      </c>
      <c r="D130" s="16">
        <v>0</v>
      </c>
      <c r="E130" s="17">
        <f t="shared" si="15"/>
        <v>2.3126734505087881E-2</v>
      </c>
      <c r="F130" s="17" t="str">
        <f t="shared" si="16"/>
        <v/>
      </c>
      <c r="G130" s="17">
        <f t="shared" si="18"/>
        <v>-1</v>
      </c>
      <c r="H130" s="17">
        <f t="shared" si="17"/>
        <v>-2.3126734505087881E-2</v>
      </c>
    </row>
    <row r="131" spans="1:8" ht="25.5" x14ac:dyDescent="0.2">
      <c r="A131" s="14"/>
      <c r="B131" s="15" t="s">
        <v>121</v>
      </c>
      <c r="C131" s="16">
        <v>881</v>
      </c>
      <c r="D131" s="16">
        <v>934</v>
      </c>
      <c r="E131" s="17">
        <f t="shared" si="15"/>
        <v>0.81498612395929693</v>
      </c>
      <c r="F131" s="17">
        <f t="shared" si="16"/>
        <v>0.70972644376899696</v>
      </c>
      <c r="G131" s="17">
        <f t="shared" si="18"/>
        <v>6.0158910329171394E-2</v>
      </c>
      <c r="H131" s="17">
        <f t="shared" si="17"/>
        <v>4.9028677150786307E-2</v>
      </c>
    </row>
    <row r="132" spans="1:8" ht="25.5" x14ac:dyDescent="0.2">
      <c r="A132" s="14"/>
      <c r="B132" s="15" t="s">
        <v>122</v>
      </c>
      <c r="C132" s="16">
        <v>1</v>
      </c>
      <c r="D132" s="16">
        <v>0</v>
      </c>
      <c r="E132" s="17">
        <f t="shared" si="15"/>
        <v>9.2506938020351531E-4</v>
      </c>
      <c r="F132" s="17" t="str">
        <f t="shared" si="16"/>
        <v/>
      </c>
      <c r="G132" s="17">
        <f t="shared" si="18"/>
        <v>-1</v>
      </c>
      <c r="H132" s="17">
        <f t="shared" si="17"/>
        <v>-9.2506938020351531E-4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1</v>
      </c>
      <c r="D135" s="16">
        <v>10</v>
      </c>
      <c r="E135" s="17">
        <f t="shared" si="15"/>
        <v>9.2506938020351531E-4</v>
      </c>
      <c r="F135" s="17">
        <f t="shared" si="16"/>
        <v>7.5987841945288756E-3</v>
      </c>
      <c r="G135" s="17">
        <f t="shared" si="18"/>
        <v>9</v>
      </c>
      <c r="H135" s="17">
        <f t="shared" si="17"/>
        <v>8.3256244218316375E-3</v>
      </c>
    </row>
    <row r="136" spans="1:8" x14ac:dyDescent="0.2">
      <c r="A136" s="14"/>
      <c r="B136" s="15" t="s">
        <v>126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1.5197568389057751E-3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7.5987841945288754E-4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7.5987841945288754E-4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</v>
      </c>
      <c r="D143" s="16">
        <v>0</v>
      </c>
      <c r="E143" s="17">
        <f t="shared" si="19"/>
        <v>9.2506938020351531E-4</v>
      </c>
      <c r="F143" s="17" t="str">
        <f t="shared" si="20"/>
        <v/>
      </c>
      <c r="G143" s="17">
        <f t="shared" si="22"/>
        <v>-1</v>
      </c>
      <c r="H143" s="17">
        <f t="shared" si="21"/>
        <v>-9.2506938020351531E-4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7.5987841945288754E-4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7</v>
      </c>
      <c r="D152" s="16">
        <v>0</v>
      </c>
      <c r="E152" s="17">
        <f t="shared" si="19"/>
        <v>6.4754856614246065E-3</v>
      </c>
      <c r="F152" s="17" t="str">
        <f t="shared" si="20"/>
        <v/>
      </c>
      <c r="G152" s="17">
        <f t="shared" si="22"/>
        <v>-1</v>
      </c>
      <c r="H152" s="17">
        <f t="shared" si="21"/>
        <v>-6.4754856614246065E-3</v>
      </c>
    </row>
    <row r="153" spans="1:8" x14ac:dyDescent="0.2">
      <c r="A153" s="14"/>
      <c r="B153" s="15" t="s">
        <v>143</v>
      </c>
      <c r="C153" s="16">
        <v>0</v>
      </c>
      <c r="D153" s="16">
        <v>4</v>
      </c>
      <c r="E153" s="17" t="str">
        <f t="shared" si="19"/>
        <v/>
      </c>
      <c r="F153" s="17">
        <f t="shared" si="20"/>
        <v>3.0395136778115501E-3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1</v>
      </c>
      <c r="D155" s="16">
        <v>1</v>
      </c>
      <c r="E155" s="17">
        <f t="shared" si="19"/>
        <v>9.2506938020351531E-4</v>
      </c>
      <c r="F155" s="17">
        <f t="shared" si="20"/>
        <v>7.5987841945288754E-4</v>
      </c>
      <c r="G155" s="17">
        <f t="shared" si="22"/>
        <v>0</v>
      </c>
      <c r="H155" s="17">
        <f t="shared" si="21"/>
        <v>0</v>
      </c>
    </row>
    <row r="156" spans="1:8" x14ac:dyDescent="0.2">
      <c r="A156" s="14"/>
      <c r="B156" s="15" t="s">
        <v>146</v>
      </c>
      <c r="C156" s="16">
        <v>0</v>
      </c>
      <c r="D156" s="16">
        <v>11</v>
      </c>
      <c r="E156" s="17" t="str">
        <f t="shared" si="19"/>
        <v/>
      </c>
      <c r="F156" s="17">
        <f t="shared" si="20"/>
        <v>8.3586626139817623E-3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1.5197568389057751E-3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2</v>
      </c>
      <c r="E158" s="17" t="str">
        <f t="shared" si="19"/>
        <v/>
      </c>
      <c r="F158" s="17">
        <f t="shared" si="20"/>
        <v>1.5197568389057751E-3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7.5987841945288754E-4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15</v>
      </c>
      <c r="D164" s="16">
        <v>3</v>
      </c>
      <c r="E164" s="17">
        <f t="shared" si="19"/>
        <v>1.3876040703052728E-2</v>
      </c>
      <c r="F164" s="17">
        <f t="shared" si="20"/>
        <v>2.2796352583586625E-3</v>
      </c>
      <c r="G164" s="17">
        <f t="shared" si="22"/>
        <v>-0.8</v>
      </c>
      <c r="H164" s="17">
        <f t="shared" si="21"/>
        <v>-1.1100832562442183E-2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7.5987841945288754E-4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447</v>
      </c>
      <c r="D173" s="20">
        <f>SUM(D174:D343)</f>
        <v>769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0.7203579418344519</v>
      </c>
      <c r="H173" s="21">
        <f t="shared" ref="H173:H204" si="25">+IF(OR(AND(E173=""),(G173="")),"",E173*G173)</f>
        <v>0.7203579418344519</v>
      </c>
    </row>
    <row r="174" spans="1:8" x14ac:dyDescent="0.2">
      <c r="A174" s="14"/>
      <c r="B174" s="15" t="s">
        <v>158</v>
      </c>
      <c r="C174" s="16">
        <v>4</v>
      </c>
      <c r="D174" s="16">
        <v>7</v>
      </c>
      <c r="E174" s="17">
        <f t="shared" si="23"/>
        <v>8.948545861297539E-3</v>
      </c>
      <c r="F174" s="17">
        <f t="shared" si="24"/>
        <v>9.1027308192457735E-3</v>
      </c>
      <c r="G174" s="17">
        <f t="shared" ref="G174:G205" si="26">+IF(AND(C174=0,D174=0)," ",IF(C174=0,1,IF(D174=0,-1,(D174-C174)/C174)))</f>
        <v>0.75</v>
      </c>
      <c r="H174" s="17">
        <f t="shared" si="25"/>
        <v>6.7114093959731542E-3</v>
      </c>
    </row>
    <row r="175" spans="1:8" x14ac:dyDescent="0.2">
      <c r="A175" s="14"/>
      <c r="B175" s="15" t="s">
        <v>159</v>
      </c>
      <c r="C175" s="16">
        <v>2</v>
      </c>
      <c r="D175" s="16">
        <v>1</v>
      </c>
      <c r="E175" s="17">
        <f t="shared" si="23"/>
        <v>4.4742729306487695E-3</v>
      </c>
      <c r="F175" s="17">
        <f t="shared" si="24"/>
        <v>1.3003901170351106E-3</v>
      </c>
      <c r="G175" s="17">
        <f t="shared" si="26"/>
        <v>-0.5</v>
      </c>
      <c r="H175" s="17">
        <f t="shared" si="25"/>
        <v>-2.2371364653243847E-3</v>
      </c>
    </row>
    <row r="176" spans="1:8" ht="38.25" x14ac:dyDescent="0.2">
      <c r="A176" s="14"/>
      <c r="B176" s="15" t="s">
        <v>160</v>
      </c>
      <c r="C176" s="16">
        <v>22</v>
      </c>
      <c r="D176" s="16">
        <v>3</v>
      </c>
      <c r="E176" s="17">
        <f t="shared" si="23"/>
        <v>4.9217002237136466E-2</v>
      </c>
      <c r="F176" s="17">
        <f t="shared" si="24"/>
        <v>3.9011703511053317E-3</v>
      </c>
      <c r="G176" s="17">
        <f t="shared" si="26"/>
        <v>-0.86363636363636365</v>
      </c>
      <c r="H176" s="17">
        <f t="shared" si="25"/>
        <v>-4.2505592841163314E-2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11</v>
      </c>
      <c r="D178" s="16">
        <v>4</v>
      </c>
      <c r="E178" s="17">
        <f t="shared" si="23"/>
        <v>2.4608501118568233E-2</v>
      </c>
      <c r="F178" s="17">
        <f t="shared" si="24"/>
        <v>5.2015604681404422E-3</v>
      </c>
      <c r="G178" s="17">
        <f t="shared" si="26"/>
        <v>-0.63636363636363635</v>
      </c>
      <c r="H178" s="17">
        <f t="shared" si="25"/>
        <v>-1.5659955257270694E-2</v>
      </c>
    </row>
    <row r="179" spans="1:8" x14ac:dyDescent="0.2">
      <c r="A179" s="14"/>
      <c r="B179" s="15" t="s">
        <v>163</v>
      </c>
      <c r="C179" s="16">
        <v>18</v>
      </c>
      <c r="D179" s="16">
        <v>133</v>
      </c>
      <c r="E179" s="17">
        <f t="shared" si="23"/>
        <v>4.0268456375838924E-2</v>
      </c>
      <c r="F179" s="17">
        <f t="shared" si="24"/>
        <v>0.17295188556566971</v>
      </c>
      <c r="G179" s="17">
        <f t="shared" si="26"/>
        <v>6.3888888888888893</v>
      </c>
      <c r="H179" s="17">
        <f t="shared" si="25"/>
        <v>0.25727069351230425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2.2371364653243847E-3</v>
      </c>
      <c r="F180" s="17" t="str">
        <f t="shared" si="24"/>
        <v/>
      </c>
      <c r="G180" s="17">
        <f t="shared" si="26"/>
        <v>-1</v>
      </c>
      <c r="H180" s="17">
        <f t="shared" si="25"/>
        <v>-2.2371364653243847E-3</v>
      </c>
    </row>
    <row r="181" spans="1:8" x14ac:dyDescent="0.2">
      <c r="A181" s="14"/>
      <c r="B181" s="15" t="s">
        <v>165</v>
      </c>
      <c r="C181" s="16">
        <v>1</v>
      </c>
      <c r="D181" s="16">
        <v>6</v>
      </c>
      <c r="E181" s="17">
        <f t="shared" si="23"/>
        <v>2.2371364653243847E-3</v>
      </c>
      <c r="F181" s="17">
        <f t="shared" si="24"/>
        <v>7.8023407022106634E-3</v>
      </c>
      <c r="G181" s="17">
        <f t="shared" si="26"/>
        <v>5</v>
      </c>
      <c r="H181" s="17">
        <f t="shared" si="25"/>
        <v>1.1185682326621923E-2</v>
      </c>
    </row>
    <row r="182" spans="1:8" x14ac:dyDescent="0.2">
      <c r="A182" s="14"/>
      <c r="B182" s="15" t="s">
        <v>166</v>
      </c>
      <c r="C182" s="16">
        <v>1</v>
      </c>
      <c r="D182" s="16">
        <v>6</v>
      </c>
      <c r="E182" s="17">
        <f t="shared" si="23"/>
        <v>2.2371364653243847E-3</v>
      </c>
      <c r="F182" s="17">
        <f t="shared" si="24"/>
        <v>7.8023407022106634E-3</v>
      </c>
      <c r="G182" s="17">
        <f t="shared" si="26"/>
        <v>5</v>
      </c>
      <c r="H182" s="17">
        <f t="shared" si="25"/>
        <v>1.1185682326621923E-2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1.3003901170351106E-3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1</v>
      </c>
      <c r="D186" s="16">
        <v>18</v>
      </c>
      <c r="E186" s="17">
        <f t="shared" si="23"/>
        <v>2.2371364653243847E-3</v>
      </c>
      <c r="F186" s="17">
        <f t="shared" si="24"/>
        <v>2.3407022106631991E-2</v>
      </c>
      <c r="G186" s="17">
        <f t="shared" si="26"/>
        <v>17</v>
      </c>
      <c r="H186" s="17">
        <f t="shared" si="25"/>
        <v>3.803131991051454E-2</v>
      </c>
    </row>
    <row r="187" spans="1:8" x14ac:dyDescent="0.2">
      <c r="A187" s="14"/>
      <c r="B187" s="15" t="s">
        <v>171</v>
      </c>
      <c r="C187" s="16">
        <v>5</v>
      </c>
      <c r="D187" s="16">
        <v>21</v>
      </c>
      <c r="E187" s="17">
        <f t="shared" si="23"/>
        <v>1.1185682326621925E-2</v>
      </c>
      <c r="F187" s="17">
        <f t="shared" si="24"/>
        <v>2.7308192457737322E-2</v>
      </c>
      <c r="G187" s="17">
        <f t="shared" si="26"/>
        <v>3.2</v>
      </c>
      <c r="H187" s="17">
        <f t="shared" si="25"/>
        <v>3.5794183445190163E-2</v>
      </c>
    </row>
    <row r="188" spans="1:8" ht="25.5" x14ac:dyDescent="0.2">
      <c r="A188" s="14"/>
      <c r="B188" s="15" t="s">
        <v>172</v>
      </c>
      <c r="C188" s="16">
        <v>1</v>
      </c>
      <c r="D188" s="16">
        <v>3</v>
      </c>
      <c r="E188" s="17">
        <f t="shared" si="23"/>
        <v>2.2371364653243847E-3</v>
      </c>
      <c r="F188" s="17">
        <f t="shared" si="24"/>
        <v>3.9011703511053317E-3</v>
      </c>
      <c r="G188" s="17">
        <f t="shared" si="26"/>
        <v>2</v>
      </c>
      <c r="H188" s="17">
        <f t="shared" si="25"/>
        <v>4.4742729306487695E-3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3.9011703511053317E-3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1</v>
      </c>
      <c r="D192" s="16">
        <v>1</v>
      </c>
      <c r="E192" s="17">
        <f t="shared" si="23"/>
        <v>2.2371364653243847E-3</v>
      </c>
      <c r="F192" s="17">
        <f t="shared" si="24"/>
        <v>1.3003901170351106E-3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177</v>
      </c>
      <c r="C193" s="16">
        <v>2</v>
      </c>
      <c r="D193" s="16">
        <v>21</v>
      </c>
      <c r="E193" s="17">
        <f t="shared" si="23"/>
        <v>4.4742729306487695E-3</v>
      </c>
      <c r="F193" s="17">
        <f t="shared" si="24"/>
        <v>2.7308192457737322E-2</v>
      </c>
      <c r="G193" s="17">
        <f t="shared" si="26"/>
        <v>9.5</v>
      </c>
      <c r="H193" s="17">
        <f t="shared" si="25"/>
        <v>4.2505592841163307E-2</v>
      </c>
    </row>
    <row r="194" spans="1:8" x14ac:dyDescent="0.2">
      <c r="A194" s="14"/>
      <c r="B194" s="15" t="s">
        <v>178</v>
      </c>
      <c r="C194" s="16">
        <v>3</v>
      </c>
      <c r="D194" s="16">
        <v>8</v>
      </c>
      <c r="E194" s="17">
        <f t="shared" si="23"/>
        <v>6.7114093959731542E-3</v>
      </c>
      <c r="F194" s="17">
        <f t="shared" si="24"/>
        <v>1.0403120936280884E-2</v>
      </c>
      <c r="G194" s="17">
        <f t="shared" si="26"/>
        <v>1.6666666666666667</v>
      </c>
      <c r="H194" s="17">
        <f t="shared" si="25"/>
        <v>1.1185682326621925E-2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31</v>
      </c>
      <c r="D197" s="16">
        <v>3</v>
      </c>
      <c r="E197" s="17">
        <f t="shared" si="23"/>
        <v>6.9351230425055935E-2</v>
      </c>
      <c r="F197" s="17">
        <f t="shared" si="24"/>
        <v>3.9011703511053317E-3</v>
      </c>
      <c r="G197" s="17">
        <f t="shared" si="26"/>
        <v>-0.90322580645161288</v>
      </c>
      <c r="H197" s="17">
        <f t="shared" si="25"/>
        <v>-6.2639821029082776E-2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1</v>
      </c>
      <c r="E199" s="17">
        <f t="shared" si="23"/>
        <v>2.2371364653243847E-3</v>
      </c>
      <c r="F199" s="17">
        <f t="shared" si="24"/>
        <v>1.3003901170351106E-3</v>
      </c>
      <c r="G199" s="17">
        <f t="shared" si="26"/>
        <v>0</v>
      </c>
      <c r="H199" s="17">
        <f t="shared" si="25"/>
        <v>0</v>
      </c>
    </row>
    <row r="200" spans="1:8" ht="25.5" x14ac:dyDescent="0.2">
      <c r="A200" s="14"/>
      <c r="B200" s="15" t="s">
        <v>184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1.3003901170351106E-3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4</v>
      </c>
      <c r="D201" s="16">
        <v>17</v>
      </c>
      <c r="E201" s="17">
        <f t="shared" si="23"/>
        <v>8.948545861297539E-3</v>
      </c>
      <c r="F201" s="17">
        <f t="shared" si="24"/>
        <v>2.2106631989596878E-2</v>
      </c>
      <c r="G201" s="17">
        <f t="shared" si="26"/>
        <v>3.25</v>
      </c>
      <c r="H201" s="17">
        <f t="shared" si="25"/>
        <v>2.9082774049217001E-2</v>
      </c>
    </row>
    <row r="202" spans="1:8" x14ac:dyDescent="0.2">
      <c r="A202" s="14"/>
      <c r="B202" s="15" t="s">
        <v>186</v>
      </c>
      <c r="C202" s="16">
        <v>21</v>
      </c>
      <c r="D202" s="16">
        <v>75</v>
      </c>
      <c r="E202" s="17">
        <f t="shared" si="23"/>
        <v>4.6979865771812082E-2</v>
      </c>
      <c r="F202" s="17">
        <f t="shared" si="24"/>
        <v>9.7529258777633285E-2</v>
      </c>
      <c r="G202" s="17">
        <f t="shared" si="26"/>
        <v>2.5714285714285716</v>
      </c>
      <c r="H202" s="17">
        <f t="shared" si="25"/>
        <v>0.1208053691275168</v>
      </c>
    </row>
    <row r="203" spans="1:8" x14ac:dyDescent="0.2">
      <c r="A203" s="14"/>
      <c r="B203" s="15" t="s">
        <v>187</v>
      </c>
      <c r="C203" s="16">
        <v>23</v>
      </c>
      <c r="D203" s="16">
        <v>24</v>
      </c>
      <c r="E203" s="17">
        <f t="shared" si="23"/>
        <v>5.145413870246085E-2</v>
      </c>
      <c r="F203" s="17">
        <f t="shared" si="24"/>
        <v>3.1209362808842653E-2</v>
      </c>
      <c r="G203" s="17">
        <f t="shared" si="26"/>
        <v>4.3478260869565216E-2</v>
      </c>
      <c r="H203" s="17">
        <f t="shared" si="25"/>
        <v>2.2371364653243847E-3</v>
      </c>
    </row>
    <row r="204" spans="1:8" x14ac:dyDescent="0.2">
      <c r="A204" s="14"/>
      <c r="B204" s="15" t="s">
        <v>188</v>
      </c>
      <c r="C204" s="16">
        <v>5</v>
      </c>
      <c r="D204" s="16">
        <v>64</v>
      </c>
      <c r="E204" s="17">
        <f t="shared" si="23"/>
        <v>1.1185682326621925E-2</v>
      </c>
      <c r="F204" s="17">
        <f t="shared" si="24"/>
        <v>8.3224967490247076E-2</v>
      </c>
      <c r="G204" s="17">
        <f t="shared" si="26"/>
        <v>11.8</v>
      </c>
      <c r="H204" s="17">
        <f t="shared" si="25"/>
        <v>0.13199105145413872</v>
      </c>
    </row>
    <row r="205" spans="1:8" x14ac:dyDescent="0.2">
      <c r="A205" s="14"/>
      <c r="B205" s="15" t="s">
        <v>189</v>
      </c>
      <c r="C205" s="16">
        <v>3</v>
      </c>
      <c r="D205" s="16">
        <v>4</v>
      </c>
      <c r="E205" s="17">
        <f t="shared" ref="E205:E236" si="27">+IF(C205=0,"",C205/C$173)</f>
        <v>6.7114093959731542E-3</v>
      </c>
      <c r="F205" s="17">
        <f t="shared" ref="F205:F236" si="28">+IF(D205=0,"",D205/D$173)</f>
        <v>5.2015604681404422E-3</v>
      </c>
      <c r="G205" s="17">
        <f t="shared" si="26"/>
        <v>0.33333333333333331</v>
      </c>
      <c r="H205" s="17">
        <f t="shared" ref="H205:H236" si="29">+IF(OR(AND(E205=""),(G205="")),"",E205*G205)</f>
        <v>2.2371364653243847E-3</v>
      </c>
    </row>
    <row r="206" spans="1:8" x14ac:dyDescent="0.2">
      <c r="A206" s="14"/>
      <c r="B206" s="15" t="s">
        <v>190</v>
      </c>
      <c r="C206" s="16">
        <v>5</v>
      </c>
      <c r="D206" s="16">
        <v>6</v>
      </c>
      <c r="E206" s="17">
        <f t="shared" si="27"/>
        <v>1.1185682326621925E-2</v>
      </c>
      <c r="F206" s="17">
        <f t="shared" si="28"/>
        <v>7.8023407022106634E-3</v>
      </c>
      <c r="G206" s="17">
        <f t="shared" ref="G206:G237" si="30">+IF(AND(C206=0,D206=0)," ",IF(C206=0,1,IF(D206=0,-1,(D206-C206)/C206)))</f>
        <v>0.2</v>
      </c>
      <c r="H206" s="17">
        <f t="shared" si="29"/>
        <v>2.2371364653243852E-3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5</v>
      </c>
      <c r="E208" s="17" t="str">
        <f t="shared" si="27"/>
        <v/>
      </c>
      <c r="F208" s="17">
        <f t="shared" si="28"/>
        <v>6.5019505851755524E-3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2</v>
      </c>
      <c r="D209" s="16">
        <v>11</v>
      </c>
      <c r="E209" s="17">
        <f t="shared" si="27"/>
        <v>4.4742729306487695E-3</v>
      </c>
      <c r="F209" s="17">
        <f t="shared" si="28"/>
        <v>1.4304291287386216E-2</v>
      </c>
      <c r="G209" s="17">
        <f t="shared" si="30"/>
        <v>4.5</v>
      </c>
      <c r="H209" s="17">
        <f t="shared" si="29"/>
        <v>2.0134228187919462E-2</v>
      </c>
    </row>
    <row r="210" spans="1:8" x14ac:dyDescent="0.2">
      <c r="A210" s="14"/>
      <c r="B210" s="15" t="s">
        <v>194</v>
      </c>
      <c r="C210" s="16">
        <v>1</v>
      </c>
      <c r="D210" s="16">
        <v>2</v>
      </c>
      <c r="E210" s="17">
        <f t="shared" si="27"/>
        <v>2.2371364653243847E-3</v>
      </c>
      <c r="F210" s="17">
        <f t="shared" si="28"/>
        <v>2.6007802340702211E-3</v>
      </c>
      <c r="G210" s="17">
        <f t="shared" si="30"/>
        <v>1</v>
      </c>
      <c r="H210" s="17">
        <f t="shared" si="29"/>
        <v>2.2371364653243847E-3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12</v>
      </c>
      <c r="D213" s="16">
        <v>30</v>
      </c>
      <c r="E213" s="17">
        <f t="shared" si="27"/>
        <v>2.6845637583892617E-2</v>
      </c>
      <c r="F213" s="17">
        <f t="shared" si="28"/>
        <v>3.9011703511053319E-2</v>
      </c>
      <c r="G213" s="17">
        <f t="shared" si="30"/>
        <v>1.5</v>
      </c>
      <c r="H213" s="17">
        <f t="shared" si="29"/>
        <v>4.0268456375838924E-2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40</v>
      </c>
      <c r="D218" s="16">
        <v>22</v>
      </c>
      <c r="E218" s="17">
        <f t="shared" si="27"/>
        <v>8.9485458612975396E-2</v>
      </c>
      <c r="F218" s="17">
        <f t="shared" si="28"/>
        <v>2.8608582574772431E-2</v>
      </c>
      <c r="G218" s="17">
        <f t="shared" si="30"/>
        <v>-0.45</v>
      </c>
      <c r="H218" s="17">
        <f t="shared" si="29"/>
        <v>-4.0268456375838931E-2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1</v>
      </c>
      <c r="D222" s="16">
        <v>0</v>
      </c>
      <c r="E222" s="17">
        <f t="shared" si="27"/>
        <v>2.2371364653243847E-3</v>
      </c>
      <c r="F222" s="17" t="str">
        <f t="shared" si="28"/>
        <v/>
      </c>
      <c r="G222" s="17">
        <f t="shared" si="30"/>
        <v>-1</v>
      </c>
      <c r="H222" s="17">
        <f t="shared" si="29"/>
        <v>-2.2371364653243847E-3</v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30</v>
      </c>
      <c r="D225" s="16">
        <v>34</v>
      </c>
      <c r="E225" s="17">
        <f t="shared" si="27"/>
        <v>6.7114093959731544E-2</v>
      </c>
      <c r="F225" s="17">
        <f t="shared" si="28"/>
        <v>4.4213263979193757E-2</v>
      </c>
      <c r="G225" s="17">
        <f t="shared" si="30"/>
        <v>0.13333333333333333</v>
      </c>
      <c r="H225" s="17">
        <f t="shared" si="29"/>
        <v>8.948545861297539E-3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3</v>
      </c>
      <c r="D230" s="16">
        <v>0</v>
      </c>
      <c r="E230" s="17">
        <f t="shared" si="27"/>
        <v>6.7114093959731542E-3</v>
      </c>
      <c r="F230" s="17" t="str">
        <f t="shared" si="28"/>
        <v/>
      </c>
      <c r="G230" s="17">
        <f t="shared" si="30"/>
        <v>-1</v>
      </c>
      <c r="H230" s="17">
        <f t="shared" si="29"/>
        <v>-6.7114093959731542E-3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3</v>
      </c>
      <c r="D232" s="16">
        <v>5</v>
      </c>
      <c r="E232" s="17">
        <f t="shared" si="27"/>
        <v>6.7114093959731542E-3</v>
      </c>
      <c r="F232" s="17">
        <f t="shared" si="28"/>
        <v>6.5019505851755524E-3</v>
      </c>
      <c r="G232" s="17">
        <f t="shared" si="30"/>
        <v>0.66666666666666663</v>
      </c>
      <c r="H232" s="17">
        <f t="shared" si="29"/>
        <v>4.4742729306487695E-3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2</v>
      </c>
      <c r="E236" s="17">
        <f t="shared" si="27"/>
        <v>2.2371364653243847E-3</v>
      </c>
      <c r="F236" s="17">
        <f t="shared" si="28"/>
        <v>2.6007802340702211E-3</v>
      </c>
      <c r="G236" s="17">
        <f t="shared" si="30"/>
        <v>1</v>
      </c>
      <c r="H236" s="17">
        <f t="shared" si="29"/>
        <v>2.2371364653243847E-3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12</v>
      </c>
      <c r="E238" s="17" t="str">
        <f t="shared" si="31"/>
        <v/>
      </c>
      <c r="F238" s="17">
        <f t="shared" si="32"/>
        <v>1.5604681404421327E-2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9</v>
      </c>
      <c r="E239" s="17" t="str">
        <f t="shared" si="31"/>
        <v/>
      </c>
      <c r="F239" s="17">
        <f t="shared" si="32"/>
        <v>1.1703511053315995E-2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30</v>
      </c>
      <c r="D241" s="16">
        <v>28</v>
      </c>
      <c r="E241" s="17">
        <f t="shared" si="31"/>
        <v>6.7114093959731544E-2</v>
      </c>
      <c r="F241" s="17">
        <f t="shared" si="32"/>
        <v>3.6410923276983094E-2</v>
      </c>
      <c r="G241" s="17">
        <f t="shared" si="34"/>
        <v>-6.6666666666666666E-2</v>
      </c>
      <c r="H241" s="17">
        <f t="shared" si="33"/>
        <v>-4.4742729306487695E-3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1</v>
      </c>
      <c r="D244" s="16">
        <v>0</v>
      </c>
      <c r="E244" s="17">
        <f t="shared" si="31"/>
        <v>2.2371364653243847E-3</v>
      </c>
      <c r="F244" s="17" t="str">
        <f t="shared" si="32"/>
        <v/>
      </c>
      <c r="G244" s="17">
        <f t="shared" si="34"/>
        <v>-1</v>
      </c>
      <c r="H244" s="17">
        <f t="shared" si="33"/>
        <v>-2.2371364653243847E-3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3</v>
      </c>
      <c r="E246" s="17" t="str">
        <f t="shared" si="31"/>
        <v/>
      </c>
      <c r="F246" s="17">
        <f t="shared" si="32"/>
        <v>3.9011703511053317E-3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3</v>
      </c>
      <c r="D249" s="16">
        <v>0</v>
      </c>
      <c r="E249" s="17">
        <f t="shared" si="31"/>
        <v>6.7114093959731542E-3</v>
      </c>
      <c r="F249" s="17" t="str">
        <f t="shared" si="32"/>
        <v/>
      </c>
      <c r="G249" s="17">
        <f t="shared" si="34"/>
        <v>-1</v>
      </c>
      <c r="H249" s="17">
        <f t="shared" si="33"/>
        <v>-6.7114093959731542E-3</v>
      </c>
    </row>
    <row r="250" spans="1:8" x14ac:dyDescent="0.2">
      <c r="A250" s="14"/>
      <c r="B250" s="15" t="s">
        <v>234</v>
      </c>
      <c r="C250" s="16">
        <v>1</v>
      </c>
      <c r="D250" s="16">
        <v>0</v>
      </c>
      <c r="E250" s="17">
        <f t="shared" si="31"/>
        <v>2.2371364653243847E-3</v>
      </c>
      <c r="F250" s="17" t="str">
        <f t="shared" si="32"/>
        <v/>
      </c>
      <c r="G250" s="17">
        <f t="shared" si="34"/>
        <v>-1</v>
      </c>
      <c r="H250" s="17">
        <f t="shared" si="33"/>
        <v>-2.2371364653243847E-3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1.3003901170351106E-3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1</v>
      </c>
      <c r="D259" s="16">
        <v>3</v>
      </c>
      <c r="E259" s="17">
        <f t="shared" si="31"/>
        <v>2.2371364653243847E-3</v>
      </c>
      <c r="F259" s="17">
        <f t="shared" si="32"/>
        <v>3.9011703511053317E-3</v>
      </c>
      <c r="G259" s="17">
        <f t="shared" si="34"/>
        <v>2</v>
      </c>
      <c r="H259" s="17">
        <f t="shared" si="33"/>
        <v>4.4742729306487695E-3</v>
      </c>
    </row>
    <row r="260" spans="1:8" x14ac:dyDescent="0.2">
      <c r="A260" s="14"/>
      <c r="B260" s="15" t="s">
        <v>244</v>
      </c>
      <c r="C260" s="16">
        <v>0</v>
      </c>
      <c r="D260" s="16">
        <v>2</v>
      </c>
      <c r="E260" s="17" t="str">
        <f t="shared" si="31"/>
        <v/>
      </c>
      <c r="F260" s="17">
        <f t="shared" si="32"/>
        <v>2.6007802340702211E-3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1.3003901170351106E-3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1</v>
      </c>
      <c r="D268" s="16">
        <v>0</v>
      </c>
      <c r="E268" s="17">
        <f t="shared" si="31"/>
        <v>2.2371364653243847E-3</v>
      </c>
      <c r="F268" s="17" t="str">
        <f t="shared" si="32"/>
        <v/>
      </c>
      <c r="G268" s="17">
        <f t="shared" si="34"/>
        <v>-1</v>
      </c>
      <c r="H268" s="17">
        <f t="shared" si="33"/>
        <v>-2.2371364653243847E-3</v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15</v>
      </c>
      <c r="D275" s="16">
        <v>6</v>
      </c>
      <c r="E275" s="17">
        <f t="shared" si="35"/>
        <v>3.3557046979865772E-2</v>
      </c>
      <c r="F275" s="17">
        <f t="shared" si="36"/>
        <v>7.8023407022106634E-3</v>
      </c>
      <c r="G275" s="17">
        <f t="shared" si="38"/>
        <v>-0.6</v>
      </c>
      <c r="H275" s="17">
        <f t="shared" si="37"/>
        <v>-2.0134228187919462E-2</v>
      </c>
    </row>
    <row r="276" spans="1:8" ht="25.5" x14ac:dyDescent="0.2">
      <c r="A276" s="14"/>
      <c r="B276" s="15" t="s">
        <v>260</v>
      </c>
      <c r="C276" s="16">
        <v>37</v>
      </c>
      <c r="D276" s="16">
        <v>21</v>
      </c>
      <c r="E276" s="17">
        <f t="shared" si="35"/>
        <v>8.2774049217002238E-2</v>
      </c>
      <c r="F276" s="17">
        <f t="shared" si="36"/>
        <v>2.7308192457737322E-2</v>
      </c>
      <c r="G276" s="17">
        <f t="shared" si="38"/>
        <v>-0.43243243243243246</v>
      </c>
      <c r="H276" s="17">
        <f t="shared" si="37"/>
        <v>-3.5794183445190156E-2</v>
      </c>
    </row>
    <row r="277" spans="1:8" x14ac:dyDescent="0.2">
      <c r="A277" s="14"/>
      <c r="B277" s="15" t="s">
        <v>261</v>
      </c>
      <c r="C277" s="16">
        <v>6</v>
      </c>
      <c r="D277" s="16">
        <v>2</v>
      </c>
      <c r="E277" s="17">
        <f t="shared" si="35"/>
        <v>1.3422818791946308E-2</v>
      </c>
      <c r="F277" s="17">
        <f t="shared" si="36"/>
        <v>2.6007802340702211E-3</v>
      </c>
      <c r="G277" s="17">
        <f t="shared" si="38"/>
        <v>-0.66666666666666663</v>
      </c>
      <c r="H277" s="17">
        <f t="shared" si="37"/>
        <v>-8.948545861297539E-3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3</v>
      </c>
      <c r="E283" s="17">
        <f t="shared" si="35"/>
        <v>2.2371364653243847E-3</v>
      </c>
      <c r="F283" s="17">
        <f t="shared" si="36"/>
        <v>3.9011703511053317E-3</v>
      </c>
      <c r="G283" s="17">
        <f t="shared" si="38"/>
        <v>2</v>
      </c>
      <c r="H283" s="17">
        <f t="shared" si="37"/>
        <v>4.4742729306487695E-3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2</v>
      </c>
      <c r="D286" s="16">
        <v>30</v>
      </c>
      <c r="E286" s="17">
        <f t="shared" si="35"/>
        <v>4.4742729306487695E-3</v>
      </c>
      <c r="F286" s="17">
        <f t="shared" si="36"/>
        <v>3.9011703511053319E-2</v>
      </c>
      <c r="G286" s="17">
        <f t="shared" si="38"/>
        <v>14</v>
      </c>
      <c r="H286" s="17">
        <f t="shared" si="37"/>
        <v>6.2639821029082776E-2</v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2</v>
      </c>
      <c r="D288" s="16">
        <v>2</v>
      </c>
      <c r="E288" s="17">
        <f t="shared" si="35"/>
        <v>4.4742729306487695E-3</v>
      </c>
      <c r="F288" s="17">
        <f t="shared" si="36"/>
        <v>2.6007802340702211E-3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273</v>
      </c>
      <c r="C289" s="16">
        <v>6</v>
      </c>
      <c r="D289" s="16">
        <v>3</v>
      </c>
      <c r="E289" s="17">
        <f t="shared" si="35"/>
        <v>1.3422818791946308E-2</v>
      </c>
      <c r="F289" s="17">
        <f t="shared" si="36"/>
        <v>3.9011703511053317E-3</v>
      </c>
      <c r="G289" s="17">
        <f t="shared" si="38"/>
        <v>-0.5</v>
      </c>
      <c r="H289" s="17">
        <f t="shared" si="37"/>
        <v>-6.7114093959731542E-3</v>
      </c>
    </row>
    <row r="290" spans="1:8" x14ac:dyDescent="0.2">
      <c r="A290" s="14"/>
      <c r="B290" s="15" t="s">
        <v>274</v>
      </c>
      <c r="C290" s="16">
        <v>0</v>
      </c>
      <c r="D290" s="16">
        <v>21</v>
      </c>
      <c r="E290" s="17" t="str">
        <f t="shared" si="35"/>
        <v/>
      </c>
      <c r="F290" s="17">
        <f t="shared" si="36"/>
        <v>2.7308192457737322E-2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1</v>
      </c>
      <c r="D291" s="16">
        <v>0</v>
      </c>
      <c r="E291" s="17">
        <f t="shared" si="35"/>
        <v>2.2371364653243847E-3</v>
      </c>
      <c r="F291" s="17" t="str">
        <f t="shared" si="36"/>
        <v/>
      </c>
      <c r="G291" s="17">
        <f t="shared" si="38"/>
        <v>-1</v>
      </c>
      <c r="H291" s="17">
        <f t="shared" si="37"/>
        <v>-2.2371364653243847E-3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3</v>
      </c>
      <c r="D294" s="16">
        <v>2</v>
      </c>
      <c r="E294" s="17">
        <f t="shared" si="35"/>
        <v>6.7114093959731542E-3</v>
      </c>
      <c r="F294" s="17">
        <f t="shared" si="36"/>
        <v>2.6007802340702211E-3</v>
      </c>
      <c r="G294" s="17">
        <f t="shared" si="38"/>
        <v>-0.33333333333333331</v>
      </c>
      <c r="H294" s="17">
        <f t="shared" si="37"/>
        <v>-2.2371364653243847E-3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10</v>
      </c>
      <c r="E298" s="17" t="str">
        <f t="shared" si="35"/>
        <v/>
      </c>
      <c r="F298" s="17">
        <f t="shared" si="36"/>
        <v>1.3003901170351105E-2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2</v>
      </c>
      <c r="D302" s="16">
        <v>14</v>
      </c>
      <c r="E302" s="17">
        <f t="shared" si="39"/>
        <v>4.4742729306487695E-3</v>
      </c>
      <c r="F302" s="17">
        <f t="shared" si="40"/>
        <v>1.8205461638491547E-2</v>
      </c>
      <c r="G302" s="17">
        <f t="shared" ref="G302:G333" si="42">+IF(AND(C302=0,D302=0)," ",IF(C302=0,1,IF(D302=0,-1,(D302-C302)/C302)))</f>
        <v>6</v>
      </c>
      <c r="H302" s="17">
        <f t="shared" si="41"/>
        <v>2.6845637583892617E-2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1.3003901170351106E-3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2.2371364653243847E-3</v>
      </c>
      <c r="F306" s="17" t="str">
        <f t="shared" si="40"/>
        <v/>
      </c>
      <c r="G306" s="17">
        <f t="shared" si="42"/>
        <v>-1</v>
      </c>
      <c r="H306" s="17">
        <f t="shared" si="41"/>
        <v>-2.2371364653243847E-3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7</v>
      </c>
      <c r="D308" s="16">
        <v>1</v>
      </c>
      <c r="E308" s="17">
        <f t="shared" si="39"/>
        <v>1.5659955257270694E-2</v>
      </c>
      <c r="F308" s="17">
        <f t="shared" si="40"/>
        <v>1.3003901170351106E-3</v>
      </c>
      <c r="G308" s="17">
        <f t="shared" si="42"/>
        <v>-0.8571428571428571</v>
      </c>
      <c r="H308" s="17">
        <f t="shared" si="41"/>
        <v>-1.3422818791946308E-2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1.3003901170351106E-3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4</v>
      </c>
      <c r="D313" s="16">
        <v>1</v>
      </c>
      <c r="E313" s="17">
        <f t="shared" si="39"/>
        <v>8.948545861297539E-3</v>
      </c>
      <c r="F313" s="17">
        <f t="shared" si="40"/>
        <v>1.3003901170351106E-3</v>
      </c>
      <c r="G313" s="17">
        <f t="shared" si="42"/>
        <v>-0.75</v>
      </c>
      <c r="H313" s="17">
        <f t="shared" si="41"/>
        <v>-6.7114093959731542E-3</v>
      </c>
    </row>
    <row r="314" spans="1:8" ht="25.5" x14ac:dyDescent="0.2">
      <c r="A314" s="14"/>
      <c r="B314" s="15" t="s">
        <v>298</v>
      </c>
      <c r="C314" s="16">
        <v>1</v>
      </c>
      <c r="D314" s="16">
        <v>0</v>
      </c>
      <c r="E314" s="17">
        <f t="shared" si="39"/>
        <v>2.2371364653243847E-3</v>
      </c>
      <c r="F314" s="17" t="str">
        <f t="shared" si="40"/>
        <v/>
      </c>
      <c r="G314" s="17">
        <f t="shared" si="42"/>
        <v>-1</v>
      </c>
      <c r="H314" s="17">
        <f t="shared" si="41"/>
        <v>-2.2371364653243847E-3</v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11</v>
      </c>
      <c r="D317" s="16">
        <v>14</v>
      </c>
      <c r="E317" s="17">
        <f t="shared" si="39"/>
        <v>2.4608501118568233E-2</v>
      </c>
      <c r="F317" s="17">
        <f t="shared" si="40"/>
        <v>1.8205461638491547E-2</v>
      </c>
      <c r="G317" s="17">
        <f t="shared" si="42"/>
        <v>0.27272727272727271</v>
      </c>
      <c r="H317" s="17">
        <f t="shared" si="41"/>
        <v>6.7114093959731542E-3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7</v>
      </c>
      <c r="D319" s="16">
        <v>5</v>
      </c>
      <c r="E319" s="17">
        <f t="shared" si="39"/>
        <v>1.5659955257270694E-2</v>
      </c>
      <c r="F319" s="17">
        <f t="shared" si="40"/>
        <v>6.5019505851755524E-3</v>
      </c>
      <c r="G319" s="17">
        <f t="shared" si="42"/>
        <v>-0.2857142857142857</v>
      </c>
      <c r="H319" s="17">
        <f t="shared" si="41"/>
        <v>-4.4742729306487695E-3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1.3003901170351106E-3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20</v>
      </c>
      <c r="D322" s="16">
        <v>0</v>
      </c>
      <c r="E322" s="17">
        <f t="shared" si="39"/>
        <v>4.4742729306487698E-2</v>
      </c>
      <c r="F322" s="17" t="str">
        <f t="shared" si="40"/>
        <v/>
      </c>
      <c r="G322" s="17">
        <f t="shared" si="42"/>
        <v>-1</v>
      </c>
      <c r="H322" s="17">
        <f t="shared" si="41"/>
        <v>-4.4742729306487698E-2</v>
      </c>
    </row>
    <row r="323" spans="1:8" ht="38.25" x14ac:dyDescent="0.2">
      <c r="A323" s="14"/>
      <c r="B323" s="15" t="s">
        <v>307</v>
      </c>
      <c r="C323" s="16">
        <v>0</v>
      </c>
      <c r="D323" s="16">
        <v>2</v>
      </c>
      <c r="E323" s="17" t="str">
        <f t="shared" si="39"/>
        <v/>
      </c>
      <c r="F323" s="17">
        <f t="shared" si="40"/>
        <v>2.6007802340702211E-3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1</v>
      </c>
      <c r="D327" s="16">
        <v>0</v>
      </c>
      <c r="E327" s="17">
        <f t="shared" si="39"/>
        <v>2.2371364653243847E-3</v>
      </c>
      <c r="F327" s="17" t="str">
        <f t="shared" si="40"/>
        <v/>
      </c>
      <c r="G327" s="17">
        <f t="shared" si="42"/>
        <v>-1</v>
      </c>
      <c r="H327" s="17">
        <f t="shared" si="41"/>
        <v>-2.2371364653243847E-3</v>
      </c>
    </row>
    <row r="328" spans="1:8" ht="25.5" x14ac:dyDescent="0.2">
      <c r="A328" s="14"/>
      <c r="B328" s="15" t="s">
        <v>312</v>
      </c>
      <c r="C328" s="16">
        <v>2</v>
      </c>
      <c r="D328" s="16">
        <v>8</v>
      </c>
      <c r="E328" s="17">
        <f t="shared" si="39"/>
        <v>4.4742729306487695E-3</v>
      </c>
      <c r="F328" s="17">
        <f t="shared" si="40"/>
        <v>1.0403120936280884E-2</v>
      </c>
      <c r="G328" s="17">
        <f t="shared" si="42"/>
        <v>3</v>
      </c>
      <c r="H328" s="17">
        <f t="shared" si="41"/>
        <v>1.3422818791946308E-2</v>
      </c>
    </row>
    <row r="329" spans="1:8" x14ac:dyDescent="0.2">
      <c r="A329" s="14"/>
      <c r="B329" s="15" t="s">
        <v>313</v>
      </c>
      <c r="C329" s="16">
        <v>11</v>
      </c>
      <c r="D329" s="16">
        <v>14</v>
      </c>
      <c r="E329" s="17">
        <f t="shared" si="39"/>
        <v>2.4608501118568233E-2</v>
      </c>
      <c r="F329" s="17">
        <f t="shared" si="40"/>
        <v>1.8205461638491547E-2</v>
      </c>
      <c r="G329" s="17">
        <f t="shared" si="42"/>
        <v>0.27272727272727271</v>
      </c>
      <c r="H329" s="17">
        <f t="shared" si="41"/>
        <v>6.7114093959731542E-3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1.3003901170351106E-3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1</v>
      </c>
      <c r="D338" s="16">
        <v>0</v>
      </c>
      <c r="E338" s="17">
        <f t="shared" si="43"/>
        <v>2.2371364653243847E-3</v>
      </c>
      <c r="F338" s="17" t="str">
        <f t="shared" si="44"/>
        <v/>
      </c>
      <c r="G338" s="17">
        <f t="shared" si="46"/>
        <v>-1</v>
      </c>
      <c r="H338" s="17">
        <f t="shared" si="45"/>
        <v>-2.2371364653243847E-3</v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10</v>
      </c>
      <c r="D341" s="16">
        <v>5</v>
      </c>
      <c r="E341" s="17">
        <f t="shared" si="43"/>
        <v>2.2371364653243849E-2</v>
      </c>
      <c r="F341" s="17">
        <f t="shared" si="44"/>
        <v>6.5019505851755524E-3</v>
      </c>
      <c r="G341" s="17">
        <f t="shared" si="46"/>
        <v>-0.5</v>
      </c>
      <c r="H341" s="17">
        <f t="shared" si="45"/>
        <v>-1.1185682326621925E-2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2661</v>
      </c>
      <c r="D349" s="20">
        <f>SUM(D350:D576)</f>
        <v>3005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0.12927470875610672</v>
      </c>
      <c r="H349" s="21">
        <f t="shared" ref="H349:H412" si="49">+IF(OR(AND(E349=""),(G349="")),"",E349*G349)</f>
        <v>0.12927470875610672</v>
      </c>
    </row>
    <row r="350" spans="1:8" x14ac:dyDescent="0.2">
      <c r="A350" s="14"/>
      <c r="B350" s="15" t="s">
        <v>328</v>
      </c>
      <c r="C350" s="16">
        <v>7</v>
      </c>
      <c r="D350" s="16">
        <v>2</v>
      </c>
      <c r="E350" s="17">
        <f t="shared" si="47"/>
        <v>2.6305900037579856E-3</v>
      </c>
      <c r="F350" s="17">
        <f t="shared" si="48"/>
        <v>6.6555740432612314E-4</v>
      </c>
      <c r="G350" s="17">
        <f t="shared" ref="G350:G413" si="50">+IF(AND(C350=0,D350=0)," ",IF(C350=0,1,IF(D350=0,-1,(D350-C350)/C350)))</f>
        <v>-0.7142857142857143</v>
      </c>
      <c r="H350" s="17">
        <f t="shared" si="49"/>
        <v>-1.8789928598271326E-3</v>
      </c>
    </row>
    <row r="351" spans="1:8" x14ac:dyDescent="0.2">
      <c r="A351" s="14"/>
      <c r="B351" s="15" t="s">
        <v>329</v>
      </c>
      <c r="C351" s="16">
        <v>1</v>
      </c>
      <c r="D351" s="16">
        <v>2</v>
      </c>
      <c r="E351" s="17">
        <f t="shared" si="47"/>
        <v>3.7579857196542651E-4</v>
      </c>
      <c r="F351" s="17">
        <f t="shared" si="48"/>
        <v>6.6555740432612314E-4</v>
      </c>
      <c r="G351" s="17">
        <f t="shared" si="50"/>
        <v>1</v>
      </c>
      <c r="H351" s="17">
        <f t="shared" si="49"/>
        <v>3.7579857196542651E-4</v>
      </c>
    </row>
    <row r="352" spans="1:8" x14ac:dyDescent="0.2">
      <c r="A352" s="14"/>
      <c r="B352" s="15" t="s">
        <v>330</v>
      </c>
      <c r="C352" s="16">
        <v>3</v>
      </c>
      <c r="D352" s="16">
        <v>5</v>
      </c>
      <c r="E352" s="17">
        <f t="shared" si="47"/>
        <v>1.1273957158962795E-3</v>
      </c>
      <c r="F352" s="17">
        <f t="shared" si="48"/>
        <v>1.6638935108153079E-3</v>
      </c>
      <c r="G352" s="17">
        <f t="shared" si="50"/>
        <v>0.66666666666666663</v>
      </c>
      <c r="H352" s="17">
        <f t="shared" si="49"/>
        <v>7.5159714393085303E-4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22</v>
      </c>
      <c r="D355" s="16">
        <v>29</v>
      </c>
      <c r="E355" s="17">
        <f t="shared" si="47"/>
        <v>8.2675685832393833E-3</v>
      </c>
      <c r="F355" s="17">
        <f t="shared" si="48"/>
        <v>9.6505823627287858E-3</v>
      </c>
      <c r="G355" s="17">
        <f t="shared" si="50"/>
        <v>0.31818181818181818</v>
      </c>
      <c r="H355" s="17">
        <f t="shared" si="49"/>
        <v>2.6305900037579856E-3</v>
      </c>
    </row>
    <row r="356" spans="1:8" x14ac:dyDescent="0.2">
      <c r="A356" s="14"/>
      <c r="B356" s="15" t="s">
        <v>334</v>
      </c>
      <c r="C356" s="16">
        <v>27</v>
      </c>
      <c r="D356" s="16">
        <v>0</v>
      </c>
      <c r="E356" s="17">
        <f t="shared" si="47"/>
        <v>1.0146561443066516E-2</v>
      </c>
      <c r="F356" s="17" t="str">
        <f t="shared" si="48"/>
        <v/>
      </c>
      <c r="G356" s="17">
        <f t="shared" si="50"/>
        <v>-1</v>
      </c>
      <c r="H356" s="17">
        <f t="shared" si="49"/>
        <v>-1.0146561443066516E-2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7</v>
      </c>
      <c r="D358" s="16">
        <v>7</v>
      </c>
      <c r="E358" s="17">
        <f t="shared" si="47"/>
        <v>2.6305900037579856E-3</v>
      </c>
      <c r="F358" s="17">
        <f t="shared" si="48"/>
        <v>2.3294509151414308E-3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337</v>
      </c>
      <c r="C359" s="16">
        <v>0</v>
      </c>
      <c r="D359" s="16">
        <v>3</v>
      </c>
      <c r="E359" s="17" t="str">
        <f t="shared" si="47"/>
        <v/>
      </c>
      <c r="F359" s="17">
        <f t="shared" si="48"/>
        <v>9.9833610648918472E-4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50</v>
      </c>
      <c r="D361" s="16">
        <v>6</v>
      </c>
      <c r="E361" s="17">
        <f t="shared" si="47"/>
        <v>1.8789928598271326E-2</v>
      </c>
      <c r="F361" s="17">
        <f t="shared" si="48"/>
        <v>1.9966722129783694E-3</v>
      </c>
      <c r="G361" s="17">
        <f t="shared" si="50"/>
        <v>-0.88</v>
      </c>
      <c r="H361" s="17">
        <f t="shared" si="49"/>
        <v>-1.6535137166478767E-2</v>
      </c>
    </row>
    <row r="362" spans="1:8" x14ac:dyDescent="0.2">
      <c r="A362" s="14"/>
      <c r="B362" s="15" t="s">
        <v>340</v>
      </c>
      <c r="C362" s="16">
        <v>1</v>
      </c>
      <c r="D362" s="16">
        <v>2</v>
      </c>
      <c r="E362" s="17">
        <f t="shared" si="47"/>
        <v>3.7579857196542651E-4</v>
      </c>
      <c r="F362" s="17">
        <f t="shared" si="48"/>
        <v>6.6555740432612314E-4</v>
      </c>
      <c r="G362" s="17">
        <f t="shared" si="50"/>
        <v>1</v>
      </c>
      <c r="H362" s="17">
        <f t="shared" si="49"/>
        <v>3.7579857196542651E-4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3</v>
      </c>
      <c r="D364" s="16">
        <v>4</v>
      </c>
      <c r="E364" s="17">
        <f t="shared" si="47"/>
        <v>1.1273957158962795E-3</v>
      </c>
      <c r="F364" s="17">
        <f t="shared" si="48"/>
        <v>1.3311148086522463E-3</v>
      </c>
      <c r="G364" s="17">
        <f t="shared" si="50"/>
        <v>0.33333333333333331</v>
      </c>
      <c r="H364" s="17">
        <f t="shared" si="49"/>
        <v>3.7579857196542651E-4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3</v>
      </c>
      <c r="D366" s="16">
        <v>0</v>
      </c>
      <c r="E366" s="17">
        <f t="shared" si="47"/>
        <v>1.1273957158962795E-3</v>
      </c>
      <c r="F366" s="17" t="str">
        <f t="shared" si="48"/>
        <v/>
      </c>
      <c r="G366" s="17">
        <f t="shared" si="50"/>
        <v>-1</v>
      </c>
      <c r="H366" s="17">
        <f t="shared" si="49"/>
        <v>-1.1273957158962795E-3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48</v>
      </c>
      <c r="D369" s="16">
        <v>519</v>
      </c>
      <c r="E369" s="17">
        <f t="shared" si="47"/>
        <v>1.8038331454340473E-2</v>
      </c>
      <c r="F369" s="17">
        <f t="shared" si="48"/>
        <v>0.17271214642262894</v>
      </c>
      <c r="G369" s="17">
        <f t="shared" si="50"/>
        <v>9.8125</v>
      </c>
      <c r="H369" s="17">
        <f t="shared" si="49"/>
        <v>0.17700112739571588</v>
      </c>
    </row>
    <row r="370" spans="1:8" x14ac:dyDescent="0.2">
      <c r="A370" s="14"/>
      <c r="B370" s="15" t="s">
        <v>348</v>
      </c>
      <c r="C370" s="16">
        <v>90</v>
      </c>
      <c r="D370" s="16">
        <v>2</v>
      </c>
      <c r="E370" s="17">
        <f t="shared" si="47"/>
        <v>3.3821871476888386E-2</v>
      </c>
      <c r="F370" s="17">
        <f t="shared" si="48"/>
        <v>6.6555740432612314E-4</v>
      </c>
      <c r="G370" s="17">
        <f t="shared" si="50"/>
        <v>-0.97777777777777775</v>
      </c>
      <c r="H370" s="17">
        <f t="shared" si="49"/>
        <v>-3.3070274332957533E-2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3</v>
      </c>
      <c r="D372" s="16">
        <v>4</v>
      </c>
      <c r="E372" s="17">
        <f t="shared" si="47"/>
        <v>1.1273957158962795E-3</v>
      </c>
      <c r="F372" s="17">
        <f t="shared" si="48"/>
        <v>1.3311148086522463E-3</v>
      </c>
      <c r="G372" s="17">
        <f t="shared" si="50"/>
        <v>0.33333333333333331</v>
      </c>
      <c r="H372" s="17">
        <f t="shared" si="49"/>
        <v>3.7579857196542651E-4</v>
      </c>
    </row>
    <row r="373" spans="1:8" x14ac:dyDescent="0.2">
      <c r="A373" s="14"/>
      <c r="B373" s="15" t="s">
        <v>351</v>
      </c>
      <c r="C373" s="16">
        <v>210</v>
      </c>
      <c r="D373" s="16">
        <v>218</v>
      </c>
      <c r="E373" s="17">
        <f t="shared" si="47"/>
        <v>7.8917700112739575E-2</v>
      </c>
      <c r="F373" s="17">
        <f t="shared" si="48"/>
        <v>7.2545757071547423E-2</v>
      </c>
      <c r="G373" s="17">
        <f t="shared" si="50"/>
        <v>3.8095238095238099E-2</v>
      </c>
      <c r="H373" s="17">
        <f t="shared" si="49"/>
        <v>3.0063885757234125E-3</v>
      </c>
    </row>
    <row r="374" spans="1:8" x14ac:dyDescent="0.2">
      <c r="A374" s="14"/>
      <c r="B374" s="15" t="s">
        <v>352</v>
      </c>
      <c r="C374" s="16">
        <v>14</v>
      </c>
      <c r="D374" s="16">
        <v>6</v>
      </c>
      <c r="E374" s="17">
        <f t="shared" si="47"/>
        <v>5.2611800075159712E-3</v>
      </c>
      <c r="F374" s="17">
        <f t="shared" si="48"/>
        <v>1.9966722129783694E-3</v>
      </c>
      <c r="G374" s="17">
        <f t="shared" si="50"/>
        <v>-0.5714285714285714</v>
      </c>
      <c r="H374" s="17">
        <f t="shared" si="49"/>
        <v>-3.0063885757234121E-3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22</v>
      </c>
      <c r="D379" s="16">
        <v>1</v>
      </c>
      <c r="E379" s="17">
        <f t="shared" si="47"/>
        <v>8.2675685832393833E-3</v>
      </c>
      <c r="F379" s="17">
        <f t="shared" si="48"/>
        <v>3.3277870216306157E-4</v>
      </c>
      <c r="G379" s="17">
        <f t="shared" si="50"/>
        <v>-0.95454545454545459</v>
      </c>
      <c r="H379" s="17">
        <f t="shared" si="49"/>
        <v>-7.8917700112739568E-3</v>
      </c>
    </row>
    <row r="380" spans="1:8" x14ac:dyDescent="0.2">
      <c r="A380" s="14"/>
      <c r="B380" s="15" t="s">
        <v>358</v>
      </c>
      <c r="C380" s="16">
        <v>3</v>
      </c>
      <c r="D380" s="16">
        <v>1</v>
      </c>
      <c r="E380" s="17">
        <f t="shared" si="47"/>
        <v>1.1273957158962795E-3</v>
      </c>
      <c r="F380" s="17">
        <f t="shared" si="48"/>
        <v>3.3277870216306157E-4</v>
      </c>
      <c r="G380" s="17">
        <f t="shared" si="50"/>
        <v>-0.66666666666666663</v>
      </c>
      <c r="H380" s="17">
        <f t="shared" si="49"/>
        <v>-7.5159714393085303E-4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2</v>
      </c>
      <c r="D382" s="16">
        <v>0</v>
      </c>
      <c r="E382" s="17">
        <f t="shared" si="47"/>
        <v>7.5159714393085303E-4</v>
      </c>
      <c r="F382" s="17" t="str">
        <f t="shared" si="48"/>
        <v/>
      </c>
      <c r="G382" s="17">
        <f t="shared" si="50"/>
        <v>-1</v>
      </c>
      <c r="H382" s="17">
        <f t="shared" si="49"/>
        <v>-7.5159714393085303E-4</v>
      </c>
    </row>
    <row r="383" spans="1:8" ht="25.5" x14ac:dyDescent="0.2">
      <c r="A383" s="14"/>
      <c r="B383" s="15" t="s">
        <v>361</v>
      </c>
      <c r="C383" s="16">
        <v>1</v>
      </c>
      <c r="D383" s="16">
        <v>6</v>
      </c>
      <c r="E383" s="17">
        <f t="shared" si="47"/>
        <v>3.7579857196542651E-4</v>
      </c>
      <c r="F383" s="17">
        <f t="shared" si="48"/>
        <v>1.9966722129783694E-3</v>
      </c>
      <c r="G383" s="17">
        <f t="shared" si="50"/>
        <v>5</v>
      </c>
      <c r="H383" s="17">
        <f t="shared" si="49"/>
        <v>1.8789928598271326E-3</v>
      </c>
    </row>
    <row r="384" spans="1:8" x14ac:dyDescent="0.2">
      <c r="A384" s="14"/>
      <c r="B384" s="15" t="s">
        <v>362</v>
      </c>
      <c r="C384" s="16">
        <v>34</v>
      </c>
      <c r="D384" s="16">
        <v>18</v>
      </c>
      <c r="E384" s="17">
        <f t="shared" si="47"/>
        <v>1.2777151446824501E-2</v>
      </c>
      <c r="F384" s="17">
        <f t="shared" si="48"/>
        <v>5.9900166389351079E-3</v>
      </c>
      <c r="G384" s="17">
        <f t="shared" si="50"/>
        <v>-0.47058823529411764</v>
      </c>
      <c r="H384" s="17">
        <f t="shared" si="49"/>
        <v>-6.0127771514468242E-3</v>
      </c>
    </row>
    <row r="385" spans="1:8" x14ac:dyDescent="0.2">
      <c r="A385" s="14"/>
      <c r="B385" s="15" t="s">
        <v>363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3.3277870216306157E-4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1</v>
      </c>
      <c r="D387" s="16">
        <v>0</v>
      </c>
      <c r="E387" s="17">
        <f t="shared" si="47"/>
        <v>3.7579857196542651E-4</v>
      </c>
      <c r="F387" s="17" t="str">
        <f t="shared" si="48"/>
        <v/>
      </c>
      <c r="G387" s="17">
        <f t="shared" si="50"/>
        <v>-1</v>
      </c>
      <c r="H387" s="17">
        <f t="shared" si="49"/>
        <v>-3.7579857196542651E-4</v>
      </c>
    </row>
    <row r="388" spans="1:8" x14ac:dyDescent="0.2">
      <c r="A388" s="14"/>
      <c r="B388" s="15" t="s">
        <v>366</v>
      </c>
      <c r="C388" s="16">
        <v>5</v>
      </c>
      <c r="D388" s="16">
        <v>2</v>
      </c>
      <c r="E388" s="17">
        <f t="shared" si="47"/>
        <v>1.8789928598271326E-3</v>
      </c>
      <c r="F388" s="17">
        <f t="shared" si="48"/>
        <v>6.6555740432612314E-4</v>
      </c>
      <c r="G388" s="17">
        <f t="shared" si="50"/>
        <v>-0.6</v>
      </c>
      <c r="H388" s="17">
        <f t="shared" si="49"/>
        <v>-1.1273957158962795E-3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296</v>
      </c>
      <c r="D395" s="16">
        <v>360</v>
      </c>
      <c r="E395" s="17">
        <f t="shared" si="47"/>
        <v>0.11123637730176625</v>
      </c>
      <c r="F395" s="17">
        <f t="shared" si="48"/>
        <v>0.11980033277870217</v>
      </c>
      <c r="G395" s="17">
        <f t="shared" si="50"/>
        <v>0.21621621621621623</v>
      </c>
      <c r="H395" s="17">
        <f t="shared" si="49"/>
        <v>2.4051108605787297E-2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36</v>
      </c>
      <c r="D397" s="16">
        <v>29</v>
      </c>
      <c r="E397" s="17">
        <f t="shared" si="47"/>
        <v>1.3528748590755355E-2</v>
      </c>
      <c r="F397" s="17">
        <f t="shared" si="48"/>
        <v>9.6505823627287858E-3</v>
      </c>
      <c r="G397" s="17">
        <f t="shared" si="50"/>
        <v>-0.19444444444444445</v>
      </c>
      <c r="H397" s="17">
        <f t="shared" si="49"/>
        <v>-2.6305900037579856E-3</v>
      </c>
    </row>
    <row r="398" spans="1:8" x14ac:dyDescent="0.2">
      <c r="A398" s="14"/>
      <c r="B398" s="15" t="s">
        <v>376</v>
      </c>
      <c r="C398" s="16">
        <v>186</v>
      </c>
      <c r="D398" s="16">
        <v>486</v>
      </c>
      <c r="E398" s="17">
        <f t="shared" si="47"/>
        <v>6.9898534385569339E-2</v>
      </c>
      <c r="F398" s="17">
        <f t="shared" si="48"/>
        <v>0.16173044925124791</v>
      </c>
      <c r="G398" s="17">
        <f t="shared" si="50"/>
        <v>1.6129032258064515</v>
      </c>
      <c r="H398" s="17">
        <f t="shared" si="49"/>
        <v>0.11273957158962795</v>
      </c>
    </row>
    <row r="399" spans="1:8" x14ac:dyDescent="0.2">
      <c r="A399" s="14"/>
      <c r="B399" s="15" t="s">
        <v>377</v>
      </c>
      <c r="C399" s="16">
        <v>8</v>
      </c>
      <c r="D399" s="16">
        <v>51</v>
      </c>
      <c r="E399" s="17">
        <f t="shared" si="47"/>
        <v>3.0063885757234121E-3</v>
      </c>
      <c r="F399" s="17">
        <f t="shared" si="48"/>
        <v>1.697171381031614E-2</v>
      </c>
      <c r="G399" s="17">
        <f t="shared" si="50"/>
        <v>5.375</v>
      </c>
      <c r="H399" s="17">
        <f t="shared" si="49"/>
        <v>1.615933859451334E-2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2</v>
      </c>
      <c r="D402" s="16">
        <v>0</v>
      </c>
      <c r="E402" s="17">
        <f t="shared" si="47"/>
        <v>7.5159714393085303E-4</v>
      </c>
      <c r="F402" s="17" t="str">
        <f t="shared" si="48"/>
        <v/>
      </c>
      <c r="G402" s="17">
        <f t="shared" si="50"/>
        <v>-1</v>
      </c>
      <c r="H402" s="17">
        <f t="shared" si="49"/>
        <v>-7.5159714393085303E-4</v>
      </c>
    </row>
    <row r="403" spans="1:8" x14ac:dyDescent="0.2">
      <c r="A403" s="14"/>
      <c r="B403" s="15" t="s">
        <v>381</v>
      </c>
      <c r="C403" s="16">
        <v>1</v>
      </c>
      <c r="D403" s="16">
        <v>0</v>
      </c>
      <c r="E403" s="17">
        <f t="shared" si="47"/>
        <v>3.7579857196542651E-4</v>
      </c>
      <c r="F403" s="17" t="str">
        <f t="shared" si="48"/>
        <v/>
      </c>
      <c r="G403" s="17">
        <f t="shared" si="50"/>
        <v>-1</v>
      </c>
      <c r="H403" s="17">
        <f t="shared" si="49"/>
        <v>-3.7579857196542651E-4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64</v>
      </c>
      <c r="E408" s="17" t="str">
        <f t="shared" si="47"/>
        <v/>
      </c>
      <c r="F408" s="17">
        <f t="shared" si="48"/>
        <v>2.1297836938435941E-2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13</v>
      </c>
      <c r="D409" s="16">
        <v>17</v>
      </c>
      <c r="E409" s="17">
        <f t="shared" si="47"/>
        <v>4.8853814355505447E-3</v>
      </c>
      <c r="F409" s="17">
        <f t="shared" si="48"/>
        <v>5.6572379367720469E-3</v>
      </c>
      <c r="G409" s="17">
        <f t="shared" si="50"/>
        <v>0.30769230769230771</v>
      </c>
      <c r="H409" s="17">
        <f t="shared" si="49"/>
        <v>1.5031942878617061E-3</v>
      </c>
    </row>
    <row r="410" spans="1:8" x14ac:dyDescent="0.2">
      <c r="A410" s="14"/>
      <c r="B410" s="15" t="s">
        <v>388</v>
      </c>
      <c r="C410" s="16">
        <v>17</v>
      </c>
      <c r="D410" s="16">
        <v>15</v>
      </c>
      <c r="E410" s="17">
        <f t="shared" si="47"/>
        <v>6.3885757234122507E-3</v>
      </c>
      <c r="F410" s="17">
        <f t="shared" si="48"/>
        <v>4.9916805324459234E-3</v>
      </c>
      <c r="G410" s="17">
        <f t="shared" si="50"/>
        <v>-0.11764705882352941</v>
      </c>
      <c r="H410" s="17">
        <f t="shared" si="49"/>
        <v>-7.5159714393085303E-4</v>
      </c>
    </row>
    <row r="411" spans="1:8" x14ac:dyDescent="0.2">
      <c r="A411" s="14"/>
      <c r="B411" s="15" t="s">
        <v>389</v>
      </c>
      <c r="C411" s="16">
        <v>1</v>
      </c>
      <c r="D411" s="16">
        <v>5</v>
      </c>
      <c r="E411" s="17">
        <f t="shared" si="47"/>
        <v>3.7579857196542651E-4</v>
      </c>
      <c r="F411" s="17">
        <f t="shared" si="48"/>
        <v>1.6638935108153079E-3</v>
      </c>
      <c r="G411" s="17">
        <f t="shared" si="50"/>
        <v>4</v>
      </c>
      <c r="H411" s="17">
        <f t="shared" si="49"/>
        <v>1.5031942878617061E-3</v>
      </c>
    </row>
    <row r="412" spans="1:8" x14ac:dyDescent="0.2">
      <c r="A412" s="14"/>
      <c r="B412" s="15" t="s">
        <v>390</v>
      </c>
      <c r="C412" s="16">
        <v>4</v>
      </c>
      <c r="D412" s="16">
        <v>23</v>
      </c>
      <c r="E412" s="17">
        <f t="shared" si="47"/>
        <v>1.5031942878617061E-3</v>
      </c>
      <c r="F412" s="17">
        <f t="shared" si="48"/>
        <v>7.6539101497504159E-3</v>
      </c>
      <c r="G412" s="17">
        <f t="shared" si="50"/>
        <v>4.75</v>
      </c>
      <c r="H412" s="17">
        <f t="shared" si="49"/>
        <v>7.1401728673431038E-3</v>
      </c>
    </row>
    <row r="413" spans="1:8" x14ac:dyDescent="0.2">
      <c r="A413" s="14"/>
      <c r="B413" s="15" t="s">
        <v>391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3.3277870216306157E-4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3.3277870216306157E-4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45</v>
      </c>
      <c r="D420" s="16">
        <v>53</v>
      </c>
      <c r="E420" s="17">
        <f t="shared" si="51"/>
        <v>1.6910935738444193E-2</v>
      </c>
      <c r="F420" s="17">
        <f t="shared" si="52"/>
        <v>1.7637271214642262E-2</v>
      </c>
      <c r="G420" s="17">
        <f t="shared" si="54"/>
        <v>0.17777777777777778</v>
      </c>
      <c r="H420" s="17">
        <f t="shared" si="53"/>
        <v>3.0063885757234121E-3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</v>
      </c>
      <c r="D428" s="16">
        <v>0</v>
      </c>
      <c r="E428" s="17">
        <f t="shared" si="51"/>
        <v>3.7579857196542651E-4</v>
      </c>
      <c r="F428" s="17" t="str">
        <f t="shared" si="52"/>
        <v/>
      </c>
      <c r="G428" s="17">
        <f t="shared" si="54"/>
        <v>-1</v>
      </c>
      <c r="H428" s="17">
        <f t="shared" si="53"/>
        <v>-3.7579857196542651E-4</v>
      </c>
    </row>
    <row r="429" spans="1:8" x14ac:dyDescent="0.2">
      <c r="A429" s="14"/>
      <c r="B429" s="15" t="s">
        <v>407</v>
      </c>
      <c r="C429" s="16">
        <v>20</v>
      </c>
      <c r="D429" s="16">
        <v>0</v>
      </c>
      <c r="E429" s="17">
        <f t="shared" si="51"/>
        <v>7.5159714393085303E-3</v>
      </c>
      <c r="F429" s="17" t="str">
        <f t="shared" si="52"/>
        <v/>
      </c>
      <c r="G429" s="17">
        <f t="shared" si="54"/>
        <v>-1</v>
      </c>
      <c r="H429" s="17">
        <f t="shared" si="53"/>
        <v>-7.5159714393085303E-3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1</v>
      </c>
      <c r="D431" s="16">
        <v>0</v>
      </c>
      <c r="E431" s="17">
        <f t="shared" si="51"/>
        <v>3.7579857196542651E-4</v>
      </c>
      <c r="F431" s="17" t="str">
        <f t="shared" si="52"/>
        <v/>
      </c>
      <c r="G431" s="17">
        <f t="shared" si="54"/>
        <v>-1</v>
      </c>
      <c r="H431" s="17">
        <f t="shared" si="53"/>
        <v>-3.7579857196542651E-4</v>
      </c>
    </row>
    <row r="432" spans="1:8" ht="25.5" x14ac:dyDescent="0.2">
      <c r="A432" s="14"/>
      <c r="B432" s="15" t="s">
        <v>410</v>
      </c>
      <c r="C432" s="16">
        <v>6</v>
      </c>
      <c r="D432" s="16">
        <v>16</v>
      </c>
      <c r="E432" s="17">
        <f t="shared" si="51"/>
        <v>2.2547914317925591E-3</v>
      </c>
      <c r="F432" s="17">
        <f t="shared" si="52"/>
        <v>5.3244592346089852E-3</v>
      </c>
      <c r="G432" s="17">
        <f t="shared" si="54"/>
        <v>1.6666666666666667</v>
      </c>
      <c r="H432" s="17">
        <f t="shared" si="53"/>
        <v>3.7579857196542651E-3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3</v>
      </c>
      <c r="E434" s="17" t="str">
        <f t="shared" si="51"/>
        <v/>
      </c>
      <c r="F434" s="17">
        <f t="shared" si="52"/>
        <v>9.9833610648918472E-4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3.3277870216306157E-4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3</v>
      </c>
      <c r="D439" s="16">
        <v>21</v>
      </c>
      <c r="E439" s="17">
        <f t="shared" si="51"/>
        <v>1.1273957158962795E-3</v>
      </c>
      <c r="F439" s="17">
        <f t="shared" si="52"/>
        <v>6.9883527454242932E-3</v>
      </c>
      <c r="G439" s="17">
        <f t="shared" si="54"/>
        <v>6</v>
      </c>
      <c r="H439" s="17">
        <f t="shared" si="53"/>
        <v>6.7643742953776773E-3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200</v>
      </c>
      <c r="E442" s="17" t="str">
        <f t="shared" si="51"/>
        <v/>
      </c>
      <c r="F442" s="17">
        <f t="shared" si="52"/>
        <v>6.6555740432612309E-2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30</v>
      </c>
      <c r="D443" s="16">
        <v>0</v>
      </c>
      <c r="E443" s="17">
        <f t="shared" si="51"/>
        <v>1.1273957158962795E-2</v>
      </c>
      <c r="F443" s="17" t="str">
        <f t="shared" si="52"/>
        <v/>
      </c>
      <c r="G443" s="17">
        <f t="shared" si="54"/>
        <v>-1</v>
      </c>
      <c r="H443" s="17">
        <f t="shared" si="53"/>
        <v>-1.1273957158962795E-2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6</v>
      </c>
      <c r="D453" s="16">
        <v>1</v>
      </c>
      <c r="E453" s="17">
        <f t="shared" si="51"/>
        <v>2.2547914317925591E-3</v>
      </c>
      <c r="F453" s="17">
        <f t="shared" si="52"/>
        <v>3.3277870216306157E-4</v>
      </c>
      <c r="G453" s="17">
        <f t="shared" si="54"/>
        <v>-0.83333333333333337</v>
      </c>
      <c r="H453" s="17">
        <f t="shared" si="53"/>
        <v>-1.8789928598271326E-3</v>
      </c>
    </row>
    <row r="454" spans="1:8" x14ac:dyDescent="0.2">
      <c r="A454" s="14"/>
      <c r="B454" s="15" t="s">
        <v>432</v>
      </c>
      <c r="C454" s="16">
        <v>7</v>
      </c>
      <c r="D454" s="16">
        <v>3</v>
      </c>
      <c r="E454" s="17">
        <f t="shared" si="51"/>
        <v>2.6305900037579856E-3</v>
      </c>
      <c r="F454" s="17">
        <f t="shared" si="52"/>
        <v>9.9833610648918472E-4</v>
      </c>
      <c r="G454" s="17">
        <f t="shared" si="54"/>
        <v>-0.5714285714285714</v>
      </c>
      <c r="H454" s="17">
        <f t="shared" si="53"/>
        <v>-1.5031942878617061E-3</v>
      </c>
    </row>
    <row r="455" spans="1:8" x14ac:dyDescent="0.2">
      <c r="A455" s="14"/>
      <c r="B455" s="15" t="s">
        <v>433</v>
      </c>
      <c r="C455" s="16">
        <v>6</v>
      </c>
      <c r="D455" s="16">
        <v>3</v>
      </c>
      <c r="E455" s="17">
        <f t="shared" si="51"/>
        <v>2.2547914317925591E-3</v>
      </c>
      <c r="F455" s="17">
        <f t="shared" si="52"/>
        <v>9.9833610648918472E-4</v>
      </c>
      <c r="G455" s="17">
        <f t="shared" si="54"/>
        <v>-0.5</v>
      </c>
      <c r="H455" s="17">
        <f t="shared" si="53"/>
        <v>-1.1273957158962795E-3</v>
      </c>
    </row>
    <row r="456" spans="1:8" x14ac:dyDescent="0.2">
      <c r="A456" s="14"/>
      <c r="B456" s="15" t="s">
        <v>434</v>
      </c>
      <c r="C456" s="16">
        <v>38</v>
      </c>
      <c r="D456" s="16">
        <v>54</v>
      </c>
      <c r="E456" s="17">
        <f t="shared" si="51"/>
        <v>1.4280345734686208E-2</v>
      </c>
      <c r="F456" s="17">
        <f t="shared" si="52"/>
        <v>1.7970049916805324E-2</v>
      </c>
      <c r="G456" s="17">
        <f t="shared" si="54"/>
        <v>0.42105263157894735</v>
      </c>
      <c r="H456" s="17">
        <f t="shared" si="53"/>
        <v>6.0127771514468242E-3</v>
      </c>
    </row>
    <row r="457" spans="1:8" x14ac:dyDescent="0.2">
      <c r="A457" s="14"/>
      <c r="B457" s="15" t="s">
        <v>435</v>
      </c>
      <c r="C457" s="16">
        <v>0</v>
      </c>
      <c r="D457" s="16">
        <v>33</v>
      </c>
      <c r="E457" s="17" t="str">
        <f t="shared" si="51"/>
        <v/>
      </c>
      <c r="F457" s="17">
        <f t="shared" si="52"/>
        <v>1.0981697171381031E-2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3</v>
      </c>
      <c r="E458" s="17" t="str">
        <f t="shared" si="51"/>
        <v/>
      </c>
      <c r="F458" s="17">
        <f t="shared" si="52"/>
        <v>9.9833610648918472E-4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12</v>
      </c>
      <c r="E461" s="17" t="str">
        <f t="shared" si="51"/>
        <v/>
      </c>
      <c r="F461" s="17">
        <f t="shared" si="52"/>
        <v>3.9933444259567389E-3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2</v>
      </c>
      <c r="D462" s="16">
        <v>0</v>
      </c>
      <c r="E462" s="17">
        <f t="shared" si="51"/>
        <v>7.5159714393085303E-4</v>
      </c>
      <c r="F462" s="17" t="str">
        <f t="shared" si="52"/>
        <v/>
      </c>
      <c r="G462" s="17">
        <f t="shared" si="54"/>
        <v>-1</v>
      </c>
      <c r="H462" s="17">
        <f t="shared" si="53"/>
        <v>-7.5159714393085303E-4</v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7</v>
      </c>
      <c r="E464" s="17" t="str">
        <f t="shared" si="51"/>
        <v/>
      </c>
      <c r="F464" s="17">
        <f t="shared" si="52"/>
        <v>2.3294509151414308E-3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127</v>
      </c>
      <c r="D465" s="16">
        <v>32</v>
      </c>
      <c r="E465" s="17">
        <f t="shared" si="51"/>
        <v>4.7726418639609171E-2</v>
      </c>
      <c r="F465" s="17">
        <f t="shared" si="52"/>
        <v>1.064891846921797E-2</v>
      </c>
      <c r="G465" s="17">
        <f t="shared" si="54"/>
        <v>-0.74803149606299213</v>
      </c>
      <c r="H465" s="17">
        <f t="shared" si="53"/>
        <v>-3.5700864336715522E-2</v>
      </c>
    </row>
    <row r="466" spans="1:8" x14ac:dyDescent="0.2">
      <c r="A466" s="14"/>
      <c r="B466" s="15" t="s">
        <v>444</v>
      </c>
      <c r="C466" s="16">
        <v>43</v>
      </c>
      <c r="D466" s="16">
        <v>1</v>
      </c>
      <c r="E466" s="17">
        <f t="shared" si="51"/>
        <v>1.615933859451334E-2</v>
      </c>
      <c r="F466" s="17">
        <f t="shared" si="52"/>
        <v>3.3277870216306157E-4</v>
      </c>
      <c r="G466" s="17">
        <f t="shared" si="54"/>
        <v>-0.97674418604651159</v>
      </c>
      <c r="H466" s="17">
        <f t="shared" si="53"/>
        <v>-1.5783540022547914E-2</v>
      </c>
    </row>
    <row r="467" spans="1:8" x14ac:dyDescent="0.2">
      <c r="A467" s="14"/>
      <c r="B467" s="15" t="s">
        <v>445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3.3277870216306157E-4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10</v>
      </c>
      <c r="D468" s="16">
        <v>2</v>
      </c>
      <c r="E468" s="17">
        <f t="shared" si="51"/>
        <v>3.7579857196542651E-3</v>
      </c>
      <c r="F468" s="17">
        <f t="shared" si="52"/>
        <v>6.6555740432612314E-4</v>
      </c>
      <c r="G468" s="17">
        <f t="shared" si="54"/>
        <v>-0.8</v>
      </c>
      <c r="H468" s="17">
        <f t="shared" si="53"/>
        <v>-3.0063885757234121E-3</v>
      </c>
    </row>
    <row r="469" spans="1:8" x14ac:dyDescent="0.2">
      <c r="A469" s="14"/>
      <c r="B469" s="15" t="s">
        <v>447</v>
      </c>
      <c r="C469" s="16">
        <v>7</v>
      </c>
      <c r="D469" s="16">
        <v>7</v>
      </c>
      <c r="E469" s="17">
        <f t="shared" si="51"/>
        <v>2.6305900037579856E-3</v>
      </c>
      <c r="F469" s="17">
        <f t="shared" si="52"/>
        <v>2.3294509151414308E-3</v>
      </c>
      <c r="G469" s="17">
        <f t="shared" si="54"/>
        <v>0</v>
      </c>
      <c r="H469" s="17">
        <f t="shared" si="53"/>
        <v>0</v>
      </c>
    </row>
    <row r="470" spans="1:8" x14ac:dyDescent="0.2">
      <c r="A470" s="14"/>
      <c r="B470" s="15" t="s">
        <v>448</v>
      </c>
      <c r="C470" s="16">
        <v>7</v>
      </c>
      <c r="D470" s="16">
        <v>2</v>
      </c>
      <c r="E470" s="17">
        <f t="shared" si="51"/>
        <v>2.6305900037579856E-3</v>
      </c>
      <c r="F470" s="17">
        <f t="shared" si="52"/>
        <v>6.6555740432612314E-4</v>
      </c>
      <c r="G470" s="17">
        <f t="shared" si="54"/>
        <v>-0.7142857142857143</v>
      </c>
      <c r="H470" s="17">
        <f t="shared" si="53"/>
        <v>-1.8789928598271326E-3</v>
      </c>
    </row>
    <row r="471" spans="1:8" x14ac:dyDescent="0.2">
      <c r="A471" s="14"/>
      <c r="B471" s="15" t="s">
        <v>449</v>
      </c>
      <c r="C471" s="16">
        <v>29</v>
      </c>
      <c r="D471" s="16">
        <v>85</v>
      </c>
      <c r="E471" s="17">
        <f t="shared" si="51"/>
        <v>1.0898158586997369E-2</v>
      </c>
      <c r="F471" s="17">
        <f t="shared" si="52"/>
        <v>2.8286189683860232E-2</v>
      </c>
      <c r="G471" s="17">
        <f t="shared" si="54"/>
        <v>1.9310344827586208</v>
      </c>
      <c r="H471" s="17">
        <f t="shared" si="53"/>
        <v>2.1044720030063885E-2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12</v>
      </c>
      <c r="D476" s="16">
        <v>0</v>
      </c>
      <c r="E476" s="17">
        <f t="shared" si="51"/>
        <v>4.5095828635851182E-3</v>
      </c>
      <c r="F476" s="17" t="str">
        <f t="shared" si="52"/>
        <v/>
      </c>
      <c r="G476" s="17">
        <f t="shared" si="54"/>
        <v>-1</v>
      </c>
      <c r="H476" s="17">
        <f t="shared" si="53"/>
        <v>-4.5095828635851182E-3</v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32</v>
      </c>
      <c r="D479" s="16">
        <v>67</v>
      </c>
      <c r="E479" s="17">
        <f t="shared" si="55"/>
        <v>1.2025554302893648E-2</v>
      </c>
      <c r="F479" s="17">
        <f t="shared" si="56"/>
        <v>2.2296173044925125E-2</v>
      </c>
      <c r="G479" s="17">
        <f t="shared" si="58"/>
        <v>1.09375</v>
      </c>
      <c r="H479" s="17">
        <f t="shared" si="57"/>
        <v>1.3152950018789928E-2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</v>
      </c>
      <c r="D481" s="16">
        <v>1</v>
      </c>
      <c r="E481" s="17">
        <f t="shared" si="55"/>
        <v>3.7579857196542651E-4</v>
      </c>
      <c r="F481" s="17">
        <f t="shared" si="56"/>
        <v>3.3277870216306157E-4</v>
      </c>
      <c r="G481" s="17">
        <f t="shared" si="58"/>
        <v>0</v>
      </c>
      <c r="H481" s="17">
        <f t="shared" si="57"/>
        <v>0</v>
      </c>
    </row>
    <row r="482" spans="1:8" x14ac:dyDescent="0.2">
      <c r="A482" s="14"/>
      <c r="B482" s="15" t="s">
        <v>460</v>
      </c>
      <c r="C482" s="16">
        <v>22</v>
      </c>
      <c r="D482" s="16">
        <v>1</v>
      </c>
      <c r="E482" s="17">
        <f t="shared" si="55"/>
        <v>8.2675685832393833E-3</v>
      </c>
      <c r="F482" s="17">
        <f t="shared" si="56"/>
        <v>3.3277870216306157E-4</v>
      </c>
      <c r="G482" s="17">
        <f t="shared" si="58"/>
        <v>-0.95454545454545459</v>
      </c>
      <c r="H482" s="17">
        <f t="shared" si="57"/>
        <v>-7.8917700112739568E-3</v>
      </c>
    </row>
    <row r="483" spans="1:8" x14ac:dyDescent="0.2">
      <c r="A483" s="14"/>
      <c r="B483" s="15" t="s">
        <v>461</v>
      </c>
      <c r="C483" s="16">
        <v>15</v>
      </c>
      <c r="D483" s="16">
        <v>5</v>
      </c>
      <c r="E483" s="17">
        <f t="shared" si="55"/>
        <v>5.6369785794813977E-3</v>
      </c>
      <c r="F483" s="17">
        <f t="shared" si="56"/>
        <v>1.6638935108153079E-3</v>
      </c>
      <c r="G483" s="17">
        <f t="shared" si="58"/>
        <v>-0.66666666666666663</v>
      </c>
      <c r="H483" s="17">
        <f t="shared" si="57"/>
        <v>-3.7579857196542651E-3</v>
      </c>
    </row>
    <row r="484" spans="1:8" x14ac:dyDescent="0.2">
      <c r="A484" s="14"/>
      <c r="B484" s="15" t="s">
        <v>462</v>
      </c>
      <c r="C484" s="16">
        <v>35</v>
      </c>
      <c r="D484" s="16">
        <v>10</v>
      </c>
      <c r="E484" s="17">
        <f t="shared" si="55"/>
        <v>1.3152950018789928E-2</v>
      </c>
      <c r="F484" s="17">
        <f t="shared" si="56"/>
        <v>3.3277870216306157E-3</v>
      </c>
      <c r="G484" s="17">
        <f t="shared" si="58"/>
        <v>-0.7142857142857143</v>
      </c>
      <c r="H484" s="17">
        <f t="shared" si="57"/>
        <v>-9.3949642991356629E-3</v>
      </c>
    </row>
    <row r="485" spans="1:8" x14ac:dyDescent="0.2">
      <c r="A485" s="14"/>
      <c r="B485" s="15" t="s">
        <v>463</v>
      </c>
      <c r="C485" s="16">
        <v>7</v>
      </c>
      <c r="D485" s="16">
        <v>0</v>
      </c>
      <c r="E485" s="17">
        <f t="shared" si="55"/>
        <v>2.6305900037579856E-3</v>
      </c>
      <c r="F485" s="17" t="str">
        <f t="shared" si="56"/>
        <v/>
      </c>
      <c r="G485" s="17">
        <f t="shared" si="58"/>
        <v>-1</v>
      </c>
      <c r="H485" s="17">
        <f t="shared" si="57"/>
        <v>-2.6305900037579856E-3</v>
      </c>
    </row>
    <row r="486" spans="1:8" x14ac:dyDescent="0.2">
      <c r="A486" s="14"/>
      <c r="B486" s="15" t="s">
        <v>464</v>
      </c>
      <c r="C486" s="16">
        <v>3</v>
      </c>
      <c r="D486" s="16">
        <v>0</v>
      </c>
      <c r="E486" s="17">
        <f t="shared" si="55"/>
        <v>1.1273957158962795E-3</v>
      </c>
      <c r="F486" s="17" t="str">
        <f t="shared" si="56"/>
        <v/>
      </c>
      <c r="G486" s="17">
        <f t="shared" si="58"/>
        <v>-1</v>
      </c>
      <c r="H486" s="17">
        <f t="shared" si="57"/>
        <v>-1.1273957158962795E-3</v>
      </c>
    </row>
    <row r="487" spans="1:8" x14ac:dyDescent="0.2">
      <c r="A487" s="14"/>
      <c r="B487" s="15" t="s">
        <v>465</v>
      </c>
      <c r="C487" s="16">
        <v>3</v>
      </c>
      <c r="D487" s="16">
        <v>2</v>
      </c>
      <c r="E487" s="17">
        <f t="shared" si="55"/>
        <v>1.1273957158962795E-3</v>
      </c>
      <c r="F487" s="17">
        <f t="shared" si="56"/>
        <v>6.6555740432612314E-4</v>
      </c>
      <c r="G487" s="17">
        <f t="shared" si="58"/>
        <v>-0.33333333333333331</v>
      </c>
      <c r="H487" s="17">
        <f t="shared" si="57"/>
        <v>-3.7579857196542651E-4</v>
      </c>
    </row>
    <row r="488" spans="1:8" x14ac:dyDescent="0.2">
      <c r="A488" s="14"/>
      <c r="B488" s="15" t="s">
        <v>466</v>
      </c>
      <c r="C488" s="16">
        <v>2</v>
      </c>
      <c r="D488" s="16">
        <v>1</v>
      </c>
      <c r="E488" s="17">
        <f t="shared" si="55"/>
        <v>7.5159714393085303E-4</v>
      </c>
      <c r="F488" s="17">
        <f t="shared" si="56"/>
        <v>3.3277870216306157E-4</v>
      </c>
      <c r="G488" s="17">
        <f t="shared" si="58"/>
        <v>-0.5</v>
      </c>
      <c r="H488" s="17">
        <f t="shared" si="57"/>
        <v>-3.7579857196542651E-4</v>
      </c>
    </row>
    <row r="489" spans="1:8" x14ac:dyDescent="0.2">
      <c r="A489" s="14"/>
      <c r="B489" s="15" t="s">
        <v>467</v>
      </c>
      <c r="C489" s="16">
        <v>25</v>
      </c>
      <c r="D489" s="16">
        <v>23</v>
      </c>
      <c r="E489" s="17">
        <f t="shared" si="55"/>
        <v>9.3949642991356629E-3</v>
      </c>
      <c r="F489" s="17">
        <f t="shared" si="56"/>
        <v>7.6539101497504159E-3</v>
      </c>
      <c r="G489" s="17">
        <f t="shared" si="58"/>
        <v>-0.08</v>
      </c>
      <c r="H489" s="17">
        <f t="shared" si="57"/>
        <v>-7.5159714393085303E-4</v>
      </c>
    </row>
    <row r="490" spans="1:8" x14ac:dyDescent="0.2">
      <c r="A490" s="14"/>
      <c r="B490" s="15" t="s">
        <v>468</v>
      </c>
      <c r="C490" s="16">
        <v>23</v>
      </c>
      <c r="D490" s="16">
        <v>7</v>
      </c>
      <c r="E490" s="17">
        <f t="shared" si="55"/>
        <v>8.6433671552048098E-3</v>
      </c>
      <c r="F490" s="17">
        <f t="shared" si="56"/>
        <v>2.3294509151414308E-3</v>
      </c>
      <c r="G490" s="17">
        <f t="shared" si="58"/>
        <v>-0.69565217391304346</v>
      </c>
      <c r="H490" s="17">
        <f t="shared" si="57"/>
        <v>-6.0127771514468242E-3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13</v>
      </c>
      <c r="E494" s="17" t="str">
        <f t="shared" si="55"/>
        <v/>
      </c>
      <c r="F494" s="17">
        <f t="shared" si="56"/>
        <v>4.3261231281198007E-3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43</v>
      </c>
      <c r="D496" s="16">
        <v>0</v>
      </c>
      <c r="E496" s="17">
        <f t="shared" si="55"/>
        <v>1.615933859451334E-2</v>
      </c>
      <c r="F496" s="17" t="str">
        <f t="shared" si="56"/>
        <v/>
      </c>
      <c r="G496" s="17">
        <f t="shared" si="58"/>
        <v>-1</v>
      </c>
      <c r="H496" s="17">
        <f t="shared" si="57"/>
        <v>-1.615933859451334E-2</v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3.3277870216306157E-4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53</v>
      </c>
      <c r="E498" s="17" t="str">
        <f t="shared" si="55"/>
        <v/>
      </c>
      <c r="F498" s="17">
        <f t="shared" si="56"/>
        <v>1.7637271214642262E-2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4</v>
      </c>
      <c r="E499" s="17" t="str">
        <f t="shared" si="55"/>
        <v/>
      </c>
      <c r="F499" s="17">
        <f t="shared" si="56"/>
        <v>1.3311148086522463E-3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0</v>
      </c>
      <c r="E500" s="17">
        <f t="shared" si="55"/>
        <v>3.7579857196542651E-4</v>
      </c>
      <c r="F500" s="17" t="str">
        <f t="shared" si="56"/>
        <v/>
      </c>
      <c r="G500" s="17">
        <f t="shared" si="58"/>
        <v>-1</v>
      </c>
      <c r="H500" s="17">
        <f t="shared" si="57"/>
        <v>-3.7579857196542651E-4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2</v>
      </c>
      <c r="E503" s="17" t="str">
        <f t="shared" si="55"/>
        <v/>
      </c>
      <c r="F503" s="17">
        <f t="shared" si="56"/>
        <v>6.6555740432612314E-4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109</v>
      </c>
      <c r="D510" s="16">
        <v>41</v>
      </c>
      <c r="E510" s="17">
        <f t="shared" si="55"/>
        <v>4.0962044344231494E-2</v>
      </c>
      <c r="F510" s="17">
        <f t="shared" si="56"/>
        <v>1.3643926788685524E-2</v>
      </c>
      <c r="G510" s="17">
        <f t="shared" si="58"/>
        <v>-0.62385321100917435</v>
      </c>
      <c r="H510" s="17">
        <f t="shared" si="57"/>
        <v>-2.5554302893649006E-2</v>
      </c>
    </row>
    <row r="511" spans="1:8" x14ac:dyDescent="0.2">
      <c r="A511" s="14"/>
      <c r="B511" s="15" t="s">
        <v>489</v>
      </c>
      <c r="C511" s="16">
        <v>1</v>
      </c>
      <c r="D511" s="16">
        <v>1</v>
      </c>
      <c r="E511" s="17">
        <f t="shared" si="55"/>
        <v>3.7579857196542651E-4</v>
      </c>
      <c r="F511" s="17">
        <f t="shared" si="56"/>
        <v>3.3277870216306157E-4</v>
      </c>
      <c r="G511" s="17">
        <f t="shared" si="58"/>
        <v>0</v>
      </c>
      <c r="H511" s="17">
        <f t="shared" si="57"/>
        <v>0</v>
      </c>
    </row>
    <row r="512" spans="1:8" ht="38.25" x14ac:dyDescent="0.2">
      <c r="A512" s="14"/>
      <c r="B512" s="15" t="s">
        <v>490</v>
      </c>
      <c r="C512" s="16">
        <v>6</v>
      </c>
      <c r="D512" s="16">
        <v>5</v>
      </c>
      <c r="E512" s="17">
        <f t="shared" si="55"/>
        <v>2.2547914317925591E-3</v>
      </c>
      <c r="F512" s="17">
        <f t="shared" si="56"/>
        <v>1.6638935108153079E-3</v>
      </c>
      <c r="G512" s="17">
        <f t="shared" si="58"/>
        <v>-0.16666666666666666</v>
      </c>
      <c r="H512" s="17">
        <f t="shared" si="57"/>
        <v>-3.7579857196542651E-4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24</v>
      </c>
      <c r="D514" s="16">
        <v>0</v>
      </c>
      <c r="E514" s="17">
        <f t="shared" si="55"/>
        <v>9.0191657271702363E-3</v>
      </c>
      <c r="F514" s="17" t="str">
        <f t="shared" si="56"/>
        <v/>
      </c>
      <c r="G514" s="17">
        <f t="shared" si="58"/>
        <v>-1</v>
      </c>
      <c r="H514" s="17">
        <f t="shared" si="57"/>
        <v>-9.0191657271702363E-3</v>
      </c>
    </row>
    <row r="515" spans="1:8" ht="25.5" x14ac:dyDescent="0.2">
      <c r="A515" s="14"/>
      <c r="B515" s="15" t="s">
        <v>493</v>
      </c>
      <c r="C515" s="16">
        <v>1</v>
      </c>
      <c r="D515" s="16">
        <v>0</v>
      </c>
      <c r="E515" s="17">
        <f t="shared" si="55"/>
        <v>3.7579857196542651E-4</v>
      </c>
      <c r="F515" s="17" t="str">
        <f t="shared" si="56"/>
        <v/>
      </c>
      <c r="G515" s="17">
        <f t="shared" si="58"/>
        <v>-1</v>
      </c>
      <c r="H515" s="17">
        <f t="shared" si="57"/>
        <v>-3.7579857196542651E-4</v>
      </c>
    </row>
    <row r="516" spans="1:8" x14ac:dyDescent="0.2">
      <c r="A516" s="14"/>
      <c r="B516" s="15" t="s">
        <v>494</v>
      </c>
      <c r="C516" s="16">
        <v>43</v>
      </c>
      <c r="D516" s="16">
        <v>0</v>
      </c>
      <c r="E516" s="17">
        <f t="shared" si="55"/>
        <v>1.615933859451334E-2</v>
      </c>
      <c r="F516" s="17" t="str">
        <f t="shared" si="56"/>
        <v/>
      </c>
      <c r="G516" s="17">
        <f t="shared" si="58"/>
        <v>-1</v>
      </c>
      <c r="H516" s="17">
        <f t="shared" si="57"/>
        <v>-1.615933859451334E-2</v>
      </c>
    </row>
    <row r="517" spans="1:8" ht="25.5" x14ac:dyDescent="0.2">
      <c r="A517" s="14"/>
      <c r="B517" s="15" t="s">
        <v>495</v>
      </c>
      <c r="C517" s="16">
        <v>8</v>
      </c>
      <c r="D517" s="16">
        <v>5</v>
      </c>
      <c r="E517" s="17">
        <f t="shared" si="55"/>
        <v>3.0063885757234121E-3</v>
      </c>
      <c r="F517" s="17">
        <f t="shared" si="56"/>
        <v>1.6638935108153079E-3</v>
      </c>
      <c r="G517" s="17">
        <f t="shared" si="58"/>
        <v>-0.375</v>
      </c>
      <c r="H517" s="17">
        <f t="shared" si="57"/>
        <v>-1.1273957158962795E-3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24</v>
      </c>
      <c r="E526" s="17" t="str">
        <f t="shared" si="55"/>
        <v/>
      </c>
      <c r="F526" s="17">
        <f t="shared" si="56"/>
        <v>7.9866888519134777E-3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10</v>
      </c>
      <c r="D529" s="16">
        <v>0</v>
      </c>
      <c r="E529" s="17">
        <f t="shared" si="55"/>
        <v>3.7579857196542651E-3</v>
      </c>
      <c r="F529" s="17" t="str">
        <f t="shared" si="56"/>
        <v/>
      </c>
      <c r="G529" s="17">
        <f t="shared" si="58"/>
        <v>-1</v>
      </c>
      <c r="H529" s="17">
        <f t="shared" si="57"/>
        <v>-3.7579857196542651E-3</v>
      </c>
    </row>
    <row r="530" spans="1:8" ht="25.5" x14ac:dyDescent="0.2">
      <c r="A530" s="14"/>
      <c r="B530" s="15" t="s">
        <v>508</v>
      </c>
      <c r="C530" s="16">
        <v>0</v>
      </c>
      <c r="D530" s="16">
        <v>4</v>
      </c>
      <c r="E530" s="17" t="str">
        <f t="shared" si="55"/>
        <v/>
      </c>
      <c r="F530" s="17">
        <f t="shared" si="56"/>
        <v>1.3311148086522463E-3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65</v>
      </c>
      <c r="D532" s="16">
        <v>9</v>
      </c>
      <c r="E532" s="17">
        <f t="shared" si="55"/>
        <v>2.4426907177752723E-2</v>
      </c>
      <c r="F532" s="17">
        <f t="shared" si="56"/>
        <v>2.9950083194675539E-3</v>
      </c>
      <c r="G532" s="17">
        <f t="shared" si="58"/>
        <v>-0.86153846153846159</v>
      </c>
      <c r="H532" s="17">
        <f t="shared" si="57"/>
        <v>-2.1044720030063885E-2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2</v>
      </c>
      <c r="D534" s="16">
        <v>0</v>
      </c>
      <c r="E534" s="17">
        <f t="shared" si="55"/>
        <v>7.5159714393085303E-4</v>
      </c>
      <c r="F534" s="17" t="str">
        <f t="shared" si="56"/>
        <v/>
      </c>
      <c r="G534" s="17">
        <f t="shared" si="58"/>
        <v>-1</v>
      </c>
      <c r="H534" s="17">
        <f t="shared" si="57"/>
        <v>-7.5159714393085303E-4</v>
      </c>
    </row>
    <row r="535" spans="1:8" x14ac:dyDescent="0.2">
      <c r="A535" s="14"/>
      <c r="B535" s="15" t="s">
        <v>513</v>
      </c>
      <c r="C535" s="16">
        <v>114</v>
      </c>
      <c r="D535" s="16">
        <v>54</v>
      </c>
      <c r="E535" s="17">
        <f t="shared" si="55"/>
        <v>4.2841037204058623E-2</v>
      </c>
      <c r="F535" s="17">
        <f t="shared" si="56"/>
        <v>1.7970049916805324E-2</v>
      </c>
      <c r="G535" s="17">
        <f t="shared" si="58"/>
        <v>-0.52631578947368418</v>
      </c>
      <c r="H535" s="17">
        <f t="shared" si="57"/>
        <v>-2.2547914317925591E-2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256</v>
      </c>
      <c r="D537" s="16">
        <v>0</v>
      </c>
      <c r="E537" s="17">
        <f t="shared" si="55"/>
        <v>9.6204434423149188E-2</v>
      </c>
      <c r="F537" s="17" t="str">
        <f t="shared" si="56"/>
        <v/>
      </c>
      <c r="G537" s="17">
        <f t="shared" si="58"/>
        <v>-1</v>
      </c>
      <c r="H537" s="17">
        <f t="shared" si="57"/>
        <v>-9.6204434423149188E-2</v>
      </c>
    </row>
    <row r="538" spans="1:8" x14ac:dyDescent="0.2">
      <c r="A538" s="14"/>
      <c r="B538" s="15" t="s">
        <v>516</v>
      </c>
      <c r="C538" s="16">
        <v>2</v>
      </c>
      <c r="D538" s="16">
        <v>13</v>
      </c>
      <c r="E538" s="17">
        <f t="shared" si="55"/>
        <v>7.5159714393085303E-4</v>
      </c>
      <c r="F538" s="17">
        <f t="shared" si="56"/>
        <v>4.3261231281198007E-3</v>
      </c>
      <c r="G538" s="17">
        <f t="shared" si="58"/>
        <v>5.5</v>
      </c>
      <c r="H538" s="17">
        <f t="shared" si="57"/>
        <v>4.1337842916196917E-3</v>
      </c>
    </row>
    <row r="539" spans="1:8" x14ac:dyDescent="0.2">
      <c r="A539" s="14"/>
      <c r="B539" s="15" t="s">
        <v>517</v>
      </c>
      <c r="C539" s="16">
        <v>5</v>
      </c>
      <c r="D539" s="16">
        <v>22</v>
      </c>
      <c r="E539" s="17">
        <f t="shared" si="55"/>
        <v>1.8789928598271326E-3</v>
      </c>
      <c r="F539" s="17">
        <f t="shared" si="56"/>
        <v>7.3211314475873542E-3</v>
      </c>
      <c r="G539" s="17">
        <f t="shared" si="58"/>
        <v>3.4</v>
      </c>
      <c r="H539" s="17">
        <f t="shared" si="57"/>
        <v>6.3885757234122507E-3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2</v>
      </c>
      <c r="E541" s="17" t="str">
        <f t="shared" ref="E541:E576" si="59">+IF(C541=0,"",C541/C$349)</f>
        <v/>
      </c>
      <c r="F541" s="17">
        <f t="shared" ref="F541:F576" si="60">+IF(D541=0,"",D541/D$349)</f>
        <v>6.6555740432612314E-4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1</v>
      </c>
      <c r="D545" s="16">
        <v>0</v>
      </c>
      <c r="E545" s="17">
        <f t="shared" si="59"/>
        <v>3.7579857196542651E-4</v>
      </c>
      <c r="F545" s="17" t="str">
        <f t="shared" si="60"/>
        <v/>
      </c>
      <c r="G545" s="17">
        <f t="shared" si="62"/>
        <v>-1</v>
      </c>
      <c r="H545" s="17">
        <f t="shared" si="61"/>
        <v>-3.7579857196542651E-4</v>
      </c>
    </row>
    <row r="546" spans="1:8" x14ac:dyDescent="0.2">
      <c r="A546" s="14"/>
      <c r="B546" s="15" t="s">
        <v>524</v>
      </c>
      <c r="C546" s="16">
        <v>0</v>
      </c>
      <c r="D546" s="16">
        <v>6</v>
      </c>
      <c r="E546" s="17" t="str">
        <f t="shared" si="59"/>
        <v/>
      </c>
      <c r="F546" s="17">
        <f t="shared" si="60"/>
        <v>1.9966722129783694E-3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2</v>
      </c>
      <c r="E548" s="17" t="str">
        <f t="shared" si="59"/>
        <v/>
      </c>
      <c r="F548" s="17">
        <f t="shared" si="60"/>
        <v>6.6555740432612314E-4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9</v>
      </c>
      <c r="D551" s="16">
        <v>6</v>
      </c>
      <c r="E551" s="17">
        <f t="shared" si="59"/>
        <v>3.3821871476888386E-3</v>
      </c>
      <c r="F551" s="17">
        <f t="shared" si="60"/>
        <v>1.9966722129783694E-3</v>
      </c>
      <c r="G551" s="17">
        <f t="shared" si="62"/>
        <v>-0.33333333333333331</v>
      </c>
      <c r="H551" s="17">
        <f t="shared" si="61"/>
        <v>-1.1273957158962795E-3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65</v>
      </c>
      <c r="D554" s="16">
        <v>13</v>
      </c>
      <c r="E554" s="17">
        <f t="shared" si="59"/>
        <v>2.4426907177752723E-2</v>
      </c>
      <c r="F554" s="17">
        <f t="shared" si="60"/>
        <v>4.3261231281198007E-3</v>
      </c>
      <c r="G554" s="17">
        <f t="shared" si="62"/>
        <v>-0.8</v>
      </c>
      <c r="H554" s="17">
        <f t="shared" si="61"/>
        <v>-1.9541525742202179E-2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1</v>
      </c>
      <c r="D556" s="16">
        <v>0</v>
      </c>
      <c r="E556" s="17">
        <f t="shared" si="59"/>
        <v>3.7579857196542651E-4</v>
      </c>
      <c r="F556" s="17" t="str">
        <f t="shared" si="60"/>
        <v/>
      </c>
      <c r="G556" s="17">
        <f t="shared" si="62"/>
        <v>-1</v>
      </c>
      <c r="H556" s="17">
        <f t="shared" si="61"/>
        <v>-3.7579857196542651E-4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18</v>
      </c>
      <c r="D559" s="16">
        <v>15</v>
      </c>
      <c r="E559" s="17">
        <f t="shared" si="59"/>
        <v>6.7643742953776773E-3</v>
      </c>
      <c r="F559" s="17">
        <f t="shared" si="60"/>
        <v>4.9916805324459234E-3</v>
      </c>
      <c r="G559" s="17">
        <f t="shared" si="62"/>
        <v>-0.16666666666666666</v>
      </c>
      <c r="H559" s="17">
        <f t="shared" si="61"/>
        <v>-1.1273957158962795E-3</v>
      </c>
    </row>
    <row r="560" spans="1:8" ht="25.5" x14ac:dyDescent="0.2">
      <c r="A560" s="14"/>
      <c r="B560" s="15" t="s">
        <v>538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3.3277870216306157E-4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10</v>
      </c>
      <c r="D561" s="16">
        <v>21</v>
      </c>
      <c r="E561" s="17">
        <f t="shared" si="59"/>
        <v>3.7579857196542651E-3</v>
      </c>
      <c r="F561" s="17">
        <f t="shared" si="60"/>
        <v>6.9883527454242932E-3</v>
      </c>
      <c r="G561" s="17">
        <f t="shared" si="62"/>
        <v>1.1000000000000001</v>
      </c>
      <c r="H561" s="17">
        <f t="shared" si="61"/>
        <v>4.1337842916196917E-3</v>
      </c>
    </row>
    <row r="562" spans="1:8" x14ac:dyDescent="0.2">
      <c r="A562" s="14"/>
      <c r="B562" s="15" t="s">
        <v>540</v>
      </c>
      <c r="C562" s="16">
        <v>1</v>
      </c>
      <c r="D562" s="16">
        <v>0</v>
      </c>
      <c r="E562" s="17">
        <f t="shared" si="59"/>
        <v>3.7579857196542651E-4</v>
      </c>
      <c r="F562" s="17" t="str">
        <f t="shared" si="60"/>
        <v/>
      </c>
      <c r="G562" s="17">
        <f t="shared" si="62"/>
        <v>-1</v>
      </c>
      <c r="H562" s="17">
        <f t="shared" si="61"/>
        <v>-3.7579857196542651E-4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3.3277870216306157E-4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1</v>
      </c>
      <c r="D566" s="16">
        <v>0</v>
      </c>
      <c r="E566" s="17">
        <f t="shared" si="59"/>
        <v>3.7579857196542651E-4</v>
      </c>
      <c r="F566" s="17" t="str">
        <f t="shared" si="60"/>
        <v/>
      </c>
      <c r="G566" s="17">
        <f t="shared" si="62"/>
        <v>-1</v>
      </c>
      <c r="H566" s="17">
        <f t="shared" si="61"/>
        <v>-3.7579857196542651E-4</v>
      </c>
    </row>
    <row r="567" spans="1:8" x14ac:dyDescent="0.2">
      <c r="A567" s="14"/>
      <c r="B567" s="15" t="s">
        <v>545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3.3277870216306157E-4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170</v>
      </c>
      <c r="D568" s="16">
        <v>136</v>
      </c>
      <c r="E568" s="17">
        <f t="shared" si="59"/>
        <v>6.3885757234122514E-2</v>
      </c>
      <c r="F568" s="17">
        <f t="shared" si="60"/>
        <v>4.5257903494176376E-2</v>
      </c>
      <c r="G568" s="17">
        <f t="shared" si="62"/>
        <v>-0.2</v>
      </c>
      <c r="H568" s="17">
        <f t="shared" si="61"/>
        <v>-1.2777151446824503E-2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3</v>
      </c>
      <c r="D570" s="16">
        <v>3</v>
      </c>
      <c r="E570" s="17">
        <f t="shared" si="59"/>
        <v>1.1273957158962795E-3</v>
      </c>
      <c r="F570" s="17">
        <f t="shared" si="60"/>
        <v>9.9833610648918472E-4</v>
      </c>
      <c r="G570" s="17">
        <f t="shared" si="62"/>
        <v>0</v>
      </c>
      <c r="H570" s="17">
        <f t="shared" si="61"/>
        <v>0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3</v>
      </c>
      <c r="D572" s="16">
        <v>0</v>
      </c>
      <c r="E572" s="17">
        <f t="shared" si="59"/>
        <v>1.1273957158962795E-3</v>
      </c>
      <c r="F572" s="17" t="str">
        <f t="shared" si="60"/>
        <v/>
      </c>
      <c r="G572" s="17">
        <f t="shared" si="62"/>
        <v>-1</v>
      </c>
      <c r="H572" s="17">
        <f t="shared" si="61"/>
        <v>-1.1273957158962795E-3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707</v>
      </c>
      <c r="D582" s="20">
        <f>SUM(D583:D609)</f>
        <v>578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-0.18246110325318246</v>
      </c>
      <c r="H582" s="21">
        <f t="shared" ref="H582:H609" si="65">+IF(OR(AND(E582=""),(G582="")),"",E582*G582)</f>
        <v>-0.18246110325318246</v>
      </c>
    </row>
    <row r="583" spans="1:8" x14ac:dyDescent="0.2">
      <c r="A583" s="14"/>
      <c r="B583" s="15" t="s">
        <v>555</v>
      </c>
      <c r="C583" s="16">
        <v>5</v>
      </c>
      <c r="D583" s="16">
        <v>7</v>
      </c>
      <c r="E583" s="17">
        <f t="shared" si="63"/>
        <v>7.0721357850070717E-3</v>
      </c>
      <c r="F583" s="17">
        <f t="shared" si="64"/>
        <v>1.2110726643598616E-2</v>
      </c>
      <c r="G583" s="17">
        <f t="shared" ref="G583:G609" si="66">+IF(AND(C583=0,D583=0)," ",IF(C583=0,1,IF(D583=0,-1,(D583-C583)/C583)))</f>
        <v>0.4</v>
      </c>
      <c r="H583" s="17">
        <f t="shared" si="65"/>
        <v>2.828854314002829E-3</v>
      </c>
    </row>
    <row r="584" spans="1:8" x14ac:dyDescent="0.2">
      <c r="A584" s="14"/>
      <c r="B584" s="15" t="s">
        <v>556</v>
      </c>
      <c r="C584" s="16">
        <v>2</v>
      </c>
      <c r="D584" s="16">
        <v>51</v>
      </c>
      <c r="E584" s="17">
        <f t="shared" si="63"/>
        <v>2.828854314002829E-3</v>
      </c>
      <c r="F584" s="17">
        <f t="shared" si="64"/>
        <v>8.8235294117647065E-2</v>
      </c>
      <c r="G584" s="17">
        <f t="shared" si="66"/>
        <v>24.5</v>
      </c>
      <c r="H584" s="17">
        <f t="shared" si="65"/>
        <v>6.9306930693069313E-2</v>
      </c>
    </row>
    <row r="585" spans="1:8" ht="25.5" x14ac:dyDescent="0.2">
      <c r="A585" s="14"/>
      <c r="B585" s="15" t="s">
        <v>557</v>
      </c>
      <c r="C585" s="16">
        <v>11</v>
      </c>
      <c r="D585" s="16">
        <v>19</v>
      </c>
      <c r="E585" s="17">
        <f t="shared" si="63"/>
        <v>1.5558698727015558E-2</v>
      </c>
      <c r="F585" s="17">
        <f t="shared" si="64"/>
        <v>3.2871972318339097E-2</v>
      </c>
      <c r="G585" s="17">
        <f t="shared" si="66"/>
        <v>0.72727272727272729</v>
      </c>
      <c r="H585" s="17">
        <f t="shared" si="65"/>
        <v>1.1315417256011316E-2</v>
      </c>
    </row>
    <row r="586" spans="1:8" x14ac:dyDescent="0.2">
      <c r="A586" s="14"/>
      <c r="B586" s="15" t="s">
        <v>558</v>
      </c>
      <c r="C586" s="16">
        <v>225</v>
      </c>
      <c r="D586" s="16">
        <v>84</v>
      </c>
      <c r="E586" s="17">
        <f t="shared" si="63"/>
        <v>0.31824611032531824</v>
      </c>
      <c r="F586" s="17">
        <f t="shared" si="64"/>
        <v>0.1453287197231834</v>
      </c>
      <c r="G586" s="17">
        <f t="shared" si="66"/>
        <v>-0.62666666666666671</v>
      </c>
      <c r="H586" s="17">
        <f t="shared" si="65"/>
        <v>-0.19943422913719944</v>
      </c>
    </row>
    <row r="587" spans="1:8" x14ac:dyDescent="0.2">
      <c r="A587" s="14"/>
      <c r="B587" s="15" t="s">
        <v>559</v>
      </c>
      <c r="C587" s="16">
        <v>1</v>
      </c>
      <c r="D587" s="16">
        <v>2</v>
      </c>
      <c r="E587" s="17">
        <f t="shared" si="63"/>
        <v>1.4144271570014145E-3</v>
      </c>
      <c r="F587" s="17">
        <f t="shared" si="64"/>
        <v>3.4602076124567475E-3</v>
      </c>
      <c r="G587" s="17">
        <f t="shared" si="66"/>
        <v>1</v>
      </c>
      <c r="H587" s="17">
        <f t="shared" si="65"/>
        <v>1.4144271570014145E-3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1.7301038062283738E-3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1</v>
      </c>
      <c r="E590" s="17" t="str">
        <f t="shared" si="63"/>
        <v/>
      </c>
      <c r="F590" s="17">
        <f t="shared" si="64"/>
        <v>1.7301038062283738E-3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1.7301038062283738E-3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5</v>
      </c>
      <c r="D592" s="16">
        <v>3</v>
      </c>
      <c r="E592" s="17">
        <f t="shared" si="63"/>
        <v>7.0721357850070717E-3</v>
      </c>
      <c r="F592" s="17">
        <f t="shared" si="64"/>
        <v>5.1903114186851208E-3</v>
      </c>
      <c r="G592" s="17">
        <f t="shared" si="66"/>
        <v>-0.4</v>
      </c>
      <c r="H592" s="17">
        <f t="shared" si="65"/>
        <v>-2.828854314002829E-3</v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3</v>
      </c>
      <c r="E595" s="17" t="str">
        <f t="shared" si="63"/>
        <v/>
      </c>
      <c r="F595" s="17">
        <f t="shared" si="64"/>
        <v>5.1903114186851208E-3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13</v>
      </c>
      <c r="D597" s="16">
        <v>39</v>
      </c>
      <c r="E597" s="17">
        <f t="shared" si="63"/>
        <v>1.8387553041018388E-2</v>
      </c>
      <c r="F597" s="17">
        <f t="shared" si="64"/>
        <v>6.7474048442906581E-2</v>
      </c>
      <c r="G597" s="17">
        <f t="shared" si="66"/>
        <v>2</v>
      </c>
      <c r="H597" s="17">
        <f t="shared" si="65"/>
        <v>3.6775106082036775E-2</v>
      </c>
    </row>
    <row r="598" spans="1:8" x14ac:dyDescent="0.2">
      <c r="A598" s="14"/>
      <c r="B598" s="15" t="s">
        <v>570</v>
      </c>
      <c r="C598" s="16">
        <v>1</v>
      </c>
      <c r="D598" s="16">
        <v>21</v>
      </c>
      <c r="E598" s="17">
        <f t="shared" si="63"/>
        <v>1.4144271570014145E-3</v>
      </c>
      <c r="F598" s="17">
        <f t="shared" si="64"/>
        <v>3.6332179930795849E-2</v>
      </c>
      <c r="G598" s="17">
        <f t="shared" si="66"/>
        <v>20</v>
      </c>
      <c r="H598" s="17">
        <f t="shared" si="65"/>
        <v>2.828854314002829E-2</v>
      </c>
    </row>
    <row r="599" spans="1:8" x14ac:dyDescent="0.2">
      <c r="A599" s="14"/>
      <c r="B599" s="15" t="s">
        <v>571</v>
      </c>
      <c r="C599" s="16">
        <v>1</v>
      </c>
      <c r="D599" s="16">
        <v>3</v>
      </c>
      <c r="E599" s="17">
        <f t="shared" si="63"/>
        <v>1.4144271570014145E-3</v>
      </c>
      <c r="F599" s="17">
        <f t="shared" si="64"/>
        <v>5.1903114186851208E-3</v>
      </c>
      <c r="G599" s="17">
        <f t="shared" si="66"/>
        <v>2</v>
      </c>
      <c r="H599" s="17">
        <f t="shared" si="65"/>
        <v>2.828854314002829E-3</v>
      </c>
    </row>
    <row r="600" spans="1:8" x14ac:dyDescent="0.2">
      <c r="A600" s="14"/>
      <c r="B600" s="15" t="s">
        <v>572</v>
      </c>
      <c r="C600" s="16">
        <v>93</v>
      </c>
      <c r="D600" s="16">
        <v>38</v>
      </c>
      <c r="E600" s="17">
        <f t="shared" si="63"/>
        <v>0.13154172560113153</v>
      </c>
      <c r="F600" s="17">
        <f t="shared" si="64"/>
        <v>6.5743944636678195E-2</v>
      </c>
      <c r="G600" s="17">
        <f t="shared" si="66"/>
        <v>-0.59139784946236562</v>
      </c>
      <c r="H600" s="17">
        <f t="shared" si="65"/>
        <v>-7.7793493635077787E-2</v>
      </c>
    </row>
    <row r="601" spans="1:8" x14ac:dyDescent="0.2">
      <c r="A601" s="14"/>
      <c r="B601" s="15" t="s">
        <v>573</v>
      </c>
      <c r="C601" s="16">
        <v>2</v>
      </c>
      <c r="D601" s="16">
        <v>1</v>
      </c>
      <c r="E601" s="17">
        <f t="shared" si="63"/>
        <v>2.828854314002829E-3</v>
      </c>
      <c r="F601" s="17">
        <f t="shared" si="64"/>
        <v>1.7301038062283738E-3</v>
      </c>
      <c r="G601" s="17">
        <f t="shared" si="66"/>
        <v>-0.5</v>
      </c>
      <c r="H601" s="17">
        <f t="shared" si="65"/>
        <v>-1.4144271570014145E-3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10</v>
      </c>
      <c r="D603" s="16">
        <v>0</v>
      </c>
      <c r="E603" s="17">
        <f t="shared" si="63"/>
        <v>1.4144271570014143E-2</v>
      </c>
      <c r="F603" s="17" t="str">
        <f t="shared" si="64"/>
        <v/>
      </c>
      <c r="G603" s="17">
        <f t="shared" si="66"/>
        <v>-1</v>
      </c>
      <c r="H603" s="17">
        <f t="shared" si="65"/>
        <v>-1.4144271570014143E-2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106</v>
      </c>
      <c r="D605" s="16">
        <v>10</v>
      </c>
      <c r="E605" s="17">
        <f t="shared" si="63"/>
        <v>0.14992927864214992</v>
      </c>
      <c r="F605" s="17">
        <f t="shared" si="64"/>
        <v>1.7301038062283738E-2</v>
      </c>
      <c r="G605" s="17">
        <f t="shared" si="66"/>
        <v>-0.90566037735849059</v>
      </c>
      <c r="H605" s="17">
        <f t="shared" si="65"/>
        <v>-0.13578500707213578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25</v>
      </c>
      <c r="E607" s="17" t="str">
        <f t="shared" si="63"/>
        <v/>
      </c>
      <c r="F607" s="17">
        <f t="shared" si="64"/>
        <v>4.3252595155709339E-2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4</v>
      </c>
      <c r="D608" s="16">
        <v>72</v>
      </c>
      <c r="E608" s="17">
        <f t="shared" si="63"/>
        <v>5.6577086280056579E-3</v>
      </c>
      <c r="F608" s="17">
        <f t="shared" si="64"/>
        <v>0.1245674740484429</v>
      </c>
      <c r="G608" s="17">
        <f t="shared" si="66"/>
        <v>17</v>
      </c>
      <c r="H608" s="17">
        <f t="shared" si="65"/>
        <v>9.6181046676096185E-2</v>
      </c>
    </row>
    <row r="609" spans="1:8" ht="25.5" x14ac:dyDescent="0.2">
      <c r="A609" s="14"/>
      <c r="B609" s="15" t="s">
        <v>581</v>
      </c>
      <c r="C609" s="16">
        <v>228</v>
      </c>
      <c r="D609" s="16">
        <v>197</v>
      </c>
      <c r="E609" s="17">
        <f t="shared" si="63"/>
        <v>0.32248939179632247</v>
      </c>
      <c r="F609" s="17">
        <f t="shared" si="64"/>
        <v>0.34083044982698962</v>
      </c>
      <c r="G609" s="17">
        <f t="shared" si="66"/>
        <v>-0.13596491228070176</v>
      </c>
      <c r="H609" s="17">
        <f t="shared" si="65"/>
        <v>-4.3847241867043849E-2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590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591</v>
      </c>
      <c r="C8" s="12">
        <f>+C19+C75+C173+C349+C582</f>
        <v>52567</v>
      </c>
      <c r="D8" s="13">
        <f>+D19+D75+D173+D349+D582</f>
        <v>41955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-0.20187570148572298</v>
      </c>
      <c r="H8" s="10">
        <f t="shared" ref="H8:H13" si="1">+IF(OR(AND(E8=""),(G8="")),"",E8*G8)</f>
        <v>-0.20187570148572298</v>
      </c>
    </row>
    <row r="9" spans="1:8" x14ac:dyDescent="0.2">
      <c r="A9" s="14"/>
      <c r="B9" s="15" t="s">
        <v>8</v>
      </c>
      <c r="C9" s="16">
        <f>+C19</f>
        <v>179</v>
      </c>
      <c r="D9" s="16">
        <f>+D19</f>
        <v>138</v>
      </c>
      <c r="E9" s="17">
        <f t="shared" ref="E9:F13" si="2">+C9/C$8</f>
        <v>3.4051781535944605E-3</v>
      </c>
      <c r="F9" s="17">
        <f t="shared" si="2"/>
        <v>3.2892384697890595E-3</v>
      </c>
      <c r="G9" s="17">
        <f t="shared" si="0"/>
        <v>-0.22905027932960895</v>
      </c>
      <c r="H9" s="17">
        <f t="shared" si="1"/>
        <v>-7.7995700724789322E-4</v>
      </c>
    </row>
    <row r="10" spans="1:8" x14ac:dyDescent="0.2">
      <c r="A10" s="14"/>
      <c r="B10" s="15" t="s">
        <v>9</v>
      </c>
      <c r="C10" s="16">
        <f>+C75</f>
        <v>3127</v>
      </c>
      <c r="D10" s="16">
        <f>+D75</f>
        <v>2391</v>
      </c>
      <c r="E10" s="17">
        <f t="shared" si="2"/>
        <v>5.9485989308881999E-2</v>
      </c>
      <c r="F10" s="17">
        <f t="shared" si="2"/>
        <v>5.6989631748301753E-2</v>
      </c>
      <c r="G10" s="17">
        <f t="shared" si="0"/>
        <v>-0.23536936360729133</v>
      </c>
      <c r="H10" s="17">
        <f t="shared" si="1"/>
        <v>-1.4001179447181692E-2</v>
      </c>
    </row>
    <row r="11" spans="1:8" ht="25.5" x14ac:dyDescent="0.2">
      <c r="A11" s="14"/>
      <c r="B11" s="15" t="s">
        <v>10</v>
      </c>
      <c r="C11" s="16">
        <f>+C173</f>
        <v>8479</v>
      </c>
      <c r="D11" s="16">
        <f>+D173</f>
        <v>8473</v>
      </c>
      <c r="E11" s="17">
        <f t="shared" si="2"/>
        <v>0.16129891376719235</v>
      </c>
      <c r="F11" s="17">
        <f t="shared" si="2"/>
        <v>0.20195447503277322</v>
      </c>
      <c r="G11" s="17">
        <f t="shared" si="0"/>
        <v>-7.0763061681802103E-4</v>
      </c>
      <c r="H11" s="17">
        <f t="shared" si="1"/>
        <v>-1.141400498411551E-4</v>
      </c>
    </row>
    <row r="12" spans="1:8" x14ac:dyDescent="0.2">
      <c r="A12" s="14"/>
      <c r="B12" s="15" t="s">
        <v>11</v>
      </c>
      <c r="C12" s="16">
        <f>+C349</f>
        <v>32541</v>
      </c>
      <c r="D12" s="16">
        <f>+D349</f>
        <v>25550</v>
      </c>
      <c r="E12" s="17">
        <f t="shared" si="2"/>
        <v>0.61903856031350468</v>
      </c>
      <c r="F12" s="17">
        <f t="shared" si="2"/>
        <v>0.60898581813848174</v>
      </c>
      <c r="G12" s="17">
        <f t="shared" si="0"/>
        <v>-0.21483666758858055</v>
      </c>
      <c r="H12" s="17">
        <f t="shared" si="1"/>
        <v>-0.13299218140658589</v>
      </c>
    </row>
    <row r="13" spans="1:8" x14ac:dyDescent="0.2">
      <c r="A13" s="14"/>
      <c r="B13" s="15" t="s">
        <v>12</v>
      </c>
      <c r="C13" s="16">
        <f>+C582</f>
        <v>8241</v>
      </c>
      <c r="D13" s="16">
        <f>+D582</f>
        <v>5403</v>
      </c>
      <c r="E13" s="17">
        <f t="shared" si="2"/>
        <v>0.15677135845682652</v>
      </c>
      <c r="F13" s="17">
        <f t="shared" si="2"/>
        <v>0.12878083661065426</v>
      </c>
      <c r="G13" s="17">
        <f t="shared" si="0"/>
        <v>-0.34437568256279577</v>
      </c>
      <c r="H13" s="17">
        <f t="shared" si="1"/>
        <v>-5.3988243574866361E-2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179</v>
      </c>
      <c r="D19" s="20">
        <f>SUM(D20:D69)</f>
        <v>138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-0.22905027932960895</v>
      </c>
      <c r="H19" s="21">
        <f t="shared" ref="H19:H50" si="5">+IF(OR(AND(E19=""),(G19="")),"",E19*G19)</f>
        <v>-0.22905027932960895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1</v>
      </c>
      <c r="E21" s="17" t="str">
        <f t="shared" si="3"/>
        <v/>
      </c>
      <c r="F21" s="17">
        <f t="shared" si="4"/>
        <v>7.246376811594203E-3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1</v>
      </c>
      <c r="D24" s="16">
        <v>0</v>
      </c>
      <c r="E24" s="17">
        <f t="shared" si="3"/>
        <v>5.5865921787709499E-3</v>
      </c>
      <c r="F24" s="17" t="str">
        <f t="shared" si="4"/>
        <v/>
      </c>
      <c r="G24" s="17">
        <f t="shared" si="6"/>
        <v>-1</v>
      </c>
      <c r="H24" s="17">
        <f t="shared" si="5"/>
        <v>-5.5865921787709499E-3</v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7.246376811594203E-3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3</v>
      </c>
      <c r="D26" s="16">
        <v>5</v>
      </c>
      <c r="E26" s="17">
        <f t="shared" si="3"/>
        <v>1.6759776536312849E-2</v>
      </c>
      <c r="F26" s="17">
        <f t="shared" si="4"/>
        <v>3.6231884057971016E-2</v>
      </c>
      <c r="G26" s="17">
        <f t="shared" si="6"/>
        <v>0.66666666666666663</v>
      </c>
      <c r="H26" s="17">
        <f t="shared" si="5"/>
        <v>1.1173184357541898E-2</v>
      </c>
    </row>
    <row r="27" spans="1:8" x14ac:dyDescent="0.2">
      <c r="A27" s="14"/>
      <c r="B27" s="15" t="s">
        <v>23</v>
      </c>
      <c r="C27" s="16">
        <v>19</v>
      </c>
      <c r="D27" s="16">
        <v>6</v>
      </c>
      <c r="E27" s="17">
        <f t="shared" si="3"/>
        <v>0.10614525139664804</v>
      </c>
      <c r="F27" s="17">
        <f t="shared" si="4"/>
        <v>4.3478260869565216E-2</v>
      </c>
      <c r="G27" s="17">
        <f t="shared" si="6"/>
        <v>-0.68421052631578949</v>
      </c>
      <c r="H27" s="17">
        <f t="shared" si="5"/>
        <v>-7.2625698324022353E-2</v>
      </c>
    </row>
    <row r="28" spans="1:8" x14ac:dyDescent="0.2">
      <c r="A28" s="14"/>
      <c r="B28" s="15" t="s">
        <v>24</v>
      </c>
      <c r="C28" s="16">
        <v>10</v>
      </c>
      <c r="D28" s="16">
        <v>7</v>
      </c>
      <c r="E28" s="17">
        <f t="shared" si="3"/>
        <v>5.5865921787709494E-2</v>
      </c>
      <c r="F28" s="17">
        <f t="shared" si="4"/>
        <v>5.0724637681159424E-2</v>
      </c>
      <c r="G28" s="17">
        <f t="shared" si="6"/>
        <v>-0.3</v>
      </c>
      <c r="H28" s="17">
        <f t="shared" si="5"/>
        <v>-1.6759776536312849E-2</v>
      </c>
    </row>
    <row r="29" spans="1:8" x14ac:dyDescent="0.2">
      <c r="A29" s="14"/>
      <c r="B29" s="15" t="s">
        <v>25</v>
      </c>
      <c r="C29" s="16">
        <v>8</v>
      </c>
      <c r="D29" s="16">
        <v>2</v>
      </c>
      <c r="E29" s="17">
        <f t="shared" si="3"/>
        <v>4.4692737430167599E-2</v>
      </c>
      <c r="F29" s="17">
        <f t="shared" si="4"/>
        <v>1.4492753623188406E-2</v>
      </c>
      <c r="G29" s="17">
        <f t="shared" si="6"/>
        <v>-0.75</v>
      </c>
      <c r="H29" s="17">
        <f t="shared" si="5"/>
        <v>-3.3519553072625698E-2</v>
      </c>
    </row>
    <row r="30" spans="1:8" x14ac:dyDescent="0.2">
      <c r="A30" s="14"/>
      <c r="B30" s="15" t="s">
        <v>26</v>
      </c>
      <c r="C30" s="16">
        <v>37</v>
      </c>
      <c r="D30" s="16">
        <v>5</v>
      </c>
      <c r="E30" s="17">
        <f t="shared" si="3"/>
        <v>0.20670391061452514</v>
      </c>
      <c r="F30" s="17">
        <f t="shared" si="4"/>
        <v>3.6231884057971016E-2</v>
      </c>
      <c r="G30" s="17">
        <f t="shared" si="6"/>
        <v>-0.86486486486486491</v>
      </c>
      <c r="H30" s="17">
        <f t="shared" si="5"/>
        <v>-0.1787709497206704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1</v>
      </c>
      <c r="E32" s="17" t="str">
        <f t="shared" si="3"/>
        <v/>
      </c>
      <c r="F32" s="17">
        <f t="shared" si="4"/>
        <v>7.246376811594203E-3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2</v>
      </c>
      <c r="D35" s="16">
        <v>1</v>
      </c>
      <c r="E35" s="17">
        <f t="shared" si="3"/>
        <v>1.11731843575419E-2</v>
      </c>
      <c r="F35" s="17">
        <f t="shared" si="4"/>
        <v>7.246376811594203E-3</v>
      </c>
      <c r="G35" s="17">
        <f t="shared" si="6"/>
        <v>-0.5</v>
      </c>
      <c r="H35" s="17">
        <f t="shared" si="5"/>
        <v>-5.5865921787709499E-3</v>
      </c>
    </row>
    <row r="36" spans="1:8" x14ac:dyDescent="0.2">
      <c r="A36" s="14"/>
      <c r="B36" s="15" t="s">
        <v>32</v>
      </c>
      <c r="C36" s="16">
        <v>11</v>
      </c>
      <c r="D36" s="16">
        <v>17</v>
      </c>
      <c r="E36" s="17">
        <f t="shared" si="3"/>
        <v>6.1452513966480445E-2</v>
      </c>
      <c r="F36" s="17">
        <f t="shared" si="4"/>
        <v>0.12318840579710146</v>
      </c>
      <c r="G36" s="17">
        <f t="shared" si="6"/>
        <v>0.54545454545454541</v>
      </c>
      <c r="H36" s="17">
        <f t="shared" si="5"/>
        <v>3.3519553072625698E-2</v>
      </c>
    </row>
    <row r="37" spans="1:8" ht="25.5" x14ac:dyDescent="0.2">
      <c r="A37" s="14"/>
      <c r="B37" s="15" t="s">
        <v>33</v>
      </c>
      <c r="C37" s="16">
        <v>0</v>
      </c>
      <c r="D37" s="16">
        <v>1</v>
      </c>
      <c r="E37" s="17" t="str">
        <f t="shared" si="3"/>
        <v/>
      </c>
      <c r="F37" s="17">
        <f t="shared" si="4"/>
        <v>7.246376811594203E-3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3</v>
      </c>
      <c r="E38" s="17">
        <f t="shared" si="3"/>
        <v>5.5865921787709499E-3</v>
      </c>
      <c r="F38" s="17">
        <f t="shared" si="4"/>
        <v>2.1739130434782608E-2</v>
      </c>
      <c r="G38" s="17">
        <f t="shared" si="6"/>
        <v>2</v>
      </c>
      <c r="H38" s="17">
        <f t="shared" si="5"/>
        <v>1.11731843575419E-2</v>
      </c>
    </row>
    <row r="39" spans="1:8" x14ac:dyDescent="0.2">
      <c r="A39" s="14"/>
      <c r="B39" s="15" t="s">
        <v>35</v>
      </c>
      <c r="C39" s="16">
        <v>14</v>
      </c>
      <c r="D39" s="16">
        <v>2</v>
      </c>
      <c r="E39" s="17">
        <f t="shared" si="3"/>
        <v>7.8212290502793297E-2</v>
      </c>
      <c r="F39" s="17">
        <f t="shared" si="4"/>
        <v>1.4492753623188406E-2</v>
      </c>
      <c r="G39" s="17">
        <f t="shared" si="6"/>
        <v>-0.8571428571428571</v>
      </c>
      <c r="H39" s="17">
        <f t="shared" si="5"/>
        <v>-6.7039106145251395E-2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2</v>
      </c>
      <c r="E42" s="17" t="str">
        <f t="shared" si="3"/>
        <v/>
      </c>
      <c r="F42" s="17">
        <f t="shared" si="4"/>
        <v>1.4492753623188406E-2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4"/>
        <v>7.246376811594203E-3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2</v>
      </c>
      <c r="E45" s="17">
        <f t="shared" si="3"/>
        <v>5.5865921787709499E-3</v>
      </c>
      <c r="F45" s="17">
        <f t="shared" si="4"/>
        <v>1.4492753623188406E-2</v>
      </c>
      <c r="G45" s="17">
        <f t="shared" si="6"/>
        <v>1</v>
      </c>
      <c r="H45" s="17">
        <f t="shared" si="5"/>
        <v>5.5865921787709499E-3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2</v>
      </c>
      <c r="E48" s="17" t="str">
        <f t="shared" si="3"/>
        <v/>
      </c>
      <c r="F48" s="17">
        <f t="shared" si="4"/>
        <v>1.4492753623188406E-2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20</v>
      </c>
      <c r="D50" s="16">
        <v>35</v>
      </c>
      <c r="E50" s="17">
        <f t="shared" si="3"/>
        <v>0.11173184357541899</v>
      </c>
      <c r="F50" s="17">
        <f t="shared" si="4"/>
        <v>0.25362318840579712</v>
      </c>
      <c r="G50" s="17">
        <f t="shared" si="6"/>
        <v>0.75</v>
      </c>
      <c r="H50" s="17">
        <f t="shared" si="5"/>
        <v>8.3798882681564241E-2</v>
      </c>
    </row>
    <row r="51" spans="1:8" x14ac:dyDescent="0.2">
      <c r="A51" s="14"/>
      <c r="B51" s="15" t="s">
        <v>47</v>
      </c>
      <c r="C51" s="16">
        <v>2</v>
      </c>
      <c r="D51" s="16">
        <v>3</v>
      </c>
      <c r="E51" s="17">
        <f t="shared" ref="E51:E69" si="7">+IF(C51=0,"",C51/C$19)</f>
        <v>1.11731843575419E-2</v>
      </c>
      <c r="F51" s="17">
        <f t="shared" ref="F51:F69" si="8">+IF(D51=0,"",D51/D$19)</f>
        <v>2.1739130434782608E-2</v>
      </c>
      <c r="G51" s="17">
        <f t="shared" si="6"/>
        <v>0.5</v>
      </c>
      <c r="H51" s="17">
        <f t="shared" ref="H51:H69" si="9">+IF(OR(AND(E51=""),(G51="")),"",E51*G51)</f>
        <v>5.5865921787709499E-3</v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1</v>
      </c>
      <c r="E53" s="17" t="str">
        <f t="shared" si="7"/>
        <v/>
      </c>
      <c r="F53" s="17">
        <f t="shared" si="8"/>
        <v>7.246376811594203E-3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6</v>
      </c>
      <c r="D54" s="16">
        <v>0</v>
      </c>
      <c r="E54" s="17">
        <f t="shared" si="7"/>
        <v>3.3519553072625698E-2</v>
      </c>
      <c r="F54" s="17" t="str">
        <f t="shared" si="8"/>
        <v/>
      </c>
      <c r="G54" s="17">
        <f t="shared" si="10"/>
        <v>-1</v>
      </c>
      <c r="H54" s="17">
        <f t="shared" si="9"/>
        <v>-3.3519553072625698E-2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8</v>
      </c>
      <c r="D59" s="16">
        <v>0</v>
      </c>
      <c r="E59" s="17">
        <f t="shared" si="7"/>
        <v>4.4692737430167599E-2</v>
      </c>
      <c r="F59" s="17" t="str">
        <f t="shared" si="8"/>
        <v/>
      </c>
      <c r="G59" s="17">
        <f t="shared" si="10"/>
        <v>-1</v>
      </c>
      <c r="H59" s="17">
        <f t="shared" si="9"/>
        <v>-4.4692737430167599E-2</v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1</v>
      </c>
      <c r="D63" s="16">
        <v>1</v>
      </c>
      <c r="E63" s="17">
        <f t="shared" si="7"/>
        <v>5.5865921787709499E-3</v>
      </c>
      <c r="F63" s="17">
        <f t="shared" si="8"/>
        <v>7.246376811594203E-3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60</v>
      </c>
      <c r="C64" s="16">
        <v>13</v>
      </c>
      <c r="D64" s="16">
        <v>28</v>
      </c>
      <c r="E64" s="17">
        <f t="shared" si="7"/>
        <v>7.2625698324022353E-2</v>
      </c>
      <c r="F64" s="17">
        <f t="shared" si="8"/>
        <v>0.20289855072463769</v>
      </c>
      <c r="G64" s="17">
        <f t="shared" si="10"/>
        <v>1.1538461538461537</v>
      </c>
      <c r="H64" s="17">
        <f t="shared" si="9"/>
        <v>8.3798882681564241E-2</v>
      </c>
    </row>
    <row r="65" spans="1:8" x14ac:dyDescent="0.2">
      <c r="A65" s="14"/>
      <c r="B65" s="15" t="s">
        <v>61</v>
      </c>
      <c r="C65" s="16">
        <v>0</v>
      </c>
      <c r="D65" s="16">
        <v>1</v>
      </c>
      <c r="E65" s="17" t="str">
        <f t="shared" si="7"/>
        <v/>
      </c>
      <c r="F65" s="17">
        <f t="shared" si="8"/>
        <v>7.246376811594203E-3</v>
      </c>
      <c r="G65" s="17">
        <f t="shared" si="10"/>
        <v>1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7</v>
      </c>
      <c r="D67" s="16">
        <v>2</v>
      </c>
      <c r="E67" s="17">
        <f t="shared" si="7"/>
        <v>3.9106145251396648E-2</v>
      </c>
      <c r="F67" s="17">
        <f t="shared" si="8"/>
        <v>1.4492753623188406E-2</v>
      </c>
      <c r="G67" s="17">
        <f t="shared" si="10"/>
        <v>-0.7142857142857143</v>
      </c>
      <c r="H67" s="17">
        <f t="shared" si="9"/>
        <v>-2.793296089385475E-2</v>
      </c>
    </row>
    <row r="68" spans="1:8" x14ac:dyDescent="0.2">
      <c r="A68" s="14"/>
      <c r="B68" s="15" t="s">
        <v>64</v>
      </c>
      <c r="C68" s="16">
        <v>15</v>
      </c>
      <c r="D68" s="16">
        <v>8</v>
      </c>
      <c r="E68" s="17">
        <f t="shared" si="7"/>
        <v>8.3798882681564241E-2</v>
      </c>
      <c r="F68" s="17">
        <f t="shared" si="8"/>
        <v>5.7971014492753624E-2</v>
      </c>
      <c r="G68" s="17">
        <f t="shared" si="10"/>
        <v>-0.46666666666666667</v>
      </c>
      <c r="H68" s="17">
        <f t="shared" si="9"/>
        <v>-3.9106145251396648E-2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3127</v>
      </c>
      <c r="D75" s="20">
        <f>SUM(D76:D167)</f>
        <v>2391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-0.23536936360729133</v>
      </c>
      <c r="H75" s="21">
        <f t="shared" ref="H75:H106" si="13">+IF(OR(AND(E75=""),(G75="")),"",E75*G75)</f>
        <v>-0.23536936360729133</v>
      </c>
    </row>
    <row r="76" spans="1:8" x14ac:dyDescent="0.2">
      <c r="A76" s="14"/>
      <c r="B76" s="15" t="s">
        <v>66</v>
      </c>
      <c r="C76" s="16">
        <v>110</v>
      </c>
      <c r="D76" s="16">
        <v>63</v>
      </c>
      <c r="E76" s="17">
        <f t="shared" si="11"/>
        <v>3.517748640869843E-2</v>
      </c>
      <c r="F76" s="17">
        <f t="shared" si="12"/>
        <v>2.6348808030112924E-2</v>
      </c>
      <c r="G76" s="17">
        <f t="shared" ref="G76:G107" si="14">+IF(AND(C76=0,D76=0)," ",IF(C76=0,1,IF(D76=0,-1,(D76-C76)/C76)))</f>
        <v>-0.42727272727272725</v>
      </c>
      <c r="H76" s="17">
        <f t="shared" si="13"/>
        <v>-1.5030380556443873E-2</v>
      </c>
    </row>
    <row r="77" spans="1:8" ht="25.5" x14ac:dyDescent="0.2">
      <c r="A77" s="14"/>
      <c r="B77" s="15" t="s">
        <v>67</v>
      </c>
      <c r="C77" s="16">
        <v>235</v>
      </c>
      <c r="D77" s="16">
        <v>12</v>
      </c>
      <c r="E77" s="17">
        <f t="shared" si="11"/>
        <v>7.5151902782219379E-2</v>
      </c>
      <c r="F77" s="17">
        <f t="shared" si="12"/>
        <v>5.018820577164366E-3</v>
      </c>
      <c r="G77" s="17">
        <f t="shared" si="14"/>
        <v>-0.94893617021276599</v>
      </c>
      <c r="H77" s="17">
        <f t="shared" si="13"/>
        <v>-7.131435881036137E-2</v>
      </c>
    </row>
    <row r="78" spans="1:8" x14ac:dyDescent="0.2">
      <c r="A78" s="14"/>
      <c r="B78" s="15" t="s">
        <v>68</v>
      </c>
      <c r="C78" s="16">
        <v>38</v>
      </c>
      <c r="D78" s="16">
        <v>11</v>
      </c>
      <c r="E78" s="17">
        <f t="shared" si="11"/>
        <v>1.2152222577550368E-2</v>
      </c>
      <c r="F78" s="17">
        <f t="shared" si="12"/>
        <v>4.6005855290673359E-3</v>
      </c>
      <c r="G78" s="17">
        <f t="shared" si="14"/>
        <v>-0.71052631578947367</v>
      </c>
      <c r="H78" s="17">
        <f t="shared" si="13"/>
        <v>-8.634473936680525E-3</v>
      </c>
    </row>
    <row r="79" spans="1:8" x14ac:dyDescent="0.2">
      <c r="A79" s="14"/>
      <c r="B79" s="15" t="s">
        <v>69</v>
      </c>
      <c r="C79" s="16">
        <v>277</v>
      </c>
      <c r="D79" s="16">
        <v>78</v>
      </c>
      <c r="E79" s="17">
        <f t="shared" si="11"/>
        <v>8.8583306683722413E-2</v>
      </c>
      <c r="F79" s="17">
        <f t="shared" si="12"/>
        <v>3.262233375156838E-2</v>
      </c>
      <c r="G79" s="17">
        <f t="shared" si="14"/>
        <v>-0.71841155234657039</v>
      </c>
      <c r="H79" s="17">
        <f t="shared" si="13"/>
        <v>-6.3639270866645337E-2</v>
      </c>
    </row>
    <row r="80" spans="1:8" ht="25.5" x14ac:dyDescent="0.2">
      <c r="A80" s="14"/>
      <c r="B80" s="15" t="s">
        <v>70</v>
      </c>
      <c r="C80" s="16">
        <v>570</v>
      </c>
      <c r="D80" s="16">
        <v>449</v>
      </c>
      <c r="E80" s="17">
        <f t="shared" si="11"/>
        <v>0.18228333866325552</v>
      </c>
      <c r="F80" s="17">
        <f t="shared" si="12"/>
        <v>0.18778753659556671</v>
      </c>
      <c r="G80" s="17">
        <f t="shared" si="14"/>
        <v>-0.21228070175438596</v>
      </c>
      <c r="H80" s="17">
        <f t="shared" si="13"/>
        <v>-3.8695235049568275E-2</v>
      </c>
    </row>
    <row r="81" spans="1:8" x14ac:dyDescent="0.2">
      <c r="A81" s="14"/>
      <c r="B81" s="15" t="s">
        <v>71</v>
      </c>
      <c r="C81" s="16">
        <v>1</v>
      </c>
      <c r="D81" s="16">
        <v>13</v>
      </c>
      <c r="E81" s="17">
        <f t="shared" si="11"/>
        <v>3.1979533098816759E-4</v>
      </c>
      <c r="F81" s="17">
        <f t="shared" si="12"/>
        <v>5.437055625261397E-3</v>
      </c>
      <c r="G81" s="17">
        <f t="shared" si="14"/>
        <v>12</v>
      </c>
      <c r="H81" s="17">
        <f t="shared" si="13"/>
        <v>3.8375439718580113E-3</v>
      </c>
    </row>
    <row r="82" spans="1:8" x14ac:dyDescent="0.2">
      <c r="A82" s="14"/>
      <c r="B82" s="15" t="s">
        <v>72</v>
      </c>
      <c r="C82" s="16">
        <v>7</v>
      </c>
      <c r="D82" s="16">
        <v>3</v>
      </c>
      <c r="E82" s="17">
        <f t="shared" si="11"/>
        <v>2.238567316917173E-3</v>
      </c>
      <c r="F82" s="17">
        <f t="shared" si="12"/>
        <v>1.2547051442910915E-3</v>
      </c>
      <c r="G82" s="17">
        <f t="shared" si="14"/>
        <v>-0.5714285714285714</v>
      </c>
      <c r="H82" s="17">
        <f t="shared" si="13"/>
        <v>-1.2791813239526701E-3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10</v>
      </c>
      <c r="D84" s="16">
        <v>5</v>
      </c>
      <c r="E84" s="17">
        <f t="shared" si="11"/>
        <v>3.1979533098816758E-3</v>
      </c>
      <c r="F84" s="17">
        <f t="shared" si="12"/>
        <v>2.0911752404851529E-3</v>
      </c>
      <c r="G84" s="17">
        <f t="shared" si="14"/>
        <v>-0.5</v>
      </c>
      <c r="H84" s="17">
        <f t="shared" si="13"/>
        <v>-1.5989766549408379E-3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37</v>
      </c>
      <c r="D87" s="16">
        <v>19</v>
      </c>
      <c r="E87" s="17">
        <f t="shared" si="11"/>
        <v>1.1832427246562201E-2</v>
      </c>
      <c r="F87" s="17">
        <f t="shared" si="12"/>
        <v>7.9464659138435804E-3</v>
      </c>
      <c r="G87" s="17">
        <f t="shared" si="14"/>
        <v>-0.48648648648648651</v>
      </c>
      <c r="H87" s="17">
        <f t="shared" si="13"/>
        <v>-5.7563159577870169E-3</v>
      </c>
    </row>
    <row r="88" spans="1:8" x14ac:dyDescent="0.2">
      <c r="A88" s="14"/>
      <c r="B88" s="15" t="s">
        <v>78</v>
      </c>
      <c r="C88" s="16">
        <v>1</v>
      </c>
      <c r="D88" s="16">
        <v>5</v>
      </c>
      <c r="E88" s="17">
        <f t="shared" si="11"/>
        <v>3.1979533098816759E-4</v>
      </c>
      <c r="F88" s="17">
        <f t="shared" si="12"/>
        <v>2.0911752404851529E-3</v>
      </c>
      <c r="G88" s="17">
        <f t="shared" si="14"/>
        <v>4</v>
      </c>
      <c r="H88" s="17">
        <f t="shared" si="13"/>
        <v>1.2791813239526704E-3</v>
      </c>
    </row>
    <row r="89" spans="1:8" x14ac:dyDescent="0.2">
      <c r="A89" s="14"/>
      <c r="B89" s="15" t="s">
        <v>79</v>
      </c>
      <c r="C89" s="16">
        <v>5</v>
      </c>
      <c r="D89" s="16">
        <v>6</v>
      </c>
      <c r="E89" s="17">
        <f t="shared" si="11"/>
        <v>1.5989766549408379E-3</v>
      </c>
      <c r="F89" s="17">
        <f t="shared" si="12"/>
        <v>2.509410288582183E-3</v>
      </c>
      <c r="G89" s="17">
        <f t="shared" si="14"/>
        <v>0.2</v>
      </c>
      <c r="H89" s="17">
        <f t="shared" si="13"/>
        <v>3.1979533098816759E-4</v>
      </c>
    </row>
    <row r="90" spans="1:8" x14ac:dyDescent="0.2">
      <c r="A90" s="14"/>
      <c r="B90" s="15" t="s">
        <v>80</v>
      </c>
      <c r="C90" s="16">
        <v>10</v>
      </c>
      <c r="D90" s="16">
        <v>7</v>
      </c>
      <c r="E90" s="17">
        <f t="shared" si="11"/>
        <v>3.1979533098816758E-3</v>
      </c>
      <c r="F90" s="17">
        <f t="shared" si="12"/>
        <v>2.9276453366792136E-3</v>
      </c>
      <c r="G90" s="17">
        <f t="shared" si="14"/>
        <v>-0.3</v>
      </c>
      <c r="H90" s="17">
        <f t="shared" si="13"/>
        <v>-9.5938599296450271E-4</v>
      </c>
    </row>
    <row r="91" spans="1:8" x14ac:dyDescent="0.2">
      <c r="A91" s="14"/>
      <c r="B91" s="15" t="s">
        <v>81</v>
      </c>
      <c r="C91" s="16">
        <v>54</v>
      </c>
      <c r="D91" s="16">
        <v>56</v>
      </c>
      <c r="E91" s="17">
        <f t="shared" si="11"/>
        <v>1.726894787336105E-2</v>
      </c>
      <c r="F91" s="17">
        <f t="shared" si="12"/>
        <v>2.3421162693433709E-2</v>
      </c>
      <c r="G91" s="17">
        <f t="shared" si="14"/>
        <v>3.7037037037037035E-2</v>
      </c>
      <c r="H91" s="17">
        <f t="shared" si="13"/>
        <v>6.3959066197633518E-4</v>
      </c>
    </row>
    <row r="92" spans="1:8" x14ac:dyDescent="0.2">
      <c r="A92" s="14"/>
      <c r="B92" s="15" t="s">
        <v>82</v>
      </c>
      <c r="C92" s="16">
        <v>19</v>
      </c>
      <c r="D92" s="16">
        <v>38</v>
      </c>
      <c r="E92" s="17">
        <f t="shared" si="11"/>
        <v>6.0761112887751838E-3</v>
      </c>
      <c r="F92" s="17">
        <f t="shared" si="12"/>
        <v>1.5892931827687161E-2</v>
      </c>
      <c r="G92" s="17">
        <f t="shared" si="14"/>
        <v>1</v>
      </c>
      <c r="H92" s="17">
        <f t="shared" si="13"/>
        <v>6.0761112887751838E-3</v>
      </c>
    </row>
    <row r="93" spans="1:8" x14ac:dyDescent="0.2">
      <c r="A93" s="14"/>
      <c r="B93" s="15" t="s">
        <v>83</v>
      </c>
      <c r="C93" s="16">
        <v>24</v>
      </c>
      <c r="D93" s="16">
        <v>37</v>
      </c>
      <c r="E93" s="17">
        <f t="shared" si="11"/>
        <v>7.6750879437160217E-3</v>
      </c>
      <c r="F93" s="17">
        <f t="shared" si="12"/>
        <v>1.547469677959013E-2</v>
      </c>
      <c r="G93" s="17">
        <f t="shared" si="14"/>
        <v>0.54166666666666663</v>
      </c>
      <c r="H93" s="17">
        <f t="shared" si="13"/>
        <v>4.1573393028461782E-3</v>
      </c>
    </row>
    <row r="94" spans="1:8" x14ac:dyDescent="0.2">
      <c r="A94" s="14"/>
      <c r="B94" s="15" t="s">
        <v>84</v>
      </c>
      <c r="C94" s="16">
        <v>25</v>
      </c>
      <c r="D94" s="16">
        <v>13</v>
      </c>
      <c r="E94" s="17">
        <f t="shared" si="11"/>
        <v>7.9948832747041895E-3</v>
      </c>
      <c r="F94" s="17">
        <f t="shared" si="12"/>
        <v>5.437055625261397E-3</v>
      </c>
      <c r="G94" s="17">
        <f t="shared" si="14"/>
        <v>-0.48</v>
      </c>
      <c r="H94" s="17">
        <f t="shared" si="13"/>
        <v>-3.8375439718580109E-3</v>
      </c>
    </row>
    <row r="95" spans="1:8" x14ac:dyDescent="0.2">
      <c r="A95" s="14"/>
      <c r="B95" s="15" t="s">
        <v>85</v>
      </c>
      <c r="C95" s="16">
        <v>6</v>
      </c>
      <c r="D95" s="16">
        <v>17</v>
      </c>
      <c r="E95" s="17">
        <f t="shared" si="11"/>
        <v>1.9187719859290054E-3</v>
      </c>
      <c r="F95" s="17">
        <f t="shared" si="12"/>
        <v>7.1099958176495193E-3</v>
      </c>
      <c r="G95" s="17">
        <f t="shared" si="14"/>
        <v>1.8333333333333333</v>
      </c>
      <c r="H95" s="17">
        <f t="shared" si="13"/>
        <v>3.5177486408698431E-3</v>
      </c>
    </row>
    <row r="96" spans="1:8" x14ac:dyDescent="0.2">
      <c r="A96" s="14"/>
      <c r="B96" s="15" t="s">
        <v>86</v>
      </c>
      <c r="C96" s="16">
        <v>13</v>
      </c>
      <c r="D96" s="16">
        <v>3</v>
      </c>
      <c r="E96" s="17">
        <f t="shared" si="11"/>
        <v>4.1573393028461782E-3</v>
      </c>
      <c r="F96" s="17">
        <f t="shared" si="12"/>
        <v>1.2547051442910915E-3</v>
      </c>
      <c r="G96" s="17">
        <f t="shared" si="14"/>
        <v>-0.76923076923076927</v>
      </c>
      <c r="H96" s="17">
        <f t="shared" si="13"/>
        <v>-3.1979533098816758E-3</v>
      </c>
    </row>
    <row r="97" spans="1:8" x14ac:dyDescent="0.2">
      <c r="A97" s="14"/>
      <c r="B97" s="15" t="s">
        <v>87</v>
      </c>
      <c r="C97" s="16">
        <v>2</v>
      </c>
      <c r="D97" s="16">
        <v>8</v>
      </c>
      <c r="E97" s="17">
        <f t="shared" si="11"/>
        <v>6.3959066197633518E-4</v>
      </c>
      <c r="F97" s="17">
        <f t="shared" si="12"/>
        <v>3.3458803847762441E-3</v>
      </c>
      <c r="G97" s="17">
        <f t="shared" si="14"/>
        <v>3</v>
      </c>
      <c r="H97" s="17">
        <f t="shared" si="13"/>
        <v>1.9187719859290056E-3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137</v>
      </c>
      <c r="D99" s="16">
        <v>137</v>
      </c>
      <c r="E99" s="17">
        <f t="shared" si="11"/>
        <v>4.3811960345378959E-2</v>
      </c>
      <c r="F99" s="17">
        <f t="shared" si="12"/>
        <v>5.7298201589293184E-2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90</v>
      </c>
      <c r="C100" s="16">
        <v>2</v>
      </c>
      <c r="D100" s="16">
        <v>1</v>
      </c>
      <c r="E100" s="17">
        <f t="shared" si="11"/>
        <v>6.3959066197633518E-4</v>
      </c>
      <c r="F100" s="17">
        <f t="shared" si="12"/>
        <v>4.1823504809703052E-4</v>
      </c>
      <c r="G100" s="17">
        <f t="shared" si="14"/>
        <v>-0.5</v>
      </c>
      <c r="H100" s="17">
        <f t="shared" si="13"/>
        <v>-3.1979533098816759E-4</v>
      </c>
    </row>
    <row r="101" spans="1:8" x14ac:dyDescent="0.2">
      <c r="A101" s="14"/>
      <c r="B101" s="15" t="s">
        <v>91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4.1823504809703052E-4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19</v>
      </c>
      <c r="D102" s="16">
        <v>6</v>
      </c>
      <c r="E102" s="17">
        <f t="shared" si="11"/>
        <v>6.0761112887751838E-3</v>
      </c>
      <c r="F102" s="17">
        <f t="shared" si="12"/>
        <v>2.509410288582183E-3</v>
      </c>
      <c r="G102" s="17">
        <f t="shared" si="14"/>
        <v>-0.68421052631578949</v>
      </c>
      <c r="H102" s="17">
        <f t="shared" si="13"/>
        <v>-4.1573393028461782E-3</v>
      </c>
    </row>
    <row r="103" spans="1:8" x14ac:dyDescent="0.2">
      <c r="A103" s="14"/>
      <c r="B103" s="15" t="s">
        <v>93</v>
      </c>
      <c r="C103" s="16">
        <v>153</v>
      </c>
      <c r="D103" s="16">
        <v>124</v>
      </c>
      <c r="E103" s="17">
        <f t="shared" si="11"/>
        <v>4.8928685641189636E-2</v>
      </c>
      <c r="F103" s="17">
        <f t="shared" si="12"/>
        <v>5.1861145964031789E-2</v>
      </c>
      <c r="G103" s="17">
        <f t="shared" si="14"/>
        <v>-0.18954248366013071</v>
      </c>
      <c r="H103" s="17">
        <f t="shared" si="13"/>
        <v>-9.2740645986568587E-3</v>
      </c>
    </row>
    <row r="104" spans="1:8" x14ac:dyDescent="0.2">
      <c r="A104" s="14"/>
      <c r="B104" s="15" t="s">
        <v>94</v>
      </c>
      <c r="C104" s="16">
        <v>33</v>
      </c>
      <c r="D104" s="16">
        <v>8</v>
      </c>
      <c r="E104" s="17">
        <f t="shared" si="11"/>
        <v>1.055324592260953E-2</v>
      </c>
      <c r="F104" s="17">
        <f t="shared" si="12"/>
        <v>3.3458803847762441E-3</v>
      </c>
      <c r="G104" s="17">
        <f t="shared" si="14"/>
        <v>-0.75757575757575757</v>
      </c>
      <c r="H104" s="17">
        <f t="shared" si="13"/>
        <v>-7.9948832747041895E-3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15</v>
      </c>
      <c r="D106" s="16">
        <v>7</v>
      </c>
      <c r="E106" s="17">
        <f t="shared" si="11"/>
        <v>4.7969299648225137E-3</v>
      </c>
      <c r="F106" s="17">
        <f t="shared" si="12"/>
        <v>2.9276453366792136E-3</v>
      </c>
      <c r="G106" s="17">
        <f t="shared" si="14"/>
        <v>-0.53333333333333333</v>
      </c>
      <c r="H106" s="17">
        <f t="shared" si="13"/>
        <v>-2.5583626479053407E-3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12</v>
      </c>
      <c r="D108" s="16">
        <v>5</v>
      </c>
      <c r="E108" s="17">
        <f t="shared" si="15"/>
        <v>3.8375439718580109E-3</v>
      </c>
      <c r="F108" s="17">
        <f t="shared" si="16"/>
        <v>2.0911752404851529E-3</v>
      </c>
      <c r="G108" s="17">
        <f t="shared" ref="G108:G139" si="18">+IF(AND(C108=0,D108=0)," ",IF(C108=0,1,IF(D108=0,-1,(D108-C108)/C108)))</f>
        <v>-0.58333333333333337</v>
      </c>
      <c r="H108" s="17">
        <f t="shared" si="17"/>
        <v>-2.238567316917173E-3</v>
      </c>
    </row>
    <row r="109" spans="1:8" x14ac:dyDescent="0.2">
      <c r="A109" s="14"/>
      <c r="B109" s="15" t="s">
        <v>99</v>
      </c>
      <c r="C109" s="16">
        <v>19</v>
      </c>
      <c r="D109" s="16">
        <v>15</v>
      </c>
      <c r="E109" s="17">
        <f t="shared" si="15"/>
        <v>6.0761112887751838E-3</v>
      </c>
      <c r="F109" s="17">
        <f t="shared" si="16"/>
        <v>6.2735257214554582E-3</v>
      </c>
      <c r="G109" s="17">
        <f t="shared" si="18"/>
        <v>-0.21052631578947367</v>
      </c>
      <c r="H109" s="17">
        <f t="shared" si="17"/>
        <v>-1.2791813239526701E-3</v>
      </c>
    </row>
    <row r="110" spans="1:8" x14ac:dyDescent="0.2">
      <c r="A110" s="14"/>
      <c r="B110" s="15" t="s">
        <v>100</v>
      </c>
      <c r="C110" s="16">
        <v>1</v>
      </c>
      <c r="D110" s="16">
        <v>1</v>
      </c>
      <c r="E110" s="17">
        <f t="shared" si="15"/>
        <v>3.1979533098816759E-4</v>
      </c>
      <c r="F110" s="17">
        <f t="shared" si="16"/>
        <v>4.1823504809703052E-4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101</v>
      </c>
      <c r="C111" s="16">
        <v>86</v>
      </c>
      <c r="D111" s="16">
        <v>68</v>
      </c>
      <c r="E111" s="17">
        <f t="shared" si="15"/>
        <v>2.7502398464982411E-2</v>
      </c>
      <c r="F111" s="17">
        <f t="shared" si="16"/>
        <v>2.8439983270598077E-2</v>
      </c>
      <c r="G111" s="17">
        <f t="shared" si="18"/>
        <v>-0.20930232558139536</v>
      </c>
      <c r="H111" s="17">
        <f t="shared" si="17"/>
        <v>-5.7563159577870169E-3</v>
      </c>
    </row>
    <row r="112" spans="1:8" ht="25.5" x14ac:dyDescent="0.2">
      <c r="A112" s="14"/>
      <c r="B112" s="15" t="s">
        <v>102</v>
      </c>
      <c r="C112" s="16">
        <v>14</v>
      </c>
      <c r="D112" s="16">
        <v>19</v>
      </c>
      <c r="E112" s="17">
        <f t="shared" si="15"/>
        <v>4.4771346338343459E-3</v>
      </c>
      <c r="F112" s="17">
        <f t="shared" si="16"/>
        <v>7.9464659138435804E-3</v>
      </c>
      <c r="G112" s="17">
        <f t="shared" si="18"/>
        <v>0.35714285714285715</v>
      </c>
      <c r="H112" s="17">
        <f t="shared" si="17"/>
        <v>1.5989766549408379E-3</v>
      </c>
    </row>
    <row r="113" spans="1:8" ht="25.5" x14ac:dyDescent="0.2">
      <c r="A113" s="14"/>
      <c r="B113" s="15" t="s">
        <v>103</v>
      </c>
      <c r="C113" s="16">
        <v>141</v>
      </c>
      <c r="D113" s="16">
        <v>452</v>
      </c>
      <c r="E113" s="17">
        <f t="shared" si="15"/>
        <v>4.5091141669331626E-2</v>
      </c>
      <c r="F113" s="17">
        <f t="shared" si="16"/>
        <v>0.18904224173985781</v>
      </c>
      <c r="G113" s="17">
        <f t="shared" si="18"/>
        <v>2.2056737588652484</v>
      </c>
      <c r="H113" s="17">
        <f t="shared" si="17"/>
        <v>9.9456347937320125E-2</v>
      </c>
    </row>
    <row r="114" spans="1:8" x14ac:dyDescent="0.2">
      <c r="A114" s="14"/>
      <c r="B114" s="15" t="s">
        <v>104</v>
      </c>
      <c r="C114" s="16">
        <v>30</v>
      </c>
      <c r="D114" s="16">
        <v>6</v>
      </c>
      <c r="E114" s="17">
        <f t="shared" si="15"/>
        <v>9.5938599296450273E-3</v>
      </c>
      <c r="F114" s="17">
        <f t="shared" si="16"/>
        <v>2.509410288582183E-3</v>
      </c>
      <c r="G114" s="17">
        <f t="shared" si="18"/>
        <v>-0.8</v>
      </c>
      <c r="H114" s="17">
        <f t="shared" si="17"/>
        <v>-7.6750879437160226E-3</v>
      </c>
    </row>
    <row r="115" spans="1:8" x14ac:dyDescent="0.2">
      <c r="A115" s="14"/>
      <c r="B115" s="15" t="s">
        <v>105</v>
      </c>
      <c r="C115" s="16">
        <v>55</v>
      </c>
      <c r="D115" s="16">
        <v>15</v>
      </c>
      <c r="E115" s="17">
        <f t="shared" si="15"/>
        <v>1.7588743204349215E-2</v>
      </c>
      <c r="F115" s="17">
        <f t="shared" si="16"/>
        <v>6.2735257214554582E-3</v>
      </c>
      <c r="G115" s="17">
        <f t="shared" si="18"/>
        <v>-0.72727272727272729</v>
      </c>
      <c r="H115" s="17">
        <f t="shared" si="17"/>
        <v>-1.2791813239526701E-2</v>
      </c>
    </row>
    <row r="116" spans="1:8" x14ac:dyDescent="0.2">
      <c r="A116" s="14"/>
      <c r="B116" s="15" t="s">
        <v>106</v>
      </c>
      <c r="C116" s="16">
        <v>8</v>
      </c>
      <c r="D116" s="16">
        <v>3</v>
      </c>
      <c r="E116" s="17">
        <f t="shared" si="15"/>
        <v>2.5583626479053407E-3</v>
      </c>
      <c r="F116" s="17">
        <f t="shared" si="16"/>
        <v>1.2547051442910915E-3</v>
      </c>
      <c r="G116" s="17">
        <f t="shared" si="18"/>
        <v>-0.625</v>
      </c>
      <c r="H116" s="17">
        <f t="shared" si="17"/>
        <v>-1.5989766549408379E-3</v>
      </c>
    </row>
    <row r="117" spans="1:8" x14ac:dyDescent="0.2">
      <c r="A117" s="14"/>
      <c r="B117" s="15" t="s">
        <v>107</v>
      </c>
      <c r="C117" s="16">
        <v>3</v>
      </c>
      <c r="D117" s="16">
        <v>0</v>
      </c>
      <c r="E117" s="17">
        <f t="shared" si="15"/>
        <v>9.5938599296450271E-4</v>
      </c>
      <c r="F117" s="17" t="str">
        <f t="shared" si="16"/>
        <v/>
      </c>
      <c r="G117" s="17">
        <f t="shared" si="18"/>
        <v>-1</v>
      </c>
      <c r="H117" s="17">
        <f t="shared" si="17"/>
        <v>-9.5938599296450271E-4</v>
      </c>
    </row>
    <row r="118" spans="1:8" x14ac:dyDescent="0.2">
      <c r="A118" s="14"/>
      <c r="B118" s="15" t="s">
        <v>108</v>
      </c>
      <c r="C118" s="16">
        <v>1</v>
      </c>
      <c r="D118" s="16">
        <v>0</v>
      </c>
      <c r="E118" s="17">
        <f t="shared" si="15"/>
        <v>3.1979533098816759E-4</v>
      </c>
      <c r="F118" s="17" t="str">
        <f t="shared" si="16"/>
        <v/>
      </c>
      <c r="G118" s="17">
        <f t="shared" si="18"/>
        <v>-1</v>
      </c>
      <c r="H118" s="17">
        <f t="shared" si="17"/>
        <v>-3.1979533098816759E-4</v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17</v>
      </c>
      <c r="D120" s="16">
        <v>12</v>
      </c>
      <c r="E120" s="17">
        <f t="shared" si="15"/>
        <v>5.4365206267988483E-3</v>
      </c>
      <c r="F120" s="17">
        <f t="shared" si="16"/>
        <v>5.018820577164366E-3</v>
      </c>
      <c r="G120" s="17">
        <f t="shared" si="18"/>
        <v>-0.29411764705882354</v>
      </c>
      <c r="H120" s="17">
        <f t="shared" si="17"/>
        <v>-1.5989766549408379E-3</v>
      </c>
    </row>
    <row r="121" spans="1:8" x14ac:dyDescent="0.2">
      <c r="A121" s="14"/>
      <c r="B121" s="15" t="s">
        <v>111</v>
      </c>
      <c r="C121" s="16">
        <v>23</v>
      </c>
      <c r="D121" s="16">
        <v>12</v>
      </c>
      <c r="E121" s="17">
        <f t="shared" si="15"/>
        <v>7.355292612727854E-3</v>
      </c>
      <c r="F121" s="17">
        <f t="shared" si="16"/>
        <v>5.018820577164366E-3</v>
      </c>
      <c r="G121" s="17">
        <f t="shared" si="18"/>
        <v>-0.47826086956521741</v>
      </c>
      <c r="H121" s="17">
        <f t="shared" si="17"/>
        <v>-3.5177486408698431E-3</v>
      </c>
    </row>
    <row r="122" spans="1:8" x14ac:dyDescent="0.2">
      <c r="A122" s="14"/>
      <c r="B122" s="15" t="s">
        <v>112</v>
      </c>
      <c r="C122" s="16">
        <v>1</v>
      </c>
      <c r="D122" s="16">
        <v>2</v>
      </c>
      <c r="E122" s="17">
        <f t="shared" si="15"/>
        <v>3.1979533098816759E-4</v>
      </c>
      <c r="F122" s="17">
        <f t="shared" si="16"/>
        <v>8.3647009619406104E-4</v>
      </c>
      <c r="G122" s="17">
        <f t="shared" si="18"/>
        <v>1</v>
      </c>
      <c r="H122" s="17">
        <f t="shared" si="17"/>
        <v>3.1979533098816759E-4</v>
      </c>
    </row>
    <row r="123" spans="1:8" x14ac:dyDescent="0.2">
      <c r="A123" s="14"/>
      <c r="B123" s="15" t="s">
        <v>113</v>
      </c>
      <c r="C123" s="16">
        <v>9</v>
      </c>
      <c r="D123" s="16">
        <v>8</v>
      </c>
      <c r="E123" s="17">
        <f t="shared" si="15"/>
        <v>2.878157978893508E-3</v>
      </c>
      <c r="F123" s="17">
        <f t="shared" si="16"/>
        <v>3.3458803847762441E-3</v>
      </c>
      <c r="G123" s="17">
        <f t="shared" si="18"/>
        <v>-0.1111111111111111</v>
      </c>
      <c r="H123" s="17">
        <f t="shared" si="17"/>
        <v>-3.1979533098816753E-4</v>
      </c>
    </row>
    <row r="124" spans="1:8" x14ac:dyDescent="0.2">
      <c r="A124" s="14"/>
      <c r="B124" s="15" t="s">
        <v>114</v>
      </c>
      <c r="C124" s="16">
        <v>18</v>
      </c>
      <c r="D124" s="16">
        <v>6</v>
      </c>
      <c r="E124" s="17">
        <f t="shared" si="15"/>
        <v>5.7563159577870161E-3</v>
      </c>
      <c r="F124" s="17">
        <f t="shared" si="16"/>
        <v>2.509410288582183E-3</v>
      </c>
      <c r="G124" s="17">
        <f t="shared" si="18"/>
        <v>-0.66666666666666663</v>
      </c>
      <c r="H124" s="17">
        <f t="shared" si="17"/>
        <v>-3.8375439718580104E-3</v>
      </c>
    </row>
    <row r="125" spans="1:8" x14ac:dyDescent="0.2">
      <c r="A125" s="14"/>
      <c r="B125" s="15" t="s">
        <v>115</v>
      </c>
      <c r="C125" s="16">
        <v>199</v>
      </c>
      <c r="D125" s="16">
        <v>66</v>
      </c>
      <c r="E125" s="17">
        <f t="shared" si="15"/>
        <v>6.363927086664535E-2</v>
      </c>
      <c r="F125" s="17">
        <f t="shared" si="16"/>
        <v>2.7603513174404015E-2</v>
      </c>
      <c r="G125" s="17">
        <f t="shared" si="18"/>
        <v>-0.66834170854271358</v>
      </c>
      <c r="H125" s="17">
        <f t="shared" si="17"/>
        <v>-4.2532779021426291E-2</v>
      </c>
    </row>
    <row r="126" spans="1:8" x14ac:dyDescent="0.2">
      <c r="A126" s="14"/>
      <c r="B126" s="15" t="s">
        <v>116</v>
      </c>
      <c r="C126" s="16">
        <v>30</v>
      </c>
      <c r="D126" s="16">
        <v>10</v>
      </c>
      <c r="E126" s="17">
        <f t="shared" si="15"/>
        <v>9.5938599296450273E-3</v>
      </c>
      <c r="F126" s="17">
        <f t="shared" si="16"/>
        <v>4.1823504809703057E-3</v>
      </c>
      <c r="G126" s="17">
        <f t="shared" si="18"/>
        <v>-0.66666666666666663</v>
      </c>
      <c r="H126" s="17">
        <f t="shared" si="17"/>
        <v>-6.3959066197633516E-3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66</v>
      </c>
      <c r="D128" s="16">
        <v>23</v>
      </c>
      <c r="E128" s="17">
        <f t="shared" si="15"/>
        <v>2.1106491845219059E-2</v>
      </c>
      <c r="F128" s="17">
        <f t="shared" si="16"/>
        <v>9.6194061062317027E-3</v>
      </c>
      <c r="G128" s="17">
        <f t="shared" si="18"/>
        <v>-0.65151515151515149</v>
      </c>
      <c r="H128" s="17">
        <f t="shared" si="17"/>
        <v>-1.3751199232491206E-2</v>
      </c>
    </row>
    <row r="129" spans="1:8" x14ac:dyDescent="0.2">
      <c r="A129" s="14"/>
      <c r="B129" s="15" t="s">
        <v>119</v>
      </c>
      <c r="C129" s="16">
        <v>11</v>
      </c>
      <c r="D129" s="16">
        <v>34</v>
      </c>
      <c r="E129" s="17">
        <f t="shared" si="15"/>
        <v>3.5177486408698431E-3</v>
      </c>
      <c r="F129" s="17">
        <f t="shared" si="16"/>
        <v>1.4219991635299039E-2</v>
      </c>
      <c r="G129" s="17">
        <f t="shared" si="18"/>
        <v>2.0909090909090908</v>
      </c>
      <c r="H129" s="17">
        <f t="shared" si="17"/>
        <v>7.3552926127278531E-3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155</v>
      </c>
      <c r="D131" s="16">
        <v>334</v>
      </c>
      <c r="E131" s="17">
        <f t="shared" si="15"/>
        <v>4.9568276303165973E-2</v>
      </c>
      <c r="F131" s="17">
        <f t="shared" si="16"/>
        <v>0.13969050606440819</v>
      </c>
      <c r="G131" s="17">
        <f t="shared" si="18"/>
        <v>1.1548387096774193</v>
      </c>
      <c r="H131" s="17">
        <f t="shared" si="17"/>
        <v>5.7243364246881992E-2</v>
      </c>
    </row>
    <row r="132" spans="1:8" ht="25.5" x14ac:dyDescent="0.2">
      <c r="A132" s="14"/>
      <c r="B132" s="15" t="s">
        <v>122</v>
      </c>
      <c r="C132" s="16">
        <v>8</v>
      </c>
      <c r="D132" s="16">
        <v>10</v>
      </c>
      <c r="E132" s="17">
        <f t="shared" si="15"/>
        <v>2.5583626479053407E-3</v>
      </c>
      <c r="F132" s="17">
        <f t="shared" si="16"/>
        <v>4.1823504809703057E-3</v>
      </c>
      <c r="G132" s="17">
        <f t="shared" si="18"/>
        <v>0.25</v>
      </c>
      <c r="H132" s="17">
        <f t="shared" si="17"/>
        <v>6.3959066197633518E-4</v>
      </c>
    </row>
    <row r="133" spans="1:8" x14ac:dyDescent="0.2">
      <c r="A133" s="14"/>
      <c r="B133" s="15" t="s">
        <v>123</v>
      </c>
      <c r="C133" s="16">
        <v>19</v>
      </c>
      <c r="D133" s="16">
        <v>8</v>
      </c>
      <c r="E133" s="17">
        <f t="shared" si="15"/>
        <v>6.0761112887751838E-3</v>
      </c>
      <c r="F133" s="17">
        <f t="shared" si="16"/>
        <v>3.3458803847762441E-3</v>
      </c>
      <c r="G133" s="17">
        <f t="shared" si="18"/>
        <v>-0.57894736842105265</v>
      </c>
      <c r="H133" s="17">
        <f t="shared" si="17"/>
        <v>-3.5177486408698435E-3</v>
      </c>
    </row>
    <row r="134" spans="1:8" x14ac:dyDescent="0.2">
      <c r="A134" s="14"/>
      <c r="B134" s="15" t="s">
        <v>124</v>
      </c>
      <c r="C134" s="16">
        <v>32</v>
      </c>
      <c r="D134" s="16">
        <v>6</v>
      </c>
      <c r="E134" s="17">
        <f t="shared" si="15"/>
        <v>1.0233450591621363E-2</v>
      </c>
      <c r="F134" s="17">
        <f t="shared" si="16"/>
        <v>2.509410288582183E-3</v>
      </c>
      <c r="G134" s="17">
        <f t="shared" si="18"/>
        <v>-0.8125</v>
      </c>
      <c r="H134" s="17">
        <f t="shared" si="17"/>
        <v>-8.3146786056923581E-3</v>
      </c>
    </row>
    <row r="135" spans="1:8" x14ac:dyDescent="0.2">
      <c r="A135" s="14"/>
      <c r="B135" s="15" t="s">
        <v>125</v>
      </c>
      <c r="C135" s="16">
        <v>0</v>
      </c>
      <c r="D135" s="16">
        <v>2</v>
      </c>
      <c r="E135" s="17" t="str">
        <f t="shared" si="15"/>
        <v/>
      </c>
      <c r="F135" s="17">
        <f t="shared" si="16"/>
        <v>8.3647009619406104E-4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3</v>
      </c>
      <c r="E136" s="17" t="str">
        <f t="shared" si="15"/>
        <v/>
      </c>
      <c r="F136" s="17">
        <f t="shared" si="16"/>
        <v>1.2547051442910915E-3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4</v>
      </c>
      <c r="D137" s="16">
        <v>7</v>
      </c>
      <c r="E137" s="17">
        <f t="shared" si="15"/>
        <v>1.2791813239526704E-3</v>
      </c>
      <c r="F137" s="17">
        <f t="shared" si="16"/>
        <v>2.9276453366792136E-3</v>
      </c>
      <c r="G137" s="17">
        <f t="shared" si="18"/>
        <v>0.75</v>
      </c>
      <c r="H137" s="17">
        <f t="shared" si="17"/>
        <v>9.5938599296450282E-4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4.1823504809703052E-4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2</v>
      </c>
      <c r="D141" s="16">
        <v>1</v>
      </c>
      <c r="E141" s="17">
        <f t="shared" si="19"/>
        <v>6.3959066197633518E-4</v>
      </c>
      <c r="F141" s="17">
        <f t="shared" si="20"/>
        <v>4.1823504809703052E-4</v>
      </c>
      <c r="G141" s="17">
        <f t="shared" si="22"/>
        <v>-0.5</v>
      </c>
      <c r="H141" s="17">
        <f t="shared" si="21"/>
        <v>-3.1979533098816759E-4</v>
      </c>
    </row>
    <row r="142" spans="1:8" ht="25.5" x14ac:dyDescent="0.2">
      <c r="A142" s="14"/>
      <c r="B142" s="15" t="s">
        <v>132</v>
      </c>
      <c r="C142" s="16">
        <v>50</v>
      </c>
      <c r="D142" s="16">
        <v>12</v>
      </c>
      <c r="E142" s="17">
        <f t="shared" si="19"/>
        <v>1.5989766549408379E-2</v>
      </c>
      <c r="F142" s="17">
        <f t="shared" si="20"/>
        <v>5.018820577164366E-3</v>
      </c>
      <c r="G142" s="17">
        <f t="shared" si="22"/>
        <v>-0.76</v>
      </c>
      <c r="H142" s="17">
        <f t="shared" si="21"/>
        <v>-1.2152222577550368E-2</v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4.1823504809703052E-4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2</v>
      </c>
      <c r="D146" s="16">
        <v>0</v>
      </c>
      <c r="E146" s="17">
        <f t="shared" si="19"/>
        <v>6.3959066197633518E-4</v>
      </c>
      <c r="F146" s="17" t="str">
        <f t="shared" si="20"/>
        <v/>
      </c>
      <c r="G146" s="17">
        <f t="shared" si="22"/>
        <v>-1</v>
      </c>
      <c r="H146" s="17">
        <f t="shared" si="21"/>
        <v>-6.3959066197633518E-4</v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142</v>
      </c>
      <c r="D148" s="16">
        <v>3</v>
      </c>
      <c r="E148" s="17">
        <f t="shared" si="19"/>
        <v>4.5410937000319798E-2</v>
      </c>
      <c r="F148" s="17">
        <f t="shared" si="20"/>
        <v>1.2547051442910915E-3</v>
      </c>
      <c r="G148" s="17">
        <f t="shared" si="22"/>
        <v>-0.97887323943661975</v>
      </c>
      <c r="H148" s="17">
        <f t="shared" si="21"/>
        <v>-4.4451551007355296E-2</v>
      </c>
    </row>
    <row r="149" spans="1:8" x14ac:dyDescent="0.2">
      <c r="A149" s="14"/>
      <c r="B149" s="15" t="s">
        <v>139</v>
      </c>
      <c r="C149" s="16">
        <v>17</v>
      </c>
      <c r="D149" s="16">
        <v>0</v>
      </c>
      <c r="E149" s="17">
        <f t="shared" si="19"/>
        <v>5.4365206267988483E-3</v>
      </c>
      <c r="F149" s="17" t="str">
        <f t="shared" si="20"/>
        <v/>
      </c>
      <c r="G149" s="17">
        <f t="shared" si="22"/>
        <v>-1</v>
      </c>
      <c r="H149" s="17">
        <f t="shared" si="21"/>
        <v>-5.4365206267988483E-3</v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2</v>
      </c>
      <c r="D152" s="16">
        <v>2</v>
      </c>
      <c r="E152" s="17">
        <f t="shared" si="19"/>
        <v>6.3959066197633518E-4</v>
      </c>
      <c r="F152" s="17">
        <f t="shared" si="20"/>
        <v>8.3647009619406104E-4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143</v>
      </c>
      <c r="C153" s="16">
        <v>0</v>
      </c>
      <c r="D153" s="16">
        <v>4</v>
      </c>
      <c r="E153" s="17" t="str">
        <f t="shared" si="19"/>
        <v/>
      </c>
      <c r="F153" s="17">
        <f t="shared" si="20"/>
        <v>1.6729401923881221E-3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3</v>
      </c>
      <c r="D154" s="16">
        <v>30</v>
      </c>
      <c r="E154" s="17">
        <f t="shared" si="19"/>
        <v>9.5938599296450271E-4</v>
      </c>
      <c r="F154" s="17">
        <f t="shared" si="20"/>
        <v>1.2547051442910916E-2</v>
      </c>
      <c r="G154" s="17">
        <f t="shared" si="22"/>
        <v>9</v>
      </c>
      <c r="H154" s="17">
        <f t="shared" si="21"/>
        <v>8.634473936680525E-3</v>
      </c>
    </row>
    <row r="155" spans="1:8" ht="25.5" x14ac:dyDescent="0.2">
      <c r="A155" s="14"/>
      <c r="B155" s="15" t="s">
        <v>145</v>
      </c>
      <c r="C155" s="16">
        <v>2</v>
      </c>
      <c r="D155" s="16">
        <v>0</v>
      </c>
      <c r="E155" s="17">
        <f t="shared" si="19"/>
        <v>6.3959066197633518E-4</v>
      </c>
      <c r="F155" s="17" t="str">
        <f t="shared" si="20"/>
        <v/>
      </c>
      <c r="G155" s="17">
        <f t="shared" si="22"/>
        <v>-1</v>
      </c>
      <c r="H155" s="17">
        <f t="shared" si="21"/>
        <v>-6.3959066197633518E-4</v>
      </c>
    </row>
    <row r="156" spans="1:8" x14ac:dyDescent="0.2">
      <c r="A156" s="14"/>
      <c r="B156" s="15" t="s">
        <v>146</v>
      </c>
      <c r="C156" s="16">
        <v>2</v>
      </c>
      <c r="D156" s="16">
        <v>4</v>
      </c>
      <c r="E156" s="17">
        <f t="shared" si="19"/>
        <v>6.3959066197633518E-4</v>
      </c>
      <c r="F156" s="17">
        <f t="shared" si="20"/>
        <v>1.6729401923881221E-3</v>
      </c>
      <c r="G156" s="17">
        <f t="shared" si="22"/>
        <v>1</v>
      </c>
      <c r="H156" s="17">
        <f t="shared" si="21"/>
        <v>6.3959066197633518E-4</v>
      </c>
    </row>
    <row r="157" spans="1:8" ht="25.5" x14ac:dyDescent="0.2">
      <c r="A157" s="14"/>
      <c r="B157" s="15" t="s">
        <v>147</v>
      </c>
      <c r="C157" s="16">
        <v>1</v>
      </c>
      <c r="D157" s="16">
        <v>0</v>
      </c>
      <c r="E157" s="17">
        <f t="shared" si="19"/>
        <v>3.1979533098816759E-4</v>
      </c>
      <c r="F157" s="17" t="str">
        <f t="shared" si="20"/>
        <v/>
      </c>
      <c r="G157" s="17">
        <f t="shared" si="22"/>
        <v>-1</v>
      </c>
      <c r="H157" s="17">
        <f t="shared" si="21"/>
        <v>-3.1979533098816759E-4</v>
      </c>
    </row>
    <row r="158" spans="1:8" x14ac:dyDescent="0.2">
      <c r="A158" s="14"/>
      <c r="B158" s="15" t="s">
        <v>148</v>
      </c>
      <c r="C158" s="16">
        <v>8</v>
      </c>
      <c r="D158" s="16">
        <v>0</v>
      </c>
      <c r="E158" s="17">
        <f t="shared" si="19"/>
        <v>2.5583626479053407E-3</v>
      </c>
      <c r="F158" s="17" t="str">
        <f t="shared" si="20"/>
        <v/>
      </c>
      <c r="G158" s="17">
        <f t="shared" si="22"/>
        <v>-1</v>
      </c>
      <c r="H158" s="17">
        <f t="shared" si="21"/>
        <v>-2.5583626479053407E-3</v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8</v>
      </c>
      <c r="D160" s="16">
        <v>1</v>
      </c>
      <c r="E160" s="17">
        <f t="shared" si="19"/>
        <v>2.5583626479053407E-3</v>
      </c>
      <c r="F160" s="17">
        <f t="shared" si="20"/>
        <v>4.1823504809703052E-4</v>
      </c>
      <c r="G160" s="17">
        <f t="shared" si="22"/>
        <v>-0.875</v>
      </c>
      <c r="H160" s="17">
        <f t="shared" si="21"/>
        <v>-2.238567316917173E-3</v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1</v>
      </c>
      <c r="D162" s="16">
        <v>0</v>
      </c>
      <c r="E162" s="17">
        <f t="shared" si="19"/>
        <v>3.1979533098816759E-4</v>
      </c>
      <c r="F162" s="17" t="str">
        <f t="shared" si="20"/>
        <v/>
      </c>
      <c r="G162" s="17">
        <f t="shared" si="22"/>
        <v>-1</v>
      </c>
      <c r="H162" s="17">
        <f t="shared" si="21"/>
        <v>-3.1979533098816759E-4</v>
      </c>
    </row>
    <row r="163" spans="1:8" x14ac:dyDescent="0.2">
      <c r="A163" s="14"/>
      <c r="B163" s="15" t="s">
        <v>153</v>
      </c>
      <c r="C163" s="16">
        <v>11</v>
      </c>
      <c r="D163" s="16">
        <v>0</v>
      </c>
      <c r="E163" s="17">
        <f t="shared" si="19"/>
        <v>3.5177486408698431E-3</v>
      </c>
      <c r="F163" s="17" t="str">
        <f t="shared" si="20"/>
        <v/>
      </c>
      <c r="G163" s="17">
        <f t="shared" si="22"/>
        <v>-1</v>
      </c>
      <c r="H163" s="17">
        <f t="shared" si="21"/>
        <v>-3.5177486408698431E-3</v>
      </c>
    </row>
    <row r="164" spans="1:8" x14ac:dyDescent="0.2">
      <c r="A164" s="14"/>
      <c r="B164" s="15" t="s">
        <v>154</v>
      </c>
      <c r="C164" s="16">
        <v>107</v>
      </c>
      <c r="D164" s="16">
        <v>76</v>
      </c>
      <c r="E164" s="17">
        <f t="shared" si="19"/>
        <v>3.4218100415733928E-2</v>
      </c>
      <c r="F164" s="17">
        <f t="shared" si="20"/>
        <v>3.1785863655374322E-2</v>
      </c>
      <c r="G164" s="17">
        <f t="shared" si="22"/>
        <v>-0.28971962616822428</v>
      </c>
      <c r="H164" s="17">
        <f t="shared" si="21"/>
        <v>-9.9136552606331925E-3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4</v>
      </c>
      <c r="D166" s="16">
        <v>1</v>
      </c>
      <c r="E166" s="17">
        <f t="shared" si="19"/>
        <v>1.2791813239526704E-3</v>
      </c>
      <c r="F166" s="17">
        <f t="shared" si="20"/>
        <v>4.1823504809703052E-4</v>
      </c>
      <c r="G166" s="17">
        <f t="shared" si="22"/>
        <v>-0.75</v>
      </c>
      <c r="H166" s="17">
        <f t="shared" si="21"/>
        <v>-9.5938599296450282E-4</v>
      </c>
    </row>
    <row r="167" spans="1:8" x14ac:dyDescent="0.2">
      <c r="A167" s="14"/>
      <c r="B167" s="15" t="s">
        <v>157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4.1823504809703052E-4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8479</v>
      </c>
      <c r="D173" s="20">
        <f>SUM(D174:D343)</f>
        <v>8473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-7.0763061681802103E-4</v>
      </c>
      <c r="H173" s="21">
        <f t="shared" ref="H173:H204" si="25">+IF(OR(AND(E173=""),(G173="")),"",E173*G173)</f>
        <v>-7.0763061681802103E-4</v>
      </c>
    </row>
    <row r="174" spans="1:8" x14ac:dyDescent="0.2">
      <c r="A174" s="14"/>
      <c r="B174" s="15" t="s">
        <v>158</v>
      </c>
      <c r="C174" s="16">
        <v>302</v>
      </c>
      <c r="D174" s="16">
        <v>89</v>
      </c>
      <c r="E174" s="17">
        <f t="shared" si="23"/>
        <v>3.5617407713173725E-2</v>
      </c>
      <c r="F174" s="17">
        <f t="shared" si="24"/>
        <v>1.0503953735394783E-2</v>
      </c>
      <c r="G174" s="17">
        <f t="shared" ref="G174:G205" si="26">+IF(AND(C174=0,D174=0)," ",IF(C174=0,1,IF(D174=0,-1,(D174-C174)/C174)))</f>
        <v>-0.70529801324503316</v>
      </c>
      <c r="H174" s="17">
        <f t="shared" si="25"/>
        <v>-2.512088689703975E-2</v>
      </c>
    </row>
    <row r="175" spans="1:8" x14ac:dyDescent="0.2">
      <c r="A175" s="14"/>
      <c r="B175" s="15" t="s">
        <v>159</v>
      </c>
      <c r="C175" s="16">
        <v>7</v>
      </c>
      <c r="D175" s="16">
        <v>13</v>
      </c>
      <c r="E175" s="17">
        <f t="shared" si="23"/>
        <v>8.2556905295435787E-4</v>
      </c>
      <c r="F175" s="17">
        <f t="shared" si="24"/>
        <v>1.5342853770801369E-3</v>
      </c>
      <c r="G175" s="17">
        <f t="shared" si="26"/>
        <v>0.8571428571428571</v>
      </c>
      <c r="H175" s="17">
        <f t="shared" si="25"/>
        <v>7.0763061681802103E-4</v>
      </c>
    </row>
    <row r="176" spans="1:8" ht="38.25" x14ac:dyDescent="0.2">
      <c r="A176" s="14"/>
      <c r="B176" s="15" t="s">
        <v>160</v>
      </c>
      <c r="C176" s="16">
        <v>152</v>
      </c>
      <c r="D176" s="16">
        <v>139</v>
      </c>
      <c r="E176" s="17">
        <f t="shared" si="23"/>
        <v>1.7926642292723199E-2</v>
      </c>
      <c r="F176" s="17">
        <f t="shared" si="24"/>
        <v>1.6405051339549157E-2</v>
      </c>
      <c r="G176" s="17">
        <f t="shared" si="26"/>
        <v>-8.5526315789473686E-2</v>
      </c>
      <c r="H176" s="17">
        <f t="shared" si="25"/>
        <v>-1.5331996697723789E-3</v>
      </c>
    </row>
    <row r="177" spans="1:8" x14ac:dyDescent="0.2">
      <c r="A177" s="14"/>
      <c r="B177" s="15" t="s">
        <v>161</v>
      </c>
      <c r="C177" s="16">
        <v>0</v>
      </c>
      <c r="D177" s="16">
        <v>1</v>
      </c>
      <c r="E177" s="17" t="str">
        <f t="shared" si="23"/>
        <v/>
      </c>
      <c r="F177" s="17">
        <f t="shared" si="24"/>
        <v>1.1802195208308746E-4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27</v>
      </c>
      <c r="D178" s="16">
        <v>94</v>
      </c>
      <c r="E178" s="17">
        <f t="shared" si="23"/>
        <v>3.1843377756810946E-3</v>
      </c>
      <c r="F178" s="17">
        <f t="shared" si="24"/>
        <v>1.109406349581022E-2</v>
      </c>
      <c r="G178" s="17">
        <f t="shared" si="26"/>
        <v>2.4814814814814814</v>
      </c>
      <c r="H178" s="17">
        <f t="shared" si="25"/>
        <v>7.9018752211345682E-3</v>
      </c>
    </row>
    <row r="179" spans="1:8" x14ac:dyDescent="0.2">
      <c r="A179" s="14"/>
      <c r="B179" s="15" t="s">
        <v>163</v>
      </c>
      <c r="C179" s="16">
        <v>764</v>
      </c>
      <c r="D179" s="16">
        <v>1076</v>
      </c>
      <c r="E179" s="17">
        <f t="shared" si="23"/>
        <v>9.0104965208161344E-2</v>
      </c>
      <c r="F179" s="17">
        <f t="shared" si="24"/>
        <v>0.12699162044140211</v>
      </c>
      <c r="G179" s="17">
        <f t="shared" si="26"/>
        <v>0.40837696335078533</v>
      </c>
      <c r="H179" s="17">
        <f t="shared" si="25"/>
        <v>3.6796792074537094E-2</v>
      </c>
    </row>
    <row r="180" spans="1:8" x14ac:dyDescent="0.2">
      <c r="A180" s="14"/>
      <c r="B180" s="15" t="s">
        <v>164</v>
      </c>
      <c r="C180" s="16">
        <v>10</v>
      </c>
      <c r="D180" s="16">
        <v>5</v>
      </c>
      <c r="E180" s="17">
        <f t="shared" si="23"/>
        <v>1.1793843613633684E-3</v>
      </c>
      <c r="F180" s="17">
        <f t="shared" si="24"/>
        <v>5.9010976041543723E-4</v>
      </c>
      <c r="G180" s="17">
        <f t="shared" si="26"/>
        <v>-0.5</v>
      </c>
      <c r="H180" s="17">
        <f t="shared" si="25"/>
        <v>-5.8969218068168419E-4</v>
      </c>
    </row>
    <row r="181" spans="1:8" x14ac:dyDescent="0.2">
      <c r="A181" s="14"/>
      <c r="B181" s="15" t="s">
        <v>165</v>
      </c>
      <c r="C181" s="16">
        <v>436</v>
      </c>
      <c r="D181" s="16">
        <v>33</v>
      </c>
      <c r="E181" s="17">
        <f t="shared" si="23"/>
        <v>5.1421158155442862E-2</v>
      </c>
      <c r="F181" s="17">
        <f t="shared" si="24"/>
        <v>3.8947244187418858E-3</v>
      </c>
      <c r="G181" s="17">
        <f t="shared" si="26"/>
        <v>-0.92431192660550454</v>
      </c>
      <c r="H181" s="17">
        <f t="shared" si="25"/>
        <v>-4.7529189762943742E-2</v>
      </c>
    </row>
    <row r="182" spans="1:8" x14ac:dyDescent="0.2">
      <c r="A182" s="14"/>
      <c r="B182" s="15" t="s">
        <v>166</v>
      </c>
      <c r="C182" s="16">
        <v>11</v>
      </c>
      <c r="D182" s="16">
        <v>14</v>
      </c>
      <c r="E182" s="17">
        <f t="shared" si="23"/>
        <v>1.2973227974997052E-3</v>
      </c>
      <c r="F182" s="17">
        <f t="shared" si="24"/>
        <v>1.6523073291632244E-3</v>
      </c>
      <c r="G182" s="17">
        <f t="shared" si="26"/>
        <v>0.27272727272727271</v>
      </c>
      <c r="H182" s="17">
        <f t="shared" si="25"/>
        <v>3.5381530840901051E-4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2</v>
      </c>
      <c r="D184" s="16">
        <v>0</v>
      </c>
      <c r="E184" s="17">
        <f t="shared" si="23"/>
        <v>2.3587687227267368E-4</v>
      </c>
      <c r="F184" s="17" t="str">
        <f t="shared" si="24"/>
        <v/>
      </c>
      <c r="G184" s="17">
        <f t="shared" si="26"/>
        <v>-1</v>
      </c>
      <c r="H184" s="17">
        <f t="shared" si="25"/>
        <v>-2.3587687227267368E-4</v>
      </c>
    </row>
    <row r="185" spans="1:8" x14ac:dyDescent="0.2">
      <c r="A185" s="14"/>
      <c r="B185" s="15" t="s">
        <v>169</v>
      </c>
      <c r="C185" s="16">
        <v>12</v>
      </c>
      <c r="D185" s="16">
        <v>13</v>
      </c>
      <c r="E185" s="17">
        <f t="shared" si="23"/>
        <v>1.4152612336360421E-3</v>
      </c>
      <c r="F185" s="17">
        <f t="shared" si="24"/>
        <v>1.5342853770801369E-3</v>
      </c>
      <c r="G185" s="17">
        <f t="shared" si="26"/>
        <v>8.3333333333333329E-2</v>
      </c>
      <c r="H185" s="17">
        <f t="shared" si="25"/>
        <v>1.1793843613633684E-4</v>
      </c>
    </row>
    <row r="186" spans="1:8" x14ac:dyDescent="0.2">
      <c r="A186" s="14"/>
      <c r="B186" s="15" t="s">
        <v>170</v>
      </c>
      <c r="C186" s="16">
        <v>120</v>
      </c>
      <c r="D186" s="16">
        <v>155</v>
      </c>
      <c r="E186" s="17">
        <f t="shared" si="23"/>
        <v>1.4152612336360421E-2</v>
      </c>
      <c r="F186" s="17">
        <f t="shared" si="24"/>
        <v>1.8293402572878554E-2</v>
      </c>
      <c r="G186" s="17">
        <f t="shared" si="26"/>
        <v>0.29166666666666669</v>
      </c>
      <c r="H186" s="17">
        <f t="shared" si="25"/>
        <v>4.1278452647717893E-3</v>
      </c>
    </row>
    <row r="187" spans="1:8" x14ac:dyDescent="0.2">
      <c r="A187" s="14"/>
      <c r="B187" s="15" t="s">
        <v>171</v>
      </c>
      <c r="C187" s="16">
        <v>254</v>
      </c>
      <c r="D187" s="16">
        <v>82</v>
      </c>
      <c r="E187" s="17">
        <f t="shared" si="23"/>
        <v>2.9956362778629557E-2</v>
      </c>
      <c r="F187" s="17">
        <f t="shared" si="24"/>
        <v>9.6778000708131716E-3</v>
      </c>
      <c r="G187" s="17">
        <f t="shared" si="26"/>
        <v>-0.67716535433070868</v>
      </c>
      <c r="H187" s="17">
        <f t="shared" si="25"/>
        <v>-2.0285411015449936E-2</v>
      </c>
    </row>
    <row r="188" spans="1:8" ht="25.5" x14ac:dyDescent="0.2">
      <c r="A188" s="14"/>
      <c r="B188" s="15" t="s">
        <v>172</v>
      </c>
      <c r="C188" s="16">
        <v>507</v>
      </c>
      <c r="D188" s="16">
        <v>406</v>
      </c>
      <c r="E188" s="17">
        <f t="shared" si="23"/>
        <v>5.9794787121122774E-2</v>
      </c>
      <c r="F188" s="17">
        <f t="shared" si="24"/>
        <v>4.7916912545733506E-2</v>
      </c>
      <c r="G188" s="17">
        <f t="shared" si="26"/>
        <v>-0.19921104536489151</v>
      </c>
      <c r="H188" s="17">
        <f t="shared" si="25"/>
        <v>-1.1911782049770019E-2</v>
      </c>
    </row>
    <row r="189" spans="1:8" ht="25.5" x14ac:dyDescent="0.2">
      <c r="A189" s="14"/>
      <c r="B189" s="15" t="s">
        <v>173</v>
      </c>
      <c r="C189" s="16">
        <v>7</v>
      </c>
      <c r="D189" s="16">
        <v>2</v>
      </c>
      <c r="E189" s="17">
        <f t="shared" si="23"/>
        <v>8.2556905295435787E-4</v>
      </c>
      <c r="F189" s="17">
        <f t="shared" si="24"/>
        <v>2.3604390416617492E-4</v>
      </c>
      <c r="G189" s="17">
        <f t="shared" si="26"/>
        <v>-0.7142857142857143</v>
      </c>
      <c r="H189" s="17">
        <f t="shared" si="25"/>
        <v>-5.8969218068168419E-4</v>
      </c>
    </row>
    <row r="190" spans="1:8" x14ac:dyDescent="0.2">
      <c r="A190" s="14"/>
      <c r="B190" s="15" t="s">
        <v>174</v>
      </c>
      <c r="C190" s="16">
        <v>0</v>
      </c>
      <c r="D190" s="16">
        <v>3</v>
      </c>
      <c r="E190" s="17" t="str">
        <f t="shared" si="23"/>
        <v/>
      </c>
      <c r="F190" s="17">
        <f t="shared" si="24"/>
        <v>3.5406585624926239E-4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10</v>
      </c>
      <c r="D191" s="16">
        <v>5</v>
      </c>
      <c r="E191" s="17">
        <f t="shared" si="23"/>
        <v>1.1793843613633684E-3</v>
      </c>
      <c r="F191" s="17">
        <f t="shared" si="24"/>
        <v>5.9010976041543723E-4</v>
      </c>
      <c r="G191" s="17">
        <f t="shared" si="26"/>
        <v>-0.5</v>
      </c>
      <c r="H191" s="17">
        <f t="shared" si="25"/>
        <v>-5.8969218068168419E-4</v>
      </c>
    </row>
    <row r="192" spans="1:8" x14ac:dyDescent="0.2">
      <c r="A192" s="14"/>
      <c r="B192" s="15" t="s">
        <v>176</v>
      </c>
      <c r="C192" s="16">
        <v>3</v>
      </c>
      <c r="D192" s="16">
        <v>4</v>
      </c>
      <c r="E192" s="17">
        <f t="shared" si="23"/>
        <v>3.5381530840901051E-4</v>
      </c>
      <c r="F192" s="17">
        <f t="shared" si="24"/>
        <v>4.7208780833234983E-4</v>
      </c>
      <c r="G192" s="17">
        <f t="shared" si="26"/>
        <v>0.33333333333333331</v>
      </c>
      <c r="H192" s="17">
        <f t="shared" si="25"/>
        <v>1.1793843613633684E-4</v>
      </c>
    </row>
    <row r="193" spans="1:8" ht="25.5" x14ac:dyDescent="0.2">
      <c r="A193" s="14"/>
      <c r="B193" s="15" t="s">
        <v>177</v>
      </c>
      <c r="C193" s="16">
        <v>46</v>
      </c>
      <c r="D193" s="16">
        <v>73</v>
      </c>
      <c r="E193" s="17">
        <f t="shared" si="23"/>
        <v>5.4251680622714946E-3</v>
      </c>
      <c r="F193" s="17">
        <f t="shared" si="24"/>
        <v>8.615602502065384E-3</v>
      </c>
      <c r="G193" s="17">
        <f t="shared" si="26"/>
        <v>0.58695652173913049</v>
      </c>
      <c r="H193" s="17">
        <f t="shared" si="25"/>
        <v>3.1843377756810951E-3</v>
      </c>
    </row>
    <row r="194" spans="1:8" x14ac:dyDescent="0.2">
      <c r="A194" s="14"/>
      <c r="B194" s="15" t="s">
        <v>178</v>
      </c>
      <c r="C194" s="16">
        <v>30</v>
      </c>
      <c r="D194" s="16">
        <v>50</v>
      </c>
      <c r="E194" s="17">
        <f t="shared" si="23"/>
        <v>3.5381530840901051E-3</v>
      </c>
      <c r="F194" s="17">
        <f t="shared" si="24"/>
        <v>5.9010976041543725E-3</v>
      </c>
      <c r="G194" s="17">
        <f t="shared" si="26"/>
        <v>0.66666666666666663</v>
      </c>
      <c r="H194" s="17">
        <f t="shared" si="25"/>
        <v>2.3587687227267368E-3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45</v>
      </c>
      <c r="D197" s="16">
        <v>74</v>
      </c>
      <c r="E197" s="17">
        <f t="shared" si="23"/>
        <v>5.3072296261351577E-3</v>
      </c>
      <c r="F197" s="17">
        <f t="shared" si="24"/>
        <v>8.7336244541484712E-3</v>
      </c>
      <c r="G197" s="17">
        <f t="shared" si="26"/>
        <v>0.64444444444444449</v>
      </c>
      <c r="H197" s="17">
        <f t="shared" si="25"/>
        <v>3.4202146479537687E-3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11</v>
      </c>
      <c r="D199" s="16">
        <v>21</v>
      </c>
      <c r="E199" s="17">
        <f t="shared" si="23"/>
        <v>1.2973227974997052E-3</v>
      </c>
      <c r="F199" s="17">
        <f t="shared" si="24"/>
        <v>2.4784609937448365E-3</v>
      </c>
      <c r="G199" s="17">
        <f t="shared" si="26"/>
        <v>0.90909090909090906</v>
      </c>
      <c r="H199" s="17">
        <f t="shared" si="25"/>
        <v>1.1793843613633684E-3</v>
      </c>
    </row>
    <row r="200" spans="1:8" ht="25.5" x14ac:dyDescent="0.2">
      <c r="A200" s="14"/>
      <c r="B200" s="15" t="s">
        <v>184</v>
      </c>
      <c r="C200" s="16">
        <v>2</v>
      </c>
      <c r="D200" s="16">
        <v>6</v>
      </c>
      <c r="E200" s="17">
        <f t="shared" si="23"/>
        <v>2.3587687227267368E-4</v>
      </c>
      <c r="F200" s="17">
        <f t="shared" si="24"/>
        <v>7.0813171249852478E-4</v>
      </c>
      <c r="G200" s="17">
        <f t="shared" si="26"/>
        <v>2</v>
      </c>
      <c r="H200" s="17">
        <f t="shared" si="25"/>
        <v>4.7175374454534735E-4</v>
      </c>
    </row>
    <row r="201" spans="1:8" x14ac:dyDescent="0.2">
      <c r="A201" s="14"/>
      <c r="B201" s="15" t="s">
        <v>185</v>
      </c>
      <c r="C201" s="16">
        <v>47</v>
      </c>
      <c r="D201" s="16">
        <v>33</v>
      </c>
      <c r="E201" s="17">
        <f t="shared" si="23"/>
        <v>5.5431064984078314E-3</v>
      </c>
      <c r="F201" s="17">
        <f t="shared" si="24"/>
        <v>3.8947244187418858E-3</v>
      </c>
      <c r="G201" s="17">
        <f t="shared" si="26"/>
        <v>-0.2978723404255319</v>
      </c>
      <c r="H201" s="17">
        <f t="shared" si="25"/>
        <v>-1.6511381059087157E-3</v>
      </c>
    </row>
    <row r="202" spans="1:8" x14ac:dyDescent="0.2">
      <c r="A202" s="14"/>
      <c r="B202" s="15" t="s">
        <v>186</v>
      </c>
      <c r="C202" s="16">
        <v>192</v>
      </c>
      <c r="D202" s="16">
        <v>68</v>
      </c>
      <c r="E202" s="17">
        <f t="shared" si="23"/>
        <v>2.2644179738176673E-2</v>
      </c>
      <c r="F202" s="17">
        <f t="shared" si="24"/>
        <v>8.0254927416499467E-3</v>
      </c>
      <c r="G202" s="17">
        <f t="shared" si="26"/>
        <v>-0.64583333333333337</v>
      </c>
      <c r="H202" s="17">
        <f t="shared" si="25"/>
        <v>-1.4624366080905768E-2</v>
      </c>
    </row>
    <row r="203" spans="1:8" x14ac:dyDescent="0.2">
      <c r="A203" s="14"/>
      <c r="B203" s="15" t="s">
        <v>187</v>
      </c>
      <c r="C203" s="16">
        <v>286</v>
      </c>
      <c r="D203" s="16">
        <v>366</v>
      </c>
      <c r="E203" s="17">
        <f t="shared" si="23"/>
        <v>3.3730392734992336E-2</v>
      </c>
      <c r="F203" s="17">
        <f t="shared" si="24"/>
        <v>4.3196034462410007E-2</v>
      </c>
      <c r="G203" s="17">
        <f t="shared" si="26"/>
        <v>0.27972027972027974</v>
      </c>
      <c r="H203" s="17">
        <f t="shared" si="25"/>
        <v>9.4350748909069471E-3</v>
      </c>
    </row>
    <row r="204" spans="1:8" x14ac:dyDescent="0.2">
      <c r="A204" s="14"/>
      <c r="B204" s="15" t="s">
        <v>188</v>
      </c>
      <c r="C204" s="16">
        <v>182</v>
      </c>
      <c r="D204" s="16">
        <v>105</v>
      </c>
      <c r="E204" s="17">
        <f t="shared" si="23"/>
        <v>2.1464795376813305E-2</v>
      </c>
      <c r="F204" s="17">
        <f t="shared" si="24"/>
        <v>1.2392304968724182E-2</v>
      </c>
      <c r="G204" s="17">
        <f t="shared" si="26"/>
        <v>-0.42307692307692307</v>
      </c>
      <c r="H204" s="17">
        <f t="shared" si="25"/>
        <v>-9.0812595824979365E-3</v>
      </c>
    </row>
    <row r="205" spans="1:8" x14ac:dyDescent="0.2">
      <c r="A205" s="14"/>
      <c r="B205" s="15" t="s">
        <v>189</v>
      </c>
      <c r="C205" s="16">
        <v>85</v>
      </c>
      <c r="D205" s="16">
        <v>77</v>
      </c>
      <c r="E205" s="17">
        <f t="shared" ref="E205:E236" si="27">+IF(C205=0,"",C205/C$173)</f>
        <v>1.0024767071588631E-2</v>
      </c>
      <c r="F205" s="17">
        <f t="shared" ref="F205:F236" si="28">+IF(D205=0,"",D205/D$173)</f>
        <v>9.0876903103977343E-3</v>
      </c>
      <c r="G205" s="17">
        <f t="shared" si="26"/>
        <v>-9.4117647058823528E-2</v>
      </c>
      <c r="H205" s="17">
        <f t="shared" ref="H205:H236" si="29">+IF(OR(AND(E205=""),(G205="")),"",E205*G205)</f>
        <v>-9.4350748909069471E-4</v>
      </c>
    </row>
    <row r="206" spans="1:8" x14ac:dyDescent="0.2">
      <c r="A206" s="14"/>
      <c r="B206" s="15" t="s">
        <v>190</v>
      </c>
      <c r="C206" s="16">
        <v>2</v>
      </c>
      <c r="D206" s="16">
        <v>2</v>
      </c>
      <c r="E206" s="17">
        <f t="shared" si="27"/>
        <v>2.3587687227267368E-4</v>
      </c>
      <c r="F206" s="17">
        <f t="shared" si="28"/>
        <v>2.3604390416617492E-4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72</v>
      </c>
      <c r="D208" s="16">
        <v>644</v>
      </c>
      <c r="E208" s="17">
        <f t="shared" si="27"/>
        <v>8.4915674018162524E-3</v>
      </c>
      <c r="F208" s="17">
        <f t="shared" si="28"/>
        <v>7.600613714150832E-2</v>
      </c>
      <c r="G208" s="17">
        <f t="shared" si="30"/>
        <v>7.9444444444444446</v>
      </c>
      <c r="H208" s="17">
        <f t="shared" si="29"/>
        <v>6.7460785469984672E-2</v>
      </c>
    </row>
    <row r="209" spans="1:8" x14ac:dyDescent="0.2">
      <c r="A209" s="14"/>
      <c r="B209" s="15" t="s">
        <v>193</v>
      </c>
      <c r="C209" s="16">
        <v>59</v>
      </c>
      <c r="D209" s="16">
        <v>45</v>
      </c>
      <c r="E209" s="17">
        <f t="shared" si="27"/>
        <v>6.9583677320438735E-3</v>
      </c>
      <c r="F209" s="17">
        <f t="shared" si="28"/>
        <v>5.3109878437389351E-3</v>
      </c>
      <c r="G209" s="17">
        <f t="shared" si="30"/>
        <v>-0.23728813559322035</v>
      </c>
      <c r="H209" s="17">
        <f t="shared" si="29"/>
        <v>-1.6511381059087157E-3</v>
      </c>
    </row>
    <row r="210" spans="1:8" x14ac:dyDescent="0.2">
      <c r="A210" s="14"/>
      <c r="B210" s="15" t="s">
        <v>194</v>
      </c>
      <c r="C210" s="16">
        <v>7</v>
      </c>
      <c r="D210" s="16">
        <v>3</v>
      </c>
      <c r="E210" s="17">
        <f t="shared" si="27"/>
        <v>8.2556905295435787E-4</v>
      </c>
      <c r="F210" s="17">
        <f t="shared" si="28"/>
        <v>3.5406585624926239E-4</v>
      </c>
      <c r="G210" s="17">
        <f t="shared" si="30"/>
        <v>-0.5714285714285714</v>
      </c>
      <c r="H210" s="17">
        <f t="shared" si="29"/>
        <v>-4.7175374454534735E-4</v>
      </c>
    </row>
    <row r="211" spans="1:8" x14ac:dyDescent="0.2">
      <c r="A211" s="14"/>
      <c r="B211" s="15" t="s">
        <v>195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1.1802195208308746E-4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6</v>
      </c>
      <c r="D212" s="16">
        <v>0</v>
      </c>
      <c r="E212" s="17">
        <f t="shared" si="27"/>
        <v>7.0763061681802103E-4</v>
      </c>
      <c r="F212" s="17" t="str">
        <f t="shared" si="28"/>
        <v/>
      </c>
      <c r="G212" s="17">
        <f t="shared" si="30"/>
        <v>-1</v>
      </c>
      <c r="H212" s="17">
        <f t="shared" si="29"/>
        <v>-7.0763061681802103E-4</v>
      </c>
    </row>
    <row r="213" spans="1:8" ht="25.5" x14ac:dyDescent="0.2">
      <c r="A213" s="14"/>
      <c r="B213" s="15" t="s">
        <v>197</v>
      </c>
      <c r="C213" s="16">
        <v>138</v>
      </c>
      <c r="D213" s="16">
        <v>67</v>
      </c>
      <c r="E213" s="17">
        <f t="shared" si="27"/>
        <v>1.6275504186814484E-2</v>
      </c>
      <c r="F213" s="17">
        <f t="shared" si="28"/>
        <v>7.9074707895668596E-3</v>
      </c>
      <c r="G213" s="17">
        <f t="shared" si="30"/>
        <v>-0.51449275362318836</v>
      </c>
      <c r="H213" s="17">
        <f t="shared" si="29"/>
        <v>-8.3736289656799155E-3</v>
      </c>
    </row>
    <row r="214" spans="1:8" x14ac:dyDescent="0.2">
      <c r="A214" s="14"/>
      <c r="B214" s="15" t="s">
        <v>198</v>
      </c>
      <c r="C214" s="16">
        <v>0</v>
      </c>
      <c r="D214" s="16">
        <v>7</v>
      </c>
      <c r="E214" s="17" t="str">
        <f t="shared" si="27"/>
        <v/>
      </c>
      <c r="F214" s="17">
        <f t="shared" si="28"/>
        <v>8.2615366458161222E-4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10</v>
      </c>
      <c r="D215" s="16">
        <v>0</v>
      </c>
      <c r="E215" s="17">
        <f t="shared" si="27"/>
        <v>1.1793843613633684E-3</v>
      </c>
      <c r="F215" s="17" t="str">
        <f t="shared" si="28"/>
        <v/>
      </c>
      <c r="G215" s="17">
        <f t="shared" si="30"/>
        <v>-1</v>
      </c>
      <c r="H215" s="17">
        <f t="shared" si="29"/>
        <v>-1.1793843613633684E-3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87</v>
      </c>
      <c r="D218" s="16">
        <v>56</v>
      </c>
      <c r="E218" s="17">
        <f t="shared" si="27"/>
        <v>1.0260643943861305E-2</v>
      </c>
      <c r="F218" s="17">
        <f t="shared" si="28"/>
        <v>6.6092293166528978E-3</v>
      </c>
      <c r="G218" s="17">
        <f t="shared" si="30"/>
        <v>-0.35632183908045978</v>
      </c>
      <c r="H218" s="17">
        <f t="shared" si="29"/>
        <v>-3.656091520226442E-3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1</v>
      </c>
      <c r="D220" s="16">
        <v>0</v>
      </c>
      <c r="E220" s="17">
        <f t="shared" si="27"/>
        <v>1.1793843613633684E-4</v>
      </c>
      <c r="F220" s="17" t="str">
        <f t="shared" si="28"/>
        <v/>
      </c>
      <c r="G220" s="17">
        <f t="shared" si="30"/>
        <v>-1</v>
      </c>
      <c r="H220" s="17">
        <f t="shared" si="29"/>
        <v>-1.1793843613633684E-4</v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1.1802195208308746E-4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173</v>
      </c>
      <c r="D225" s="16">
        <v>132</v>
      </c>
      <c r="E225" s="17">
        <f t="shared" si="27"/>
        <v>2.0403349451586273E-2</v>
      </c>
      <c r="F225" s="17">
        <f t="shared" si="28"/>
        <v>1.5578897674967543E-2</v>
      </c>
      <c r="G225" s="17">
        <f t="shared" si="30"/>
        <v>-0.23699421965317918</v>
      </c>
      <c r="H225" s="17">
        <f t="shared" si="29"/>
        <v>-4.8354758815898104E-3</v>
      </c>
    </row>
    <row r="226" spans="1:8" x14ac:dyDescent="0.2">
      <c r="A226" s="14"/>
      <c r="B226" s="15" t="s">
        <v>210</v>
      </c>
      <c r="C226" s="16">
        <v>169</v>
      </c>
      <c r="D226" s="16">
        <v>0</v>
      </c>
      <c r="E226" s="17">
        <f t="shared" si="27"/>
        <v>1.9931595707040926E-2</v>
      </c>
      <c r="F226" s="17" t="str">
        <f t="shared" si="28"/>
        <v/>
      </c>
      <c r="G226" s="17">
        <f t="shared" si="30"/>
        <v>-1</v>
      </c>
      <c r="H226" s="17">
        <f t="shared" si="29"/>
        <v>-1.9931595707040926E-2</v>
      </c>
    </row>
    <row r="227" spans="1:8" x14ac:dyDescent="0.2">
      <c r="A227" s="14"/>
      <c r="B227" s="15" t="s">
        <v>211</v>
      </c>
      <c r="C227" s="16">
        <v>39</v>
      </c>
      <c r="D227" s="16">
        <v>8</v>
      </c>
      <c r="E227" s="17">
        <f t="shared" si="27"/>
        <v>4.5995990093171367E-3</v>
      </c>
      <c r="F227" s="17">
        <f t="shared" si="28"/>
        <v>9.4417561666469967E-4</v>
      </c>
      <c r="G227" s="17">
        <f t="shared" si="30"/>
        <v>-0.79487179487179482</v>
      </c>
      <c r="H227" s="17">
        <f t="shared" si="29"/>
        <v>-3.6560915202264416E-3</v>
      </c>
    </row>
    <row r="228" spans="1:8" x14ac:dyDescent="0.2">
      <c r="A228" s="14"/>
      <c r="B228" s="15" t="s">
        <v>212</v>
      </c>
      <c r="C228" s="16">
        <v>14</v>
      </c>
      <c r="D228" s="16">
        <v>5</v>
      </c>
      <c r="E228" s="17">
        <f t="shared" si="27"/>
        <v>1.6511381059087157E-3</v>
      </c>
      <c r="F228" s="17">
        <f t="shared" si="28"/>
        <v>5.9010976041543723E-4</v>
      </c>
      <c r="G228" s="17">
        <f t="shared" si="30"/>
        <v>-0.6428571428571429</v>
      </c>
      <c r="H228" s="17">
        <f t="shared" si="29"/>
        <v>-1.0614459252270315E-3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16</v>
      </c>
      <c r="D230" s="16">
        <v>0</v>
      </c>
      <c r="E230" s="17">
        <f t="shared" si="27"/>
        <v>1.8870149781813894E-3</v>
      </c>
      <c r="F230" s="17" t="str">
        <f t="shared" si="28"/>
        <v/>
      </c>
      <c r="G230" s="17">
        <f t="shared" si="30"/>
        <v>-1</v>
      </c>
      <c r="H230" s="17">
        <f t="shared" si="29"/>
        <v>-1.8870149781813894E-3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25</v>
      </c>
      <c r="D232" s="16">
        <v>19</v>
      </c>
      <c r="E232" s="17">
        <f t="shared" si="27"/>
        <v>2.948460903408421E-3</v>
      </c>
      <c r="F232" s="17">
        <f t="shared" si="28"/>
        <v>2.2424170895786618E-3</v>
      </c>
      <c r="G232" s="17">
        <f t="shared" si="30"/>
        <v>-0.24</v>
      </c>
      <c r="H232" s="17">
        <f t="shared" si="29"/>
        <v>-7.0763061681802103E-4</v>
      </c>
    </row>
    <row r="233" spans="1:8" x14ac:dyDescent="0.2">
      <c r="A233" s="14"/>
      <c r="B233" s="15" t="s">
        <v>217</v>
      </c>
      <c r="C233" s="16">
        <v>1</v>
      </c>
      <c r="D233" s="16">
        <v>0</v>
      </c>
      <c r="E233" s="17">
        <f t="shared" si="27"/>
        <v>1.1793843613633684E-4</v>
      </c>
      <c r="F233" s="17" t="str">
        <f t="shared" si="28"/>
        <v/>
      </c>
      <c r="G233" s="17">
        <f t="shared" si="30"/>
        <v>-1</v>
      </c>
      <c r="H233" s="17">
        <f t="shared" si="29"/>
        <v>-1.1793843613633684E-4</v>
      </c>
    </row>
    <row r="234" spans="1:8" x14ac:dyDescent="0.2">
      <c r="A234" s="14"/>
      <c r="B234" s="15" t="s">
        <v>218</v>
      </c>
      <c r="C234" s="16">
        <v>0</v>
      </c>
      <c r="D234" s="16">
        <v>4</v>
      </c>
      <c r="E234" s="17" t="str">
        <f t="shared" si="27"/>
        <v/>
      </c>
      <c r="F234" s="17">
        <f t="shared" si="28"/>
        <v>4.7208780833234983E-4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0</v>
      </c>
      <c r="E236" s="17">
        <f t="shared" si="27"/>
        <v>1.1793843613633684E-4</v>
      </c>
      <c r="F236" s="17" t="str">
        <f t="shared" si="28"/>
        <v/>
      </c>
      <c r="G236" s="17">
        <f t="shared" si="30"/>
        <v>-1</v>
      </c>
      <c r="H236" s="17">
        <f t="shared" si="29"/>
        <v>-1.1793843613633684E-4</v>
      </c>
    </row>
    <row r="237" spans="1:8" ht="25.5" x14ac:dyDescent="0.2">
      <c r="A237" s="14"/>
      <c r="B237" s="15" t="s">
        <v>221</v>
      </c>
      <c r="C237" s="16">
        <v>1</v>
      </c>
      <c r="D237" s="16">
        <v>2</v>
      </c>
      <c r="E237" s="17">
        <f t="shared" ref="E237:E268" si="31">+IF(C237=0,"",C237/C$173)</f>
        <v>1.1793843613633684E-4</v>
      </c>
      <c r="F237" s="17">
        <f t="shared" ref="F237:F268" si="32">+IF(D237=0,"",D237/D$173)</f>
        <v>2.3604390416617492E-4</v>
      </c>
      <c r="G237" s="17">
        <f t="shared" si="30"/>
        <v>1</v>
      </c>
      <c r="H237" s="17">
        <f t="shared" ref="H237:H268" si="33">+IF(OR(AND(E237=""),(G237="")),"",E237*G237)</f>
        <v>1.1793843613633684E-4</v>
      </c>
    </row>
    <row r="238" spans="1:8" x14ac:dyDescent="0.2">
      <c r="A238" s="14"/>
      <c r="B238" s="15" t="s">
        <v>222</v>
      </c>
      <c r="C238" s="16">
        <v>9</v>
      </c>
      <c r="D238" s="16">
        <v>9</v>
      </c>
      <c r="E238" s="17">
        <f t="shared" si="31"/>
        <v>1.0614459252270315E-3</v>
      </c>
      <c r="F238" s="17">
        <f t="shared" si="32"/>
        <v>1.0621975687477871E-3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7</v>
      </c>
      <c r="D240" s="16">
        <v>0</v>
      </c>
      <c r="E240" s="17">
        <f t="shared" si="31"/>
        <v>8.2556905295435787E-4</v>
      </c>
      <c r="F240" s="17" t="str">
        <f t="shared" si="32"/>
        <v/>
      </c>
      <c r="G240" s="17">
        <f t="shared" si="34"/>
        <v>-1</v>
      </c>
      <c r="H240" s="17">
        <f t="shared" si="33"/>
        <v>-8.2556905295435787E-4</v>
      </c>
    </row>
    <row r="241" spans="1:8" x14ac:dyDescent="0.2">
      <c r="A241" s="14"/>
      <c r="B241" s="15" t="s">
        <v>225</v>
      </c>
      <c r="C241" s="16">
        <v>20</v>
      </c>
      <c r="D241" s="16">
        <v>10</v>
      </c>
      <c r="E241" s="17">
        <f t="shared" si="31"/>
        <v>2.3587687227267368E-3</v>
      </c>
      <c r="F241" s="17">
        <f t="shared" si="32"/>
        <v>1.1802195208308745E-3</v>
      </c>
      <c r="G241" s="17">
        <f t="shared" si="34"/>
        <v>-0.5</v>
      </c>
      <c r="H241" s="17">
        <f t="shared" si="33"/>
        <v>-1.1793843613633684E-3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9</v>
      </c>
      <c r="D244" s="16">
        <v>3</v>
      </c>
      <c r="E244" s="17">
        <f t="shared" si="31"/>
        <v>1.0614459252270315E-3</v>
      </c>
      <c r="F244" s="17">
        <f t="shared" si="32"/>
        <v>3.5406585624926239E-4</v>
      </c>
      <c r="G244" s="17">
        <f t="shared" si="34"/>
        <v>-0.66666666666666663</v>
      </c>
      <c r="H244" s="17">
        <f t="shared" si="33"/>
        <v>-7.0763061681802103E-4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1.1802195208308746E-4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2</v>
      </c>
      <c r="D248" s="16">
        <v>0</v>
      </c>
      <c r="E248" s="17">
        <f t="shared" si="31"/>
        <v>2.3587687227267368E-4</v>
      </c>
      <c r="F248" s="17" t="str">
        <f t="shared" si="32"/>
        <v/>
      </c>
      <c r="G248" s="17">
        <f t="shared" si="34"/>
        <v>-1</v>
      </c>
      <c r="H248" s="17">
        <f t="shared" si="33"/>
        <v>-2.3587687227267368E-4</v>
      </c>
    </row>
    <row r="249" spans="1:8" x14ac:dyDescent="0.2">
      <c r="A249" s="14"/>
      <c r="B249" s="15" t="s">
        <v>233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1.1802195208308746E-4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12</v>
      </c>
      <c r="D250" s="16">
        <v>4</v>
      </c>
      <c r="E250" s="17">
        <f t="shared" si="31"/>
        <v>1.4152612336360421E-3</v>
      </c>
      <c r="F250" s="17">
        <f t="shared" si="32"/>
        <v>4.7208780833234983E-4</v>
      </c>
      <c r="G250" s="17">
        <f t="shared" si="34"/>
        <v>-0.66666666666666663</v>
      </c>
      <c r="H250" s="17">
        <f t="shared" si="33"/>
        <v>-9.4350748909069471E-4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1</v>
      </c>
      <c r="D255" s="16">
        <v>0</v>
      </c>
      <c r="E255" s="17">
        <f t="shared" si="31"/>
        <v>1.1793843613633684E-4</v>
      </c>
      <c r="F255" s="17" t="str">
        <f t="shared" si="32"/>
        <v/>
      </c>
      <c r="G255" s="17">
        <f t="shared" si="34"/>
        <v>-1</v>
      </c>
      <c r="H255" s="17">
        <f t="shared" si="33"/>
        <v>-1.1793843613633684E-4</v>
      </c>
    </row>
    <row r="256" spans="1:8" x14ac:dyDescent="0.2">
      <c r="A256" s="14"/>
      <c r="B256" s="15" t="s">
        <v>240</v>
      </c>
      <c r="C256" s="16">
        <v>2</v>
      </c>
      <c r="D256" s="16">
        <v>0</v>
      </c>
      <c r="E256" s="17">
        <f t="shared" si="31"/>
        <v>2.3587687227267368E-4</v>
      </c>
      <c r="F256" s="17" t="str">
        <f t="shared" si="32"/>
        <v/>
      </c>
      <c r="G256" s="17">
        <f t="shared" si="34"/>
        <v>-1</v>
      </c>
      <c r="H256" s="17">
        <f t="shared" si="33"/>
        <v>-2.3587687227267368E-4</v>
      </c>
    </row>
    <row r="257" spans="1:8" x14ac:dyDescent="0.2">
      <c r="A257" s="14"/>
      <c r="B257" s="15" t="s">
        <v>241</v>
      </c>
      <c r="C257" s="16">
        <v>0</v>
      </c>
      <c r="D257" s="16">
        <v>2</v>
      </c>
      <c r="E257" s="17" t="str">
        <f t="shared" si="31"/>
        <v/>
      </c>
      <c r="F257" s="17">
        <f t="shared" si="32"/>
        <v>2.3604390416617492E-4</v>
      </c>
      <c r="G257" s="17">
        <f t="shared" si="34"/>
        <v>1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5</v>
      </c>
      <c r="E258" s="17" t="str">
        <f t="shared" si="31"/>
        <v/>
      </c>
      <c r="F258" s="17">
        <f t="shared" si="32"/>
        <v>5.9010976041543723E-4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11</v>
      </c>
      <c r="D259" s="16">
        <v>9</v>
      </c>
      <c r="E259" s="17">
        <f t="shared" si="31"/>
        <v>1.2973227974997052E-3</v>
      </c>
      <c r="F259" s="17">
        <f t="shared" si="32"/>
        <v>1.0621975687477871E-3</v>
      </c>
      <c r="G259" s="17">
        <f t="shared" si="34"/>
        <v>-0.18181818181818182</v>
      </c>
      <c r="H259" s="17">
        <f t="shared" si="33"/>
        <v>-2.3587687227267368E-4</v>
      </c>
    </row>
    <row r="260" spans="1:8" x14ac:dyDescent="0.2">
      <c r="A260" s="14"/>
      <c r="B260" s="15" t="s">
        <v>244</v>
      </c>
      <c r="C260" s="16">
        <v>6</v>
      </c>
      <c r="D260" s="16">
        <v>15</v>
      </c>
      <c r="E260" s="17">
        <f t="shared" si="31"/>
        <v>7.0763061681802103E-4</v>
      </c>
      <c r="F260" s="17">
        <f t="shared" si="32"/>
        <v>1.7703292812463118E-3</v>
      </c>
      <c r="G260" s="17">
        <f t="shared" si="34"/>
        <v>1.5</v>
      </c>
      <c r="H260" s="17">
        <f t="shared" si="33"/>
        <v>1.0614459252270315E-3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4</v>
      </c>
      <c r="D262" s="16">
        <v>7</v>
      </c>
      <c r="E262" s="17">
        <f t="shared" si="31"/>
        <v>4.7175374454534735E-4</v>
      </c>
      <c r="F262" s="17">
        <f t="shared" si="32"/>
        <v>8.2615366458161222E-4</v>
      </c>
      <c r="G262" s="17">
        <f t="shared" si="34"/>
        <v>0.75</v>
      </c>
      <c r="H262" s="17">
        <f t="shared" si="33"/>
        <v>3.5381530840901051E-4</v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18</v>
      </c>
      <c r="D264" s="16">
        <v>13</v>
      </c>
      <c r="E264" s="17">
        <f t="shared" si="31"/>
        <v>2.1228918504540631E-3</v>
      </c>
      <c r="F264" s="17">
        <f t="shared" si="32"/>
        <v>1.5342853770801369E-3</v>
      </c>
      <c r="G264" s="17">
        <f t="shared" si="34"/>
        <v>-0.27777777777777779</v>
      </c>
      <c r="H264" s="17">
        <f t="shared" si="33"/>
        <v>-5.8969218068168419E-4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2</v>
      </c>
      <c r="D268" s="16">
        <v>0</v>
      </c>
      <c r="E268" s="17">
        <f t="shared" si="31"/>
        <v>2.3587687227267368E-4</v>
      </c>
      <c r="F268" s="17" t="str">
        <f t="shared" si="32"/>
        <v/>
      </c>
      <c r="G268" s="17">
        <f t="shared" si="34"/>
        <v>-1</v>
      </c>
      <c r="H268" s="17">
        <f t="shared" si="33"/>
        <v>-2.3587687227267368E-4</v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1</v>
      </c>
      <c r="E270" s="17" t="str">
        <f t="shared" si="35"/>
        <v/>
      </c>
      <c r="F270" s="17">
        <f t="shared" si="36"/>
        <v>1.1802195208308746E-4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74</v>
      </c>
      <c r="D275" s="16">
        <v>118</v>
      </c>
      <c r="E275" s="17">
        <f t="shared" si="35"/>
        <v>8.727444274088926E-3</v>
      </c>
      <c r="F275" s="17">
        <f t="shared" si="36"/>
        <v>1.392659034580432E-2</v>
      </c>
      <c r="G275" s="17">
        <f t="shared" si="38"/>
        <v>0.59459459459459463</v>
      </c>
      <c r="H275" s="17">
        <f t="shared" si="37"/>
        <v>5.1892911899988209E-3</v>
      </c>
    </row>
    <row r="276" spans="1:8" ht="25.5" x14ac:dyDescent="0.2">
      <c r="A276" s="14"/>
      <c r="B276" s="15" t="s">
        <v>260</v>
      </c>
      <c r="C276" s="16">
        <v>305</v>
      </c>
      <c r="D276" s="16">
        <v>21</v>
      </c>
      <c r="E276" s="17">
        <f t="shared" si="35"/>
        <v>3.5971223021582732E-2</v>
      </c>
      <c r="F276" s="17">
        <f t="shared" si="36"/>
        <v>2.4784609937448365E-3</v>
      </c>
      <c r="G276" s="17">
        <f t="shared" si="38"/>
        <v>-0.93114754098360653</v>
      </c>
      <c r="H276" s="17">
        <f t="shared" si="37"/>
        <v>-3.3494515862719655E-2</v>
      </c>
    </row>
    <row r="277" spans="1:8" x14ac:dyDescent="0.2">
      <c r="A277" s="14"/>
      <c r="B277" s="15" t="s">
        <v>261</v>
      </c>
      <c r="C277" s="16">
        <v>40</v>
      </c>
      <c r="D277" s="16">
        <v>12</v>
      </c>
      <c r="E277" s="17">
        <f t="shared" si="35"/>
        <v>4.7175374454534735E-3</v>
      </c>
      <c r="F277" s="17">
        <f t="shared" si="36"/>
        <v>1.4162634249970496E-3</v>
      </c>
      <c r="G277" s="17">
        <f t="shared" si="38"/>
        <v>-0.7</v>
      </c>
      <c r="H277" s="17">
        <f t="shared" si="37"/>
        <v>-3.3022762118174315E-3</v>
      </c>
    </row>
    <row r="278" spans="1:8" x14ac:dyDescent="0.2">
      <c r="A278" s="14"/>
      <c r="B278" s="15" t="s">
        <v>262</v>
      </c>
      <c r="C278" s="16">
        <v>20</v>
      </c>
      <c r="D278" s="16">
        <v>2</v>
      </c>
      <c r="E278" s="17">
        <f t="shared" si="35"/>
        <v>2.3587687227267368E-3</v>
      </c>
      <c r="F278" s="17">
        <f t="shared" si="36"/>
        <v>2.3604390416617492E-4</v>
      </c>
      <c r="G278" s="17">
        <f t="shared" si="38"/>
        <v>-0.9</v>
      </c>
      <c r="H278" s="17">
        <f t="shared" si="37"/>
        <v>-2.1228918504540631E-3</v>
      </c>
    </row>
    <row r="279" spans="1:8" x14ac:dyDescent="0.2">
      <c r="A279" s="14"/>
      <c r="B279" s="15" t="s">
        <v>263</v>
      </c>
      <c r="C279" s="16">
        <v>0</v>
      </c>
      <c r="D279" s="16">
        <v>10</v>
      </c>
      <c r="E279" s="17" t="str">
        <f t="shared" si="35"/>
        <v/>
      </c>
      <c r="F279" s="17">
        <f t="shared" si="36"/>
        <v>1.1802195208308745E-3</v>
      </c>
      <c r="G279" s="17">
        <f t="shared" si="38"/>
        <v>1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1</v>
      </c>
      <c r="D280" s="16">
        <v>0</v>
      </c>
      <c r="E280" s="17">
        <f t="shared" si="35"/>
        <v>1.1793843613633684E-4</v>
      </c>
      <c r="F280" s="17" t="str">
        <f t="shared" si="36"/>
        <v/>
      </c>
      <c r="G280" s="17">
        <f t="shared" si="38"/>
        <v>-1</v>
      </c>
      <c r="H280" s="17">
        <f t="shared" si="37"/>
        <v>-1.1793843613633684E-4</v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5</v>
      </c>
      <c r="D283" s="16">
        <v>7</v>
      </c>
      <c r="E283" s="17">
        <f t="shared" si="35"/>
        <v>5.8969218068168419E-4</v>
      </c>
      <c r="F283" s="17">
        <f t="shared" si="36"/>
        <v>8.2615366458161222E-4</v>
      </c>
      <c r="G283" s="17">
        <f t="shared" si="38"/>
        <v>0.4</v>
      </c>
      <c r="H283" s="17">
        <f t="shared" si="37"/>
        <v>2.3587687227267368E-4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30</v>
      </c>
      <c r="D286" s="16">
        <v>13</v>
      </c>
      <c r="E286" s="17">
        <f t="shared" si="35"/>
        <v>3.5381530840901051E-3</v>
      </c>
      <c r="F286" s="17">
        <f t="shared" si="36"/>
        <v>1.5342853770801369E-3</v>
      </c>
      <c r="G286" s="17">
        <f t="shared" si="38"/>
        <v>-0.56666666666666665</v>
      </c>
      <c r="H286" s="17">
        <f t="shared" si="37"/>
        <v>-2.0049534143177263E-3</v>
      </c>
    </row>
    <row r="287" spans="1:8" x14ac:dyDescent="0.2">
      <c r="A287" s="14"/>
      <c r="B287" s="15" t="s">
        <v>271</v>
      </c>
      <c r="C287" s="16">
        <v>43</v>
      </c>
      <c r="D287" s="16">
        <v>46</v>
      </c>
      <c r="E287" s="17">
        <f t="shared" si="35"/>
        <v>5.071352753862484E-3</v>
      </c>
      <c r="F287" s="17">
        <f t="shared" si="36"/>
        <v>5.4290097958220231E-3</v>
      </c>
      <c r="G287" s="17">
        <f t="shared" si="38"/>
        <v>6.9767441860465115E-2</v>
      </c>
      <c r="H287" s="17">
        <f t="shared" si="37"/>
        <v>3.5381530840901051E-4</v>
      </c>
    </row>
    <row r="288" spans="1:8" x14ac:dyDescent="0.2">
      <c r="A288" s="14"/>
      <c r="B288" s="15" t="s">
        <v>272</v>
      </c>
      <c r="C288" s="16">
        <v>129</v>
      </c>
      <c r="D288" s="16">
        <v>102</v>
      </c>
      <c r="E288" s="17">
        <f t="shared" si="35"/>
        <v>1.5214058261587452E-2</v>
      </c>
      <c r="F288" s="17">
        <f t="shared" si="36"/>
        <v>1.2038239112474921E-2</v>
      </c>
      <c r="G288" s="17">
        <f t="shared" si="38"/>
        <v>-0.20930232558139536</v>
      </c>
      <c r="H288" s="17">
        <f t="shared" si="37"/>
        <v>-3.1843377756810946E-3</v>
      </c>
    </row>
    <row r="289" spans="1:8" x14ac:dyDescent="0.2">
      <c r="A289" s="14"/>
      <c r="B289" s="15" t="s">
        <v>273</v>
      </c>
      <c r="C289" s="16">
        <v>189</v>
      </c>
      <c r="D289" s="16">
        <v>36</v>
      </c>
      <c r="E289" s="17">
        <f t="shared" si="35"/>
        <v>2.2290364429767662E-2</v>
      </c>
      <c r="F289" s="17">
        <f t="shared" si="36"/>
        <v>4.2487902749911485E-3</v>
      </c>
      <c r="G289" s="17">
        <f t="shared" si="38"/>
        <v>-0.80952380952380953</v>
      </c>
      <c r="H289" s="17">
        <f t="shared" si="37"/>
        <v>-1.8044580728859536E-2</v>
      </c>
    </row>
    <row r="290" spans="1:8" x14ac:dyDescent="0.2">
      <c r="A290" s="14"/>
      <c r="B290" s="15" t="s">
        <v>274</v>
      </c>
      <c r="C290" s="16">
        <v>2715</v>
      </c>
      <c r="D290" s="16">
        <v>3713</v>
      </c>
      <c r="E290" s="17">
        <f t="shared" si="35"/>
        <v>0.32020285411015448</v>
      </c>
      <c r="F290" s="17">
        <f t="shared" si="36"/>
        <v>0.43821550808450371</v>
      </c>
      <c r="G290" s="17">
        <f t="shared" si="38"/>
        <v>0.3675874769797422</v>
      </c>
      <c r="H290" s="17">
        <f t="shared" si="37"/>
        <v>0.11770255926406416</v>
      </c>
    </row>
    <row r="291" spans="1:8" x14ac:dyDescent="0.2">
      <c r="A291" s="14"/>
      <c r="B291" s="15" t="s">
        <v>275</v>
      </c>
      <c r="C291" s="16">
        <v>16</v>
      </c>
      <c r="D291" s="16">
        <v>24</v>
      </c>
      <c r="E291" s="17">
        <f t="shared" si="35"/>
        <v>1.8870149781813894E-3</v>
      </c>
      <c r="F291" s="17">
        <f t="shared" si="36"/>
        <v>2.8325268499940991E-3</v>
      </c>
      <c r="G291" s="17">
        <f t="shared" si="38"/>
        <v>0.5</v>
      </c>
      <c r="H291" s="17">
        <f t="shared" si="37"/>
        <v>9.4350748909069471E-4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3</v>
      </c>
      <c r="D293" s="16">
        <v>1</v>
      </c>
      <c r="E293" s="17">
        <f t="shared" si="35"/>
        <v>3.5381530840901051E-4</v>
      </c>
      <c r="F293" s="17">
        <f t="shared" si="36"/>
        <v>1.1802195208308746E-4</v>
      </c>
      <c r="G293" s="17">
        <f t="shared" si="38"/>
        <v>-0.66666666666666663</v>
      </c>
      <c r="H293" s="17">
        <f t="shared" si="37"/>
        <v>-2.3587687227267368E-4</v>
      </c>
    </row>
    <row r="294" spans="1:8" x14ac:dyDescent="0.2">
      <c r="A294" s="14"/>
      <c r="B294" s="15" t="s">
        <v>278</v>
      </c>
      <c r="C294" s="16">
        <v>63</v>
      </c>
      <c r="D294" s="16">
        <v>9</v>
      </c>
      <c r="E294" s="17">
        <f t="shared" si="35"/>
        <v>7.4301214765892208E-3</v>
      </c>
      <c r="F294" s="17">
        <f t="shared" si="36"/>
        <v>1.0621975687477871E-3</v>
      </c>
      <c r="G294" s="17">
        <f t="shared" si="38"/>
        <v>-0.8571428571428571</v>
      </c>
      <c r="H294" s="17">
        <f t="shared" si="37"/>
        <v>-6.3686755513621893E-3</v>
      </c>
    </row>
    <row r="295" spans="1:8" x14ac:dyDescent="0.2">
      <c r="A295" s="14"/>
      <c r="B295" s="15" t="s">
        <v>279</v>
      </c>
      <c r="C295" s="16">
        <v>20</v>
      </c>
      <c r="D295" s="16">
        <v>0</v>
      </c>
      <c r="E295" s="17">
        <f t="shared" si="35"/>
        <v>2.3587687227267368E-3</v>
      </c>
      <c r="F295" s="17" t="str">
        <f t="shared" si="36"/>
        <v/>
      </c>
      <c r="G295" s="17">
        <f t="shared" si="38"/>
        <v>-1</v>
      </c>
      <c r="H295" s="17">
        <f t="shared" si="37"/>
        <v>-2.3587687227267368E-3</v>
      </c>
    </row>
    <row r="296" spans="1:8" x14ac:dyDescent="0.2">
      <c r="A296" s="14"/>
      <c r="B296" s="15" t="s">
        <v>280</v>
      </c>
      <c r="C296" s="16">
        <v>1</v>
      </c>
      <c r="D296" s="16">
        <v>1</v>
      </c>
      <c r="E296" s="17">
        <f t="shared" si="35"/>
        <v>1.1793843613633684E-4</v>
      </c>
      <c r="F296" s="17">
        <f t="shared" si="36"/>
        <v>1.1802195208308746E-4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281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2.3604390416617492E-4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2</v>
      </c>
      <c r="D298" s="16">
        <v>6</v>
      </c>
      <c r="E298" s="17">
        <f t="shared" si="35"/>
        <v>2.3587687227267368E-4</v>
      </c>
      <c r="F298" s="17">
        <f t="shared" si="36"/>
        <v>7.0813171249852478E-4</v>
      </c>
      <c r="G298" s="17">
        <f t="shared" si="38"/>
        <v>2</v>
      </c>
      <c r="H298" s="17">
        <f t="shared" si="37"/>
        <v>4.7175374454534735E-4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8</v>
      </c>
      <c r="D300" s="16">
        <v>2</v>
      </c>
      <c r="E300" s="17">
        <f t="shared" si="35"/>
        <v>9.4350748909069471E-4</v>
      </c>
      <c r="F300" s="17">
        <f t="shared" si="36"/>
        <v>2.3604390416617492E-4</v>
      </c>
      <c r="G300" s="17">
        <f t="shared" si="38"/>
        <v>-0.75</v>
      </c>
      <c r="H300" s="17">
        <f t="shared" si="37"/>
        <v>-7.0763061681802103E-4</v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17</v>
      </c>
      <c r="D302" s="16">
        <v>9</v>
      </c>
      <c r="E302" s="17">
        <f t="shared" si="39"/>
        <v>2.0049534143177263E-3</v>
      </c>
      <c r="F302" s="17">
        <f t="shared" si="40"/>
        <v>1.0621975687477871E-3</v>
      </c>
      <c r="G302" s="17">
        <f t="shared" ref="G302:G333" si="42">+IF(AND(C302=0,D302=0)," ",IF(C302=0,1,IF(D302=0,-1,(D302-C302)/C302)))</f>
        <v>-0.47058823529411764</v>
      </c>
      <c r="H302" s="17">
        <f t="shared" si="41"/>
        <v>-9.4350748909069471E-4</v>
      </c>
    </row>
    <row r="303" spans="1:8" x14ac:dyDescent="0.2">
      <c r="A303" s="14"/>
      <c r="B303" s="15" t="s">
        <v>287</v>
      </c>
      <c r="C303" s="16">
        <v>2</v>
      </c>
      <c r="D303" s="16">
        <v>2</v>
      </c>
      <c r="E303" s="17">
        <f t="shared" si="39"/>
        <v>2.3587687227267368E-4</v>
      </c>
      <c r="F303" s="17">
        <f t="shared" si="40"/>
        <v>2.3604390416617492E-4</v>
      </c>
      <c r="G303" s="17">
        <f t="shared" si="42"/>
        <v>0</v>
      </c>
      <c r="H303" s="17">
        <f t="shared" si="41"/>
        <v>0</v>
      </c>
    </row>
    <row r="304" spans="1:8" ht="25.5" x14ac:dyDescent="0.2">
      <c r="A304" s="14"/>
      <c r="B304" s="15" t="s">
        <v>288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2.3604390416617492E-4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1</v>
      </c>
      <c r="D305" s="16">
        <v>0</v>
      </c>
      <c r="E305" s="17">
        <f t="shared" si="39"/>
        <v>1.1793843613633684E-4</v>
      </c>
      <c r="F305" s="17" t="str">
        <f t="shared" si="40"/>
        <v/>
      </c>
      <c r="G305" s="17">
        <f t="shared" si="42"/>
        <v>-1</v>
      </c>
      <c r="H305" s="17">
        <f t="shared" si="41"/>
        <v>-1.1793843613633684E-4</v>
      </c>
    </row>
    <row r="306" spans="1:8" x14ac:dyDescent="0.2">
      <c r="A306" s="14"/>
      <c r="B306" s="15" t="s">
        <v>290</v>
      </c>
      <c r="C306" s="16">
        <v>2</v>
      </c>
      <c r="D306" s="16">
        <v>0</v>
      </c>
      <c r="E306" s="17">
        <f t="shared" si="39"/>
        <v>2.3587687227267368E-4</v>
      </c>
      <c r="F306" s="17" t="str">
        <f t="shared" si="40"/>
        <v/>
      </c>
      <c r="G306" s="17">
        <f t="shared" si="42"/>
        <v>-1</v>
      </c>
      <c r="H306" s="17">
        <f t="shared" si="41"/>
        <v>-2.3587687227267368E-4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4</v>
      </c>
      <c r="D308" s="16">
        <v>8</v>
      </c>
      <c r="E308" s="17">
        <f t="shared" si="39"/>
        <v>4.7175374454534735E-4</v>
      </c>
      <c r="F308" s="17">
        <f t="shared" si="40"/>
        <v>9.4417561666469967E-4</v>
      </c>
      <c r="G308" s="17">
        <f t="shared" si="42"/>
        <v>1</v>
      </c>
      <c r="H308" s="17">
        <f t="shared" si="41"/>
        <v>4.7175374454534735E-4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2</v>
      </c>
      <c r="D310" s="16">
        <v>0</v>
      </c>
      <c r="E310" s="17">
        <f t="shared" si="39"/>
        <v>2.3587687227267368E-4</v>
      </c>
      <c r="F310" s="17" t="str">
        <f t="shared" si="40"/>
        <v/>
      </c>
      <c r="G310" s="17">
        <f t="shared" si="42"/>
        <v>-1</v>
      </c>
      <c r="H310" s="17">
        <f t="shared" si="41"/>
        <v>-2.3587687227267368E-4</v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1.1802195208308746E-4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20</v>
      </c>
      <c r="D313" s="16">
        <v>5</v>
      </c>
      <c r="E313" s="17">
        <f t="shared" si="39"/>
        <v>2.3587687227267368E-3</v>
      </c>
      <c r="F313" s="17">
        <f t="shared" si="40"/>
        <v>5.9010976041543723E-4</v>
      </c>
      <c r="G313" s="17">
        <f t="shared" si="42"/>
        <v>-0.75</v>
      </c>
      <c r="H313" s="17">
        <f t="shared" si="41"/>
        <v>-1.7690765420450526E-3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2</v>
      </c>
      <c r="D315" s="16">
        <v>0</v>
      </c>
      <c r="E315" s="17">
        <f t="shared" si="39"/>
        <v>2.3587687227267368E-4</v>
      </c>
      <c r="F315" s="17" t="str">
        <f t="shared" si="40"/>
        <v/>
      </c>
      <c r="G315" s="17">
        <f t="shared" si="42"/>
        <v>-1</v>
      </c>
      <c r="H315" s="17">
        <f t="shared" si="41"/>
        <v>-2.3587687227267368E-4</v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11</v>
      </c>
      <c r="D317" s="16">
        <v>3</v>
      </c>
      <c r="E317" s="17">
        <f t="shared" si="39"/>
        <v>1.2973227974997052E-3</v>
      </c>
      <c r="F317" s="17">
        <f t="shared" si="40"/>
        <v>3.5406585624926239E-4</v>
      </c>
      <c r="G317" s="17">
        <f t="shared" si="42"/>
        <v>-0.72727272727272729</v>
      </c>
      <c r="H317" s="17">
        <f t="shared" si="41"/>
        <v>-9.4350748909069471E-4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32</v>
      </c>
      <c r="D319" s="16">
        <v>12</v>
      </c>
      <c r="E319" s="17">
        <f t="shared" si="39"/>
        <v>3.7740299563627788E-3</v>
      </c>
      <c r="F319" s="17">
        <f t="shared" si="40"/>
        <v>1.4162634249970496E-3</v>
      </c>
      <c r="G319" s="17">
        <f t="shared" si="42"/>
        <v>-0.625</v>
      </c>
      <c r="H319" s="17">
        <f t="shared" si="41"/>
        <v>-2.3587687227267368E-3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10</v>
      </c>
      <c r="D321" s="16">
        <v>11</v>
      </c>
      <c r="E321" s="17">
        <f t="shared" si="39"/>
        <v>1.1793843613633684E-3</v>
      </c>
      <c r="F321" s="17">
        <f t="shared" si="40"/>
        <v>1.298241472913962E-3</v>
      </c>
      <c r="G321" s="17">
        <f t="shared" si="42"/>
        <v>0.1</v>
      </c>
      <c r="H321" s="17">
        <f t="shared" si="41"/>
        <v>1.1793843613633684E-4</v>
      </c>
    </row>
    <row r="322" spans="1:8" x14ac:dyDescent="0.2">
      <c r="A322" s="14"/>
      <c r="B322" s="15" t="s">
        <v>306</v>
      </c>
      <c r="C322" s="16">
        <v>0</v>
      </c>
      <c r="D322" s="16">
        <v>3</v>
      </c>
      <c r="E322" s="17" t="str">
        <f t="shared" si="39"/>
        <v/>
      </c>
      <c r="F322" s="17">
        <f t="shared" si="40"/>
        <v>3.5406585624926239E-4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2</v>
      </c>
      <c r="D323" s="16">
        <v>0</v>
      </c>
      <c r="E323" s="17">
        <f t="shared" si="39"/>
        <v>2.3587687227267368E-4</v>
      </c>
      <c r="F323" s="17" t="str">
        <f t="shared" si="40"/>
        <v/>
      </c>
      <c r="G323" s="17">
        <f t="shared" si="42"/>
        <v>-1</v>
      </c>
      <c r="H323" s="17">
        <f t="shared" si="41"/>
        <v>-2.3587687227267368E-4</v>
      </c>
    </row>
    <row r="324" spans="1:8" ht="25.5" x14ac:dyDescent="0.2">
      <c r="A324" s="14"/>
      <c r="B324" s="15" t="s">
        <v>308</v>
      </c>
      <c r="C324" s="16">
        <v>50</v>
      </c>
      <c r="D324" s="16">
        <v>9</v>
      </c>
      <c r="E324" s="17">
        <f t="shared" si="39"/>
        <v>5.8969218068168419E-3</v>
      </c>
      <c r="F324" s="17">
        <f t="shared" si="40"/>
        <v>1.0621975687477871E-3</v>
      </c>
      <c r="G324" s="17">
        <f t="shared" si="42"/>
        <v>-0.82</v>
      </c>
      <c r="H324" s="17">
        <f t="shared" si="41"/>
        <v>-4.8354758815898104E-3</v>
      </c>
    </row>
    <row r="325" spans="1:8" ht="25.5" x14ac:dyDescent="0.2">
      <c r="A325" s="14"/>
      <c r="B325" s="15" t="s">
        <v>309</v>
      </c>
      <c r="C325" s="16">
        <v>5</v>
      </c>
      <c r="D325" s="16">
        <v>4</v>
      </c>
      <c r="E325" s="17">
        <f t="shared" si="39"/>
        <v>5.8969218068168419E-4</v>
      </c>
      <c r="F325" s="17">
        <f t="shared" si="40"/>
        <v>4.7208780833234983E-4</v>
      </c>
      <c r="G325" s="17">
        <f t="shared" si="42"/>
        <v>-0.2</v>
      </c>
      <c r="H325" s="17">
        <f t="shared" si="41"/>
        <v>-1.1793843613633684E-4</v>
      </c>
    </row>
    <row r="326" spans="1:8" ht="25.5" x14ac:dyDescent="0.2">
      <c r="A326" s="14"/>
      <c r="B326" s="15" t="s">
        <v>310</v>
      </c>
      <c r="C326" s="16">
        <v>0</v>
      </c>
      <c r="D326" s="16">
        <v>100</v>
      </c>
      <c r="E326" s="17" t="str">
        <f t="shared" si="39"/>
        <v/>
      </c>
      <c r="F326" s="17">
        <f t="shared" si="40"/>
        <v>1.1802195208308745E-2</v>
      </c>
      <c r="G326" s="17">
        <f t="shared" si="42"/>
        <v>1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10</v>
      </c>
      <c r="D327" s="16">
        <v>6</v>
      </c>
      <c r="E327" s="17">
        <f t="shared" si="39"/>
        <v>1.1793843613633684E-3</v>
      </c>
      <c r="F327" s="17">
        <f t="shared" si="40"/>
        <v>7.0813171249852478E-4</v>
      </c>
      <c r="G327" s="17">
        <f t="shared" si="42"/>
        <v>-0.4</v>
      </c>
      <c r="H327" s="17">
        <f t="shared" si="41"/>
        <v>-4.7175374454534735E-4</v>
      </c>
    </row>
    <row r="328" spans="1:8" ht="25.5" x14ac:dyDescent="0.2">
      <c r="A328" s="14"/>
      <c r="B328" s="15" t="s">
        <v>312</v>
      </c>
      <c r="C328" s="16">
        <v>26</v>
      </c>
      <c r="D328" s="16">
        <v>8</v>
      </c>
      <c r="E328" s="17">
        <f t="shared" si="39"/>
        <v>3.0663993395447578E-3</v>
      </c>
      <c r="F328" s="17">
        <f t="shared" si="40"/>
        <v>9.4417561666469967E-4</v>
      </c>
      <c r="G328" s="17">
        <f t="shared" si="42"/>
        <v>-0.69230769230769229</v>
      </c>
      <c r="H328" s="17">
        <f t="shared" si="41"/>
        <v>-2.1228918504540631E-3</v>
      </c>
    </row>
    <row r="329" spans="1:8" x14ac:dyDescent="0.2">
      <c r="A329" s="14"/>
      <c r="B329" s="15" t="s">
        <v>313</v>
      </c>
      <c r="C329" s="16">
        <v>16</v>
      </c>
      <c r="D329" s="16">
        <v>1</v>
      </c>
      <c r="E329" s="17">
        <f t="shared" si="39"/>
        <v>1.8870149781813894E-3</v>
      </c>
      <c r="F329" s="17">
        <f t="shared" si="40"/>
        <v>1.1802195208308746E-4</v>
      </c>
      <c r="G329" s="17">
        <f t="shared" si="42"/>
        <v>-0.9375</v>
      </c>
      <c r="H329" s="17">
        <f t="shared" si="41"/>
        <v>-1.7690765420450526E-3</v>
      </c>
    </row>
    <row r="330" spans="1:8" ht="25.5" x14ac:dyDescent="0.2">
      <c r="A330" s="14"/>
      <c r="B330" s="15" t="s">
        <v>314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1.1802195208308746E-4</v>
      </c>
      <c r="G330" s="17">
        <f t="shared" si="42"/>
        <v>1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1</v>
      </c>
      <c r="D332" s="16">
        <v>0</v>
      </c>
      <c r="E332" s="17">
        <f t="shared" si="39"/>
        <v>1.1793843613633684E-4</v>
      </c>
      <c r="F332" s="17" t="str">
        <f t="shared" si="40"/>
        <v/>
      </c>
      <c r="G332" s="17">
        <f t="shared" si="42"/>
        <v>-1</v>
      </c>
      <c r="H332" s="17">
        <f t="shared" si="41"/>
        <v>-1.1793843613633684E-4</v>
      </c>
    </row>
    <row r="333" spans="1:8" ht="25.5" x14ac:dyDescent="0.2">
      <c r="A333" s="14"/>
      <c r="B333" s="15" t="s">
        <v>317</v>
      </c>
      <c r="C333" s="16">
        <v>5</v>
      </c>
      <c r="D333" s="16">
        <v>4</v>
      </c>
      <c r="E333" s="17">
        <f t="shared" ref="E333:E343" si="43">+IF(C333=0,"",C333/C$173)</f>
        <v>5.8969218068168419E-4</v>
      </c>
      <c r="F333" s="17">
        <f t="shared" ref="F333:F343" si="44">+IF(D333=0,"",D333/D$173)</f>
        <v>4.7208780833234983E-4</v>
      </c>
      <c r="G333" s="17">
        <f t="shared" si="42"/>
        <v>-0.2</v>
      </c>
      <c r="H333" s="17">
        <f t="shared" ref="H333:H343" si="45">+IF(OR(AND(E333=""),(G333="")),"",E333*G333)</f>
        <v>-1.1793843613633684E-4</v>
      </c>
    </row>
    <row r="334" spans="1:8" ht="25.5" x14ac:dyDescent="0.2">
      <c r="A334" s="14"/>
      <c r="B334" s="15" t="s">
        <v>318</v>
      </c>
      <c r="C334" s="16">
        <v>32</v>
      </c>
      <c r="D334" s="16">
        <v>1</v>
      </c>
      <c r="E334" s="17">
        <f t="shared" si="43"/>
        <v>3.7740299563627788E-3</v>
      </c>
      <c r="F334" s="17">
        <f t="shared" si="44"/>
        <v>1.1802195208308746E-4</v>
      </c>
      <c r="G334" s="17">
        <f t="shared" ref="G334:G343" si="46">+IF(AND(C334=0,D334=0)," ",IF(C334=0,1,IF(D334=0,-1,(D334-C334)/C334)))</f>
        <v>-0.96875</v>
      </c>
      <c r="H334" s="17">
        <f t="shared" si="45"/>
        <v>-3.656091520226442E-3</v>
      </c>
    </row>
    <row r="335" spans="1:8" ht="25.5" x14ac:dyDescent="0.2">
      <c r="A335" s="14"/>
      <c r="B335" s="15" t="s">
        <v>319</v>
      </c>
      <c r="C335" s="16">
        <v>3</v>
      </c>
      <c r="D335" s="16">
        <v>2</v>
      </c>
      <c r="E335" s="17">
        <f t="shared" si="43"/>
        <v>3.5381530840901051E-4</v>
      </c>
      <c r="F335" s="17">
        <f t="shared" si="44"/>
        <v>2.3604390416617492E-4</v>
      </c>
      <c r="G335" s="17">
        <f t="shared" si="46"/>
        <v>-0.33333333333333331</v>
      </c>
      <c r="H335" s="17">
        <f t="shared" si="45"/>
        <v>-1.1793843613633684E-4</v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27</v>
      </c>
      <c r="D338" s="16">
        <v>1</v>
      </c>
      <c r="E338" s="17">
        <f t="shared" si="43"/>
        <v>3.1843377756810946E-3</v>
      </c>
      <c r="F338" s="17">
        <f t="shared" si="44"/>
        <v>1.1802195208308746E-4</v>
      </c>
      <c r="G338" s="17">
        <f t="shared" si="46"/>
        <v>-0.96296296296296291</v>
      </c>
      <c r="H338" s="17">
        <f t="shared" si="45"/>
        <v>-3.0663993395447578E-3</v>
      </c>
    </row>
    <row r="339" spans="1:8" ht="25.5" x14ac:dyDescent="0.2">
      <c r="A339" s="14"/>
      <c r="B339" s="15" t="s">
        <v>323</v>
      </c>
      <c r="C339" s="16">
        <v>1</v>
      </c>
      <c r="D339" s="16">
        <v>1</v>
      </c>
      <c r="E339" s="17">
        <f t="shared" si="43"/>
        <v>1.1793843613633684E-4</v>
      </c>
      <c r="F339" s="17">
        <f t="shared" si="44"/>
        <v>1.1802195208308746E-4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51</v>
      </c>
      <c r="D341" s="16">
        <v>60</v>
      </c>
      <c r="E341" s="17">
        <f t="shared" si="43"/>
        <v>6.0148602429531788E-3</v>
      </c>
      <c r="F341" s="17">
        <f t="shared" si="44"/>
        <v>7.0813171249852471E-3</v>
      </c>
      <c r="G341" s="17">
        <f t="shared" si="46"/>
        <v>0.17647058823529413</v>
      </c>
      <c r="H341" s="17">
        <f t="shared" si="45"/>
        <v>1.0614459252270315E-3</v>
      </c>
    </row>
    <row r="342" spans="1:8" x14ac:dyDescent="0.2">
      <c r="A342" s="14"/>
      <c r="B342" s="15" t="s">
        <v>326</v>
      </c>
      <c r="C342" s="16">
        <v>1</v>
      </c>
      <c r="D342" s="16">
        <v>0</v>
      </c>
      <c r="E342" s="17">
        <f t="shared" si="43"/>
        <v>1.1793843613633684E-4</v>
      </c>
      <c r="F342" s="17" t="str">
        <f t="shared" si="44"/>
        <v/>
      </c>
      <c r="G342" s="17">
        <f t="shared" si="46"/>
        <v>-1</v>
      </c>
      <c r="H342" s="17">
        <f t="shared" si="45"/>
        <v>-1.1793843613633684E-4</v>
      </c>
    </row>
    <row r="343" spans="1:8" ht="25.5" x14ac:dyDescent="0.2">
      <c r="A343" s="14"/>
      <c r="B343" s="15" t="s">
        <v>327</v>
      </c>
      <c r="C343" s="16">
        <v>8</v>
      </c>
      <c r="D343" s="16">
        <v>11</v>
      </c>
      <c r="E343" s="17">
        <f t="shared" si="43"/>
        <v>9.4350748909069471E-4</v>
      </c>
      <c r="F343" s="17">
        <f t="shared" si="44"/>
        <v>1.298241472913962E-3</v>
      </c>
      <c r="G343" s="17">
        <f t="shared" si="46"/>
        <v>0.375</v>
      </c>
      <c r="H343" s="17">
        <f t="shared" si="45"/>
        <v>3.5381530840901051E-4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32541</v>
      </c>
      <c r="D349" s="20">
        <f>SUM(D350:D576)</f>
        <v>25550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-0.21483666758858055</v>
      </c>
      <c r="H349" s="21">
        <f t="shared" ref="H349:H412" si="49">+IF(OR(AND(E349=""),(G349="")),"",E349*G349)</f>
        <v>-0.21483666758858055</v>
      </c>
    </row>
    <row r="350" spans="1:8" x14ac:dyDescent="0.2">
      <c r="A350" s="14"/>
      <c r="B350" s="15" t="s">
        <v>328</v>
      </c>
      <c r="C350" s="16">
        <v>156</v>
      </c>
      <c r="D350" s="16">
        <v>138</v>
      </c>
      <c r="E350" s="17">
        <f t="shared" si="47"/>
        <v>4.7939522448603297E-3</v>
      </c>
      <c r="F350" s="17">
        <f t="shared" si="48"/>
        <v>5.4011741682974557E-3</v>
      </c>
      <c r="G350" s="17">
        <f t="shared" ref="G350:G413" si="50">+IF(AND(C350=0,D350=0)," ",IF(C350=0,1,IF(D350=0,-1,(D350-C350)/C350)))</f>
        <v>-0.11538461538461539</v>
      </c>
      <c r="H350" s="17">
        <f t="shared" si="49"/>
        <v>-5.5314833594542268E-4</v>
      </c>
    </row>
    <row r="351" spans="1:8" x14ac:dyDescent="0.2">
      <c r="A351" s="14"/>
      <c r="B351" s="15" t="s">
        <v>329</v>
      </c>
      <c r="C351" s="16">
        <v>132</v>
      </c>
      <c r="D351" s="16">
        <v>49</v>
      </c>
      <c r="E351" s="17">
        <f t="shared" si="47"/>
        <v>4.0564211302664332E-3</v>
      </c>
      <c r="F351" s="17">
        <f t="shared" si="48"/>
        <v>1.9178082191780822E-3</v>
      </c>
      <c r="G351" s="17">
        <f t="shared" si="50"/>
        <v>-0.62878787878787878</v>
      </c>
      <c r="H351" s="17">
        <f t="shared" si="49"/>
        <v>-2.5506284379705601E-3</v>
      </c>
    </row>
    <row r="352" spans="1:8" x14ac:dyDescent="0.2">
      <c r="A352" s="14"/>
      <c r="B352" s="15" t="s">
        <v>330</v>
      </c>
      <c r="C352" s="16">
        <v>80</v>
      </c>
      <c r="D352" s="16">
        <v>10</v>
      </c>
      <c r="E352" s="17">
        <f t="shared" si="47"/>
        <v>2.458437048646323E-3</v>
      </c>
      <c r="F352" s="17">
        <f t="shared" si="48"/>
        <v>3.9138943248532291E-4</v>
      </c>
      <c r="G352" s="17">
        <f t="shared" si="50"/>
        <v>-0.875</v>
      </c>
      <c r="H352" s="17">
        <f t="shared" si="49"/>
        <v>-2.1511324175655325E-3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40</v>
      </c>
      <c r="E354" s="17" t="str">
        <f t="shared" si="47"/>
        <v/>
      </c>
      <c r="F354" s="17">
        <f t="shared" si="48"/>
        <v>1.5655577299412916E-3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977</v>
      </c>
      <c r="D355" s="16">
        <v>537</v>
      </c>
      <c r="E355" s="17">
        <f t="shared" si="47"/>
        <v>3.0023662456593221E-2</v>
      </c>
      <c r="F355" s="17">
        <f t="shared" si="48"/>
        <v>2.101761252446184E-2</v>
      </c>
      <c r="G355" s="17">
        <f t="shared" si="50"/>
        <v>-0.45035823950870008</v>
      </c>
      <c r="H355" s="17">
        <f t="shared" si="49"/>
        <v>-1.3521403767554776E-2</v>
      </c>
    </row>
    <row r="356" spans="1:8" x14ac:dyDescent="0.2">
      <c r="A356" s="14"/>
      <c r="B356" s="15" t="s">
        <v>334</v>
      </c>
      <c r="C356" s="16">
        <v>270</v>
      </c>
      <c r="D356" s="16">
        <v>8</v>
      </c>
      <c r="E356" s="17">
        <f t="shared" si="47"/>
        <v>8.2972250391813406E-3</v>
      </c>
      <c r="F356" s="17">
        <f t="shared" si="48"/>
        <v>3.1311154598825833E-4</v>
      </c>
      <c r="G356" s="17">
        <f t="shared" si="50"/>
        <v>-0.97037037037037033</v>
      </c>
      <c r="H356" s="17">
        <f t="shared" si="49"/>
        <v>-8.0513813343167078E-3</v>
      </c>
    </row>
    <row r="357" spans="1:8" x14ac:dyDescent="0.2">
      <c r="A357" s="14"/>
      <c r="B357" s="15" t="s">
        <v>335</v>
      </c>
      <c r="C357" s="16">
        <v>33</v>
      </c>
      <c r="D357" s="16">
        <v>12</v>
      </c>
      <c r="E357" s="17">
        <f t="shared" si="47"/>
        <v>1.0141052825666083E-3</v>
      </c>
      <c r="F357" s="17">
        <f t="shared" si="48"/>
        <v>4.6966731898238749E-4</v>
      </c>
      <c r="G357" s="17">
        <f t="shared" si="50"/>
        <v>-0.63636363636363635</v>
      </c>
      <c r="H357" s="17">
        <f t="shared" si="49"/>
        <v>-6.4533972526965985E-4</v>
      </c>
    </row>
    <row r="358" spans="1:8" x14ac:dyDescent="0.2">
      <c r="A358" s="14"/>
      <c r="B358" s="15" t="s">
        <v>336</v>
      </c>
      <c r="C358" s="16">
        <v>227</v>
      </c>
      <c r="D358" s="16">
        <v>329</v>
      </c>
      <c r="E358" s="17">
        <f t="shared" si="47"/>
        <v>6.9758151255339415E-3</v>
      </c>
      <c r="F358" s="17">
        <f t="shared" si="48"/>
        <v>1.2876712328767123E-2</v>
      </c>
      <c r="G358" s="17">
        <f t="shared" si="50"/>
        <v>0.44933920704845814</v>
      </c>
      <c r="H358" s="17">
        <f t="shared" si="49"/>
        <v>3.1345072370240618E-3</v>
      </c>
    </row>
    <row r="359" spans="1:8" x14ac:dyDescent="0.2">
      <c r="A359" s="14"/>
      <c r="B359" s="15" t="s">
        <v>337</v>
      </c>
      <c r="C359" s="16">
        <v>40</v>
      </c>
      <c r="D359" s="16">
        <v>14</v>
      </c>
      <c r="E359" s="17">
        <f t="shared" si="47"/>
        <v>1.2292185243231615E-3</v>
      </c>
      <c r="F359" s="17">
        <f t="shared" si="48"/>
        <v>5.4794520547945202E-4</v>
      </c>
      <c r="G359" s="17">
        <f t="shared" si="50"/>
        <v>-0.65</v>
      </c>
      <c r="H359" s="17">
        <f t="shared" si="49"/>
        <v>-7.9899204081005498E-4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2331</v>
      </c>
      <c r="D361" s="16">
        <v>1409</v>
      </c>
      <c r="E361" s="17">
        <f t="shared" si="47"/>
        <v>7.1632709504932238E-2</v>
      </c>
      <c r="F361" s="17">
        <f t="shared" si="48"/>
        <v>5.5146771037181998E-2</v>
      </c>
      <c r="G361" s="17">
        <f t="shared" si="50"/>
        <v>-0.39553839553839554</v>
      </c>
      <c r="H361" s="17">
        <f t="shared" si="49"/>
        <v>-2.8333486985648873E-2</v>
      </c>
    </row>
    <row r="362" spans="1:8" x14ac:dyDescent="0.2">
      <c r="A362" s="14"/>
      <c r="B362" s="15" t="s">
        <v>340</v>
      </c>
      <c r="C362" s="16">
        <v>68</v>
      </c>
      <c r="D362" s="16">
        <v>58</v>
      </c>
      <c r="E362" s="17">
        <f t="shared" si="47"/>
        <v>2.0896714913493748E-3</v>
      </c>
      <c r="F362" s="17">
        <f t="shared" si="48"/>
        <v>2.2700587084148729E-3</v>
      </c>
      <c r="G362" s="17">
        <f t="shared" si="50"/>
        <v>-0.14705882352941177</v>
      </c>
      <c r="H362" s="17">
        <f t="shared" si="49"/>
        <v>-3.0730463108079043E-4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500</v>
      </c>
      <c r="D364" s="16">
        <v>489</v>
      </c>
      <c r="E364" s="17">
        <f t="shared" si="47"/>
        <v>1.5365231554039519E-2</v>
      </c>
      <c r="F364" s="17">
        <f t="shared" si="48"/>
        <v>1.9138943248532291E-2</v>
      </c>
      <c r="G364" s="17">
        <f t="shared" si="50"/>
        <v>-2.1999999999999999E-2</v>
      </c>
      <c r="H364" s="17">
        <f t="shared" si="49"/>
        <v>-3.3803509418886942E-4</v>
      </c>
    </row>
    <row r="365" spans="1:8" x14ac:dyDescent="0.2">
      <c r="A365" s="14"/>
      <c r="B365" s="15" t="s">
        <v>343</v>
      </c>
      <c r="C365" s="16">
        <v>388</v>
      </c>
      <c r="D365" s="16">
        <v>84</v>
      </c>
      <c r="E365" s="17">
        <f t="shared" si="47"/>
        <v>1.1923419685934668E-2</v>
      </c>
      <c r="F365" s="17">
        <f t="shared" si="48"/>
        <v>3.2876712328767125E-3</v>
      </c>
      <c r="G365" s="17">
        <f t="shared" si="50"/>
        <v>-0.78350515463917525</v>
      </c>
      <c r="H365" s="17">
        <f t="shared" si="49"/>
        <v>-9.3420607848560284E-3</v>
      </c>
    </row>
    <row r="366" spans="1:8" x14ac:dyDescent="0.2">
      <c r="A366" s="14"/>
      <c r="B366" s="15" t="s">
        <v>344</v>
      </c>
      <c r="C366" s="16">
        <v>17</v>
      </c>
      <c r="D366" s="16">
        <v>15</v>
      </c>
      <c r="E366" s="17">
        <f t="shared" si="47"/>
        <v>5.224178728373437E-4</v>
      </c>
      <c r="F366" s="17">
        <f t="shared" si="48"/>
        <v>5.8708414872798433E-4</v>
      </c>
      <c r="G366" s="17">
        <f t="shared" si="50"/>
        <v>-0.11764705882352941</v>
      </c>
      <c r="H366" s="17">
        <f t="shared" si="49"/>
        <v>-6.1460926216158076E-5</v>
      </c>
    </row>
    <row r="367" spans="1:8" x14ac:dyDescent="0.2">
      <c r="A367" s="14"/>
      <c r="B367" s="15" t="s">
        <v>345</v>
      </c>
      <c r="C367" s="16">
        <v>1</v>
      </c>
      <c r="D367" s="16">
        <v>1</v>
      </c>
      <c r="E367" s="17">
        <f t="shared" si="47"/>
        <v>3.0730463108079038E-5</v>
      </c>
      <c r="F367" s="17">
        <f t="shared" si="48"/>
        <v>3.9138943248532291E-5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346</v>
      </c>
      <c r="C368" s="16">
        <v>1</v>
      </c>
      <c r="D368" s="16">
        <v>0</v>
      </c>
      <c r="E368" s="17">
        <f t="shared" si="47"/>
        <v>3.0730463108079038E-5</v>
      </c>
      <c r="F368" s="17" t="str">
        <f t="shared" si="48"/>
        <v/>
      </c>
      <c r="G368" s="17">
        <f t="shared" si="50"/>
        <v>-1</v>
      </c>
      <c r="H368" s="17">
        <f t="shared" si="49"/>
        <v>-3.0730463108079038E-5</v>
      </c>
    </row>
    <row r="369" spans="1:8" x14ac:dyDescent="0.2">
      <c r="A369" s="14"/>
      <c r="B369" s="15" t="s">
        <v>347</v>
      </c>
      <c r="C369" s="16">
        <v>5692</v>
      </c>
      <c r="D369" s="16">
        <v>5478</v>
      </c>
      <c r="E369" s="17">
        <f t="shared" si="47"/>
        <v>0.1749177960111859</v>
      </c>
      <c r="F369" s="17">
        <f t="shared" si="48"/>
        <v>0.21440313111545989</v>
      </c>
      <c r="G369" s="17">
        <f t="shared" si="50"/>
        <v>-3.7596626844694309E-2</v>
      </c>
      <c r="H369" s="17">
        <f t="shared" si="49"/>
        <v>-6.5763191051289149E-3</v>
      </c>
    </row>
    <row r="370" spans="1:8" x14ac:dyDescent="0.2">
      <c r="A370" s="14"/>
      <c r="B370" s="15" t="s">
        <v>348</v>
      </c>
      <c r="C370" s="16">
        <v>524</v>
      </c>
      <c r="D370" s="16">
        <v>1</v>
      </c>
      <c r="E370" s="17">
        <f t="shared" si="47"/>
        <v>1.6102762668633416E-2</v>
      </c>
      <c r="F370" s="17">
        <f t="shared" si="48"/>
        <v>3.9138943248532291E-5</v>
      </c>
      <c r="G370" s="17">
        <f t="shared" si="50"/>
        <v>-0.99809160305343514</v>
      </c>
      <c r="H370" s="17">
        <f t="shared" si="49"/>
        <v>-1.6072032205525336E-2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330</v>
      </c>
      <c r="D372" s="16">
        <v>589</v>
      </c>
      <c r="E372" s="17">
        <f t="shared" si="47"/>
        <v>1.0141052825666083E-2</v>
      </c>
      <c r="F372" s="17">
        <f t="shared" si="48"/>
        <v>2.3052837573385519E-2</v>
      </c>
      <c r="G372" s="17">
        <f t="shared" si="50"/>
        <v>0.7848484848484848</v>
      </c>
      <c r="H372" s="17">
        <f t="shared" si="49"/>
        <v>7.9591899449924716E-3</v>
      </c>
    </row>
    <row r="373" spans="1:8" x14ac:dyDescent="0.2">
      <c r="A373" s="14"/>
      <c r="B373" s="15" t="s">
        <v>351</v>
      </c>
      <c r="C373" s="16">
        <v>2057</v>
      </c>
      <c r="D373" s="16">
        <v>2240</v>
      </c>
      <c r="E373" s="17">
        <f t="shared" si="47"/>
        <v>6.3212562613318576E-2</v>
      </c>
      <c r="F373" s="17">
        <f t="shared" si="48"/>
        <v>8.7671232876712329E-2</v>
      </c>
      <c r="G373" s="17">
        <f t="shared" si="50"/>
        <v>8.8964511424404466E-2</v>
      </c>
      <c r="H373" s="17">
        <f t="shared" si="49"/>
        <v>5.6236747487784632E-3</v>
      </c>
    </row>
    <row r="374" spans="1:8" x14ac:dyDescent="0.2">
      <c r="A374" s="14"/>
      <c r="B374" s="15" t="s">
        <v>352</v>
      </c>
      <c r="C374" s="16">
        <v>116</v>
      </c>
      <c r="D374" s="16">
        <v>36</v>
      </c>
      <c r="E374" s="17">
        <f t="shared" si="47"/>
        <v>3.5647337205371686E-3</v>
      </c>
      <c r="F374" s="17">
        <f t="shared" si="48"/>
        <v>1.4090019569471624E-3</v>
      </c>
      <c r="G374" s="17">
        <f t="shared" si="50"/>
        <v>-0.68965517241379315</v>
      </c>
      <c r="H374" s="17">
        <f t="shared" si="49"/>
        <v>-2.4584370486463235E-3</v>
      </c>
    </row>
    <row r="375" spans="1:8" x14ac:dyDescent="0.2">
      <c r="A375" s="14"/>
      <c r="B375" s="15" t="s">
        <v>353</v>
      </c>
      <c r="C375" s="16">
        <v>2</v>
      </c>
      <c r="D375" s="16">
        <v>0</v>
      </c>
      <c r="E375" s="17">
        <f t="shared" si="47"/>
        <v>6.1460926216158076E-5</v>
      </c>
      <c r="F375" s="17" t="str">
        <f t="shared" si="48"/>
        <v/>
      </c>
      <c r="G375" s="17">
        <f t="shared" si="50"/>
        <v>-1</v>
      </c>
      <c r="H375" s="17">
        <f t="shared" si="49"/>
        <v>-6.1460926216158076E-5</v>
      </c>
    </row>
    <row r="376" spans="1:8" x14ac:dyDescent="0.2">
      <c r="A376" s="14"/>
      <c r="B376" s="15" t="s">
        <v>354</v>
      </c>
      <c r="C376" s="16">
        <v>1</v>
      </c>
      <c r="D376" s="16">
        <v>4</v>
      </c>
      <c r="E376" s="17">
        <f t="shared" si="47"/>
        <v>3.0730463108079038E-5</v>
      </c>
      <c r="F376" s="17">
        <f t="shared" si="48"/>
        <v>1.5655577299412916E-4</v>
      </c>
      <c r="G376" s="17">
        <f t="shared" si="50"/>
        <v>3</v>
      </c>
      <c r="H376" s="17">
        <f t="shared" si="49"/>
        <v>9.2191389324237114E-5</v>
      </c>
    </row>
    <row r="377" spans="1:8" x14ac:dyDescent="0.2">
      <c r="A377" s="14"/>
      <c r="B377" s="15" t="s">
        <v>355</v>
      </c>
      <c r="C377" s="16">
        <v>1</v>
      </c>
      <c r="D377" s="16">
        <v>0</v>
      </c>
      <c r="E377" s="17">
        <f t="shared" si="47"/>
        <v>3.0730463108079038E-5</v>
      </c>
      <c r="F377" s="17" t="str">
        <f t="shared" si="48"/>
        <v/>
      </c>
      <c r="G377" s="17">
        <f t="shared" si="50"/>
        <v>-1</v>
      </c>
      <c r="H377" s="17">
        <f t="shared" si="49"/>
        <v>-3.0730463108079038E-5</v>
      </c>
    </row>
    <row r="378" spans="1:8" x14ac:dyDescent="0.2">
      <c r="A378" s="14"/>
      <c r="B378" s="15" t="s">
        <v>356</v>
      </c>
      <c r="C378" s="16">
        <v>5</v>
      </c>
      <c r="D378" s="16">
        <v>1</v>
      </c>
      <c r="E378" s="17">
        <f t="shared" si="47"/>
        <v>1.5365231554039519E-4</v>
      </c>
      <c r="F378" s="17">
        <f t="shared" si="48"/>
        <v>3.9138943248532291E-5</v>
      </c>
      <c r="G378" s="17">
        <f t="shared" si="50"/>
        <v>-0.8</v>
      </c>
      <c r="H378" s="17">
        <f t="shared" si="49"/>
        <v>-1.2292185243231615E-4</v>
      </c>
    </row>
    <row r="379" spans="1:8" x14ac:dyDescent="0.2">
      <c r="A379" s="14"/>
      <c r="B379" s="15" t="s">
        <v>357</v>
      </c>
      <c r="C379" s="16">
        <v>40</v>
      </c>
      <c r="D379" s="16">
        <v>61</v>
      </c>
      <c r="E379" s="17">
        <f t="shared" si="47"/>
        <v>1.2292185243231615E-3</v>
      </c>
      <c r="F379" s="17">
        <f t="shared" si="48"/>
        <v>2.3874755381604698E-3</v>
      </c>
      <c r="G379" s="17">
        <f t="shared" si="50"/>
        <v>0.52500000000000002</v>
      </c>
      <c r="H379" s="17">
        <f t="shared" si="49"/>
        <v>6.4533972526965985E-4</v>
      </c>
    </row>
    <row r="380" spans="1:8" x14ac:dyDescent="0.2">
      <c r="A380" s="14"/>
      <c r="B380" s="15" t="s">
        <v>358</v>
      </c>
      <c r="C380" s="16">
        <v>31</v>
      </c>
      <c r="D380" s="16">
        <v>133</v>
      </c>
      <c r="E380" s="17">
        <f t="shared" si="47"/>
        <v>9.5264435635045023E-4</v>
      </c>
      <c r="F380" s="17">
        <f t="shared" si="48"/>
        <v>5.2054794520547945E-3</v>
      </c>
      <c r="G380" s="17">
        <f t="shared" si="50"/>
        <v>3.2903225806451615</v>
      </c>
      <c r="H380" s="17">
        <f t="shared" si="49"/>
        <v>3.1345072370240622E-3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8</v>
      </c>
      <c r="D382" s="16">
        <v>2</v>
      </c>
      <c r="E382" s="17">
        <f t="shared" si="47"/>
        <v>2.458437048646323E-4</v>
      </c>
      <c r="F382" s="17">
        <f t="shared" si="48"/>
        <v>7.8277886497064581E-5</v>
      </c>
      <c r="G382" s="17">
        <f t="shared" si="50"/>
        <v>-0.75</v>
      </c>
      <c r="H382" s="17">
        <f t="shared" si="49"/>
        <v>-1.8438277864847423E-4</v>
      </c>
    </row>
    <row r="383" spans="1:8" ht="25.5" x14ac:dyDescent="0.2">
      <c r="A383" s="14"/>
      <c r="B383" s="15" t="s">
        <v>361</v>
      </c>
      <c r="C383" s="16">
        <v>493</v>
      </c>
      <c r="D383" s="16">
        <v>375</v>
      </c>
      <c r="E383" s="17">
        <f t="shared" si="47"/>
        <v>1.5150118312282966E-2</v>
      </c>
      <c r="F383" s="17">
        <f t="shared" si="48"/>
        <v>1.4677103718199608E-2</v>
      </c>
      <c r="G383" s="17">
        <f t="shared" si="50"/>
        <v>-0.23935091277890466</v>
      </c>
      <c r="H383" s="17">
        <f t="shared" si="49"/>
        <v>-3.6261946467533264E-3</v>
      </c>
    </row>
    <row r="384" spans="1:8" x14ac:dyDescent="0.2">
      <c r="A384" s="14"/>
      <c r="B384" s="15" t="s">
        <v>362</v>
      </c>
      <c r="C384" s="16">
        <v>643</v>
      </c>
      <c r="D384" s="16">
        <v>504</v>
      </c>
      <c r="E384" s="17">
        <f t="shared" si="47"/>
        <v>1.9759687778494822E-2</v>
      </c>
      <c r="F384" s="17">
        <f t="shared" si="48"/>
        <v>1.9726027397260273E-2</v>
      </c>
      <c r="G384" s="17">
        <f t="shared" si="50"/>
        <v>-0.21617418351477449</v>
      </c>
      <c r="H384" s="17">
        <f t="shared" si="49"/>
        <v>-4.2715343720229866E-3</v>
      </c>
    </row>
    <row r="385" spans="1:8" x14ac:dyDescent="0.2">
      <c r="A385" s="14"/>
      <c r="B385" s="15" t="s">
        <v>363</v>
      </c>
      <c r="C385" s="16">
        <v>10</v>
      </c>
      <c r="D385" s="16">
        <v>9</v>
      </c>
      <c r="E385" s="17">
        <f t="shared" si="47"/>
        <v>3.0730463108079038E-4</v>
      </c>
      <c r="F385" s="17">
        <f t="shared" si="48"/>
        <v>3.5225048923679059E-4</v>
      </c>
      <c r="G385" s="17">
        <f t="shared" si="50"/>
        <v>-0.1</v>
      </c>
      <c r="H385" s="17">
        <f t="shared" si="49"/>
        <v>-3.0730463108079038E-5</v>
      </c>
    </row>
    <row r="386" spans="1:8" x14ac:dyDescent="0.2">
      <c r="A386" s="14"/>
      <c r="B386" s="15" t="s">
        <v>364</v>
      </c>
      <c r="C386" s="16">
        <v>3</v>
      </c>
      <c r="D386" s="16">
        <v>550</v>
      </c>
      <c r="E386" s="17">
        <f t="shared" si="47"/>
        <v>9.2191389324237114E-5</v>
      </c>
      <c r="F386" s="17">
        <f t="shared" si="48"/>
        <v>2.1526418786692758E-2</v>
      </c>
      <c r="G386" s="17">
        <f t="shared" si="50"/>
        <v>182.33333333333334</v>
      </c>
      <c r="H386" s="17">
        <f t="shared" si="49"/>
        <v>1.6809563320119236E-2</v>
      </c>
    </row>
    <row r="387" spans="1:8" x14ac:dyDescent="0.2">
      <c r="A387" s="14"/>
      <c r="B387" s="15" t="s">
        <v>365</v>
      </c>
      <c r="C387" s="16">
        <v>0</v>
      </c>
      <c r="D387" s="16">
        <v>4</v>
      </c>
      <c r="E387" s="17" t="str">
        <f t="shared" si="47"/>
        <v/>
      </c>
      <c r="F387" s="17">
        <f t="shared" si="48"/>
        <v>1.5655577299412916E-4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145</v>
      </c>
      <c r="D388" s="16">
        <v>77</v>
      </c>
      <c r="E388" s="17">
        <f t="shared" si="47"/>
        <v>4.4559171506714608E-3</v>
      </c>
      <c r="F388" s="17">
        <f t="shared" si="48"/>
        <v>3.0136986301369864E-3</v>
      </c>
      <c r="G388" s="17">
        <f t="shared" si="50"/>
        <v>-0.4689655172413793</v>
      </c>
      <c r="H388" s="17">
        <f t="shared" si="49"/>
        <v>-2.0896714913493748E-3</v>
      </c>
    </row>
    <row r="389" spans="1:8" x14ac:dyDescent="0.2">
      <c r="A389" s="14"/>
      <c r="B389" s="15" t="s">
        <v>367</v>
      </c>
      <c r="C389" s="16">
        <v>1</v>
      </c>
      <c r="D389" s="16">
        <v>0</v>
      </c>
      <c r="E389" s="17">
        <f t="shared" si="47"/>
        <v>3.0730463108079038E-5</v>
      </c>
      <c r="F389" s="17" t="str">
        <f t="shared" si="48"/>
        <v/>
      </c>
      <c r="G389" s="17">
        <f t="shared" si="50"/>
        <v>-1</v>
      </c>
      <c r="H389" s="17">
        <f t="shared" si="49"/>
        <v>-3.0730463108079038E-5</v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1</v>
      </c>
      <c r="D391" s="16">
        <v>3</v>
      </c>
      <c r="E391" s="17">
        <f t="shared" si="47"/>
        <v>3.0730463108079038E-5</v>
      </c>
      <c r="F391" s="17">
        <f t="shared" si="48"/>
        <v>1.1741682974559687E-4</v>
      </c>
      <c r="G391" s="17">
        <f t="shared" si="50"/>
        <v>2</v>
      </c>
      <c r="H391" s="17">
        <f t="shared" si="49"/>
        <v>6.1460926216158076E-5</v>
      </c>
    </row>
    <row r="392" spans="1:8" x14ac:dyDescent="0.2">
      <c r="A392" s="14"/>
      <c r="B392" s="15" t="s">
        <v>370</v>
      </c>
      <c r="C392" s="16">
        <v>3</v>
      </c>
      <c r="D392" s="16">
        <v>1</v>
      </c>
      <c r="E392" s="17">
        <f t="shared" si="47"/>
        <v>9.2191389324237114E-5</v>
      </c>
      <c r="F392" s="17">
        <f t="shared" si="48"/>
        <v>3.9138943248532291E-5</v>
      </c>
      <c r="G392" s="17">
        <f t="shared" si="50"/>
        <v>-0.66666666666666663</v>
      </c>
      <c r="H392" s="17">
        <f t="shared" si="49"/>
        <v>-6.1460926216158076E-5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4</v>
      </c>
      <c r="E394" s="17" t="str">
        <f t="shared" si="47"/>
        <v/>
      </c>
      <c r="F394" s="17">
        <f t="shared" si="48"/>
        <v>1.5655577299412916E-4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5515</v>
      </c>
      <c r="D395" s="16">
        <v>3675</v>
      </c>
      <c r="E395" s="17">
        <f t="shared" si="47"/>
        <v>0.16947850404105591</v>
      </c>
      <c r="F395" s="17">
        <f t="shared" si="48"/>
        <v>0.14383561643835616</v>
      </c>
      <c r="G395" s="17">
        <f t="shared" si="50"/>
        <v>-0.33363553943789664</v>
      </c>
      <c r="H395" s="17">
        <f t="shared" si="49"/>
        <v>-5.6544052118865436E-2</v>
      </c>
    </row>
    <row r="396" spans="1:8" x14ac:dyDescent="0.2">
      <c r="A396" s="14"/>
      <c r="B396" s="15" t="s">
        <v>374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3.9138943248532291E-5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205</v>
      </c>
      <c r="D397" s="16">
        <v>135</v>
      </c>
      <c r="E397" s="17">
        <f t="shared" si="47"/>
        <v>6.2997449371562028E-3</v>
      </c>
      <c r="F397" s="17">
        <f t="shared" si="48"/>
        <v>5.2837573385518593E-3</v>
      </c>
      <c r="G397" s="17">
        <f t="shared" si="50"/>
        <v>-0.34146341463414637</v>
      </c>
      <c r="H397" s="17">
        <f t="shared" si="49"/>
        <v>-2.151132417565533E-3</v>
      </c>
    </row>
    <row r="398" spans="1:8" x14ac:dyDescent="0.2">
      <c r="A398" s="14"/>
      <c r="B398" s="15" t="s">
        <v>376</v>
      </c>
      <c r="C398" s="16">
        <v>5441</v>
      </c>
      <c r="D398" s="16">
        <v>3455</v>
      </c>
      <c r="E398" s="17">
        <f t="shared" si="47"/>
        <v>0.16720444977105806</v>
      </c>
      <c r="F398" s="17">
        <f t="shared" si="48"/>
        <v>0.13522504892367906</v>
      </c>
      <c r="G398" s="17">
        <f t="shared" si="50"/>
        <v>-0.36500643264105864</v>
      </c>
      <c r="H398" s="17">
        <f t="shared" si="49"/>
        <v>-6.1030699732644973E-2</v>
      </c>
    </row>
    <row r="399" spans="1:8" x14ac:dyDescent="0.2">
      <c r="A399" s="14"/>
      <c r="B399" s="15" t="s">
        <v>377</v>
      </c>
      <c r="C399" s="16">
        <v>542</v>
      </c>
      <c r="D399" s="16">
        <v>971</v>
      </c>
      <c r="E399" s="17">
        <f t="shared" si="47"/>
        <v>1.665591100457884E-2</v>
      </c>
      <c r="F399" s="17">
        <f t="shared" si="48"/>
        <v>3.8003913894324851E-2</v>
      </c>
      <c r="G399" s="17">
        <f t="shared" si="50"/>
        <v>0.79151291512915134</v>
      </c>
      <c r="H399" s="17">
        <f t="shared" si="49"/>
        <v>1.3183368673365909E-2</v>
      </c>
    </row>
    <row r="400" spans="1:8" x14ac:dyDescent="0.2">
      <c r="A400" s="14"/>
      <c r="B400" s="15" t="s">
        <v>378</v>
      </c>
      <c r="C400" s="16">
        <v>1</v>
      </c>
      <c r="D400" s="16">
        <v>1</v>
      </c>
      <c r="E400" s="17">
        <f t="shared" si="47"/>
        <v>3.0730463108079038E-5</v>
      </c>
      <c r="F400" s="17">
        <f t="shared" si="48"/>
        <v>3.9138943248532291E-5</v>
      </c>
      <c r="G400" s="17">
        <f t="shared" si="50"/>
        <v>0</v>
      </c>
      <c r="H400" s="17">
        <f t="shared" si="49"/>
        <v>0</v>
      </c>
    </row>
    <row r="401" spans="1:8" x14ac:dyDescent="0.2">
      <c r="A401" s="14"/>
      <c r="B401" s="15" t="s">
        <v>379</v>
      </c>
      <c r="C401" s="16">
        <v>47</v>
      </c>
      <c r="D401" s="16">
        <v>43</v>
      </c>
      <c r="E401" s="17">
        <f t="shared" si="47"/>
        <v>1.4443317660797147E-3</v>
      </c>
      <c r="F401" s="17">
        <f t="shared" si="48"/>
        <v>1.6829745596868885E-3</v>
      </c>
      <c r="G401" s="17">
        <f t="shared" si="50"/>
        <v>-8.5106382978723402E-2</v>
      </c>
      <c r="H401" s="17">
        <f t="shared" si="49"/>
        <v>-1.2292185243231615E-4</v>
      </c>
    </row>
    <row r="402" spans="1:8" ht="25.5" x14ac:dyDescent="0.2">
      <c r="A402" s="14"/>
      <c r="B402" s="15" t="s">
        <v>380</v>
      </c>
      <c r="C402" s="16">
        <v>2</v>
      </c>
      <c r="D402" s="16">
        <v>5</v>
      </c>
      <c r="E402" s="17">
        <f t="shared" si="47"/>
        <v>6.1460926216158076E-5</v>
      </c>
      <c r="F402" s="17">
        <f t="shared" si="48"/>
        <v>1.9569471624266145E-4</v>
      </c>
      <c r="G402" s="17">
        <f t="shared" si="50"/>
        <v>1.5</v>
      </c>
      <c r="H402" s="17">
        <f t="shared" si="49"/>
        <v>9.2191389324237114E-5</v>
      </c>
    </row>
    <row r="403" spans="1:8" x14ac:dyDescent="0.2">
      <c r="A403" s="14"/>
      <c r="B403" s="15" t="s">
        <v>381</v>
      </c>
      <c r="C403" s="16">
        <v>18</v>
      </c>
      <c r="D403" s="16">
        <v>2</v>
      </c>
      <c r="E403" s="17">
        <f t="shared" si="47"/>
        <v>5.5314833594542268E-4</v>
      </c>
      <c r="F403" s="17">
        <f t="shared" si="48"/>
        <v>7.8277886497064581E-5</v>
      </c>
      <c r="G403" s="17">
        <f t="shared" si="50"/>
        <v>-0.88888888888888884</v>
      </c>
      <c r="H403" s="17">
        <f t="shared" si="49"/>
        <v>-4.9168740972926461E-4</v>
      </c>
    </row>
    <row r="404" spans="1:8" x14ac:dyDescent="0.2">
      <c r="A404" s="14"/>
      <c r="B404" s="15" t="s">
        <v>382</v>
      </c>
      <c r="C404" s="16">
        <v>0</v>
      </c>
      <c r="D404" s="16">
        <v>2</v>
      </c>
      <c r="E404" s="17" t="str">
        <f t="shared" si="47"/>
        <v/>
      </c>
      <c r="F404" s="17">
        <f t="shared" si="48"/>
        <v>7.8277886497064581E-5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3.9138943248532291E-5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7.8277886497064581E-5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38</v>
      </c>
      <c r="D408" s="16">
        <v>30</v>
      </c>
      <c r="E408" s="17">
        <f t="shared" si="47"/>
        <v>1.1677575981070035E-3</v>
      </c>
      <c r="F408" s="17">
        <f t="shared" si="48"/>
        <v>1.1741682974559687E-3</v>
      </c>
      <c r="G408" s="17">
        <f t="shared" si="50"/>
        <v>-0.21052631578947367</v>
      </c>
      <c r="H408" s="17">
        <f t="shared" si="49"/>
        <v>-2.458437048646323E-4</v>
      </c>
    </row>
    <row r="409" spans="1:8" x14ac:dyDescent="0.2">
      <c r="A409" s="14"/>
      <c r="B409" s="15" t="s">
        <v>387</v>
      </c>
      <c r="C409" s="16">
        <v>57</v>
      </c>
      <c r="D409" s="16">
        <v>43</v>
      </c>
      <c r="E409" s="17">
        <f t="shared" si="47"/>
        <v>1.7516363971605052E-3</v>
      </c>
      <c r="F409" s="17">
        <f t="shared" si="48"/>
        <v>1.6829745596868885E-3</v>
      </c>
      <c r="G409" s="17">
        <f t="shared" si="50"/>
        <v>-0.24561403508771928</v>
      </c>
      <c r="H409" s="17">
        <f t="shared" si="49"/>
        <v>-4.3022648351310653E-4</v>
      </c>
    </row>
    <row r="410" spans="1:8" x14ac:dyDescent="0.2">
      <c r="A410" s="14"/>
      <c r="B410" s="15" t="s">
        <v>388</v>
      </c>
      <c r="C410" s="16">
        <v>349</v>
      </c>
      <c r="D410" s="16">
        <v>149</v>
      </c>
      <c r="E410" s="17">
        <f t="shared" si="47"/>
        <v>1.0724931624719585E-2</v>
      </c>
      <c r="F410" s="17">
        <f t="shared" si="48"/>
        <v>5.8317025440313116E-3</v>
      </c>
      <c r="G410" s="17">
        <f t="shared" si="50"/>
        <v>-0.57306590257879653</v>
      </c>
      <c r="H410" s="17">
        <f t="shared" si="49"/>
        <v>-6.146092621615808E-3</v>
      </c>
    </row>
    <row r="411" spans="1:8" x14ac:dyDescent="0.2">
      <c r="A411" s="14"/>
      <c r="B411" s="15" t="s">
        <v>389</v>
      </c>
      <c r="C411" s="16">
        <v>21</v>
      </c>
      <c r="D411" s="16">
        <v>0</v>
      </c>
      <c r="E411" s="17">
        <f t="shared" si="47"/>
        <v>6.4533972526965985E-4</v>
      </c>
      <c r="F411" s="17" t="str">
        <f t="shared" si="48"/>
        <v/>
      </c>
      <c r="G411" s="17">
        <f t="shared" si="50"/>
        <v>-1</v>
      </c>
      <c r="H411" s="17">
        <f t="shared" si="49"/>
        <v>-6.4533972526965985E-4</v>
      </c>
    </row>
    <row r="412" spans="1:8" x14ac:dyDescent="0.2">
      <c r="A412" s="14"/>
      <c r="B412" s="15" t="s">
        <v>390</v>
      </c>
      <c r="C412" s="16">
        <v>188</v>
      </c>
      <c r="D412" s="16">
        <v>79</v>
      </c>
      <c r="E412" s="17">
        <f t="shared" si="47"/>
        <v>5.7773270643188589E-3</v>
      </c>
      <c r="F412" s="17">
        <f t="shared" si="48"/>
        <v>3.0919765166340508E-3</v>
      </c>
      <c r="G412" s="17">
        <f t="shared" si="50"/>
        <v>-0.57978723404255317</v>
      </c>
      <c r="H412" s="17">
        <f t="shared" si="49"/>
        <v>-3.3496204787806147E-3</v>
      </c>
    </row>
    <row r="413" spans="1:8" x14ac:dyDescent="0.2">
      <c r="A413" s="14"/>
      <c r="B413" s="15" t="s">
        <v>391</v>
      </c>
      <c r="C413" s="16">
        <v>26</v>
      </c>
      <c r="D413" s="16">
        <v>7</v>
      </c>
      <c r="E413" s="17">
        <f t="shared" ref="E413:E476" si="51">+IF(C413=0,"",C413/C$349)</f>
        <v>7.9899204081005498E-4</v>
      </c>
      <c r="F413" s="17">
        <f t="shared" ref="F413:F476" si="52">+IF(D413=0,"",D413/D$349)</f>
        <v>2.7397260273972601E-4</v>
      </c>
      <c r="G413" s="17">
        <f t="shared" si="50"/>
        <v>-0.73076923076923073</v>
      </c>
      <c r="H413" s="17">
        <f t="shared" ref="H413:H476" si="53">+IF(OR(AND(E413=""),(G413="")),"",E413*G413)</f>
        <v>-5.8387879905350167E-4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1</v>
      </c>
      <c r="D417" s="16">
        <v>0</v>
      </c>
      <c r="E417" s="17">
        <f t="shared" si="51"/>
        <v>3.0730463108079038E-5</v>
      </c>
      <c r="F417" s="17" t="str">
        <f t="shared" si="52"/>
        <v/>
      </c>
      <c r="G417" s="17">
        <f t="shared" si="54"/>
        <v>-1</v>
      </c>
      <c r="H417" s="17">
        <f t="shared" si="53"/>
        <v>-3.0730463108079038E-5</v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319</v>
      </c>
      <c r="D420" s="16">
        <v>283</v>
      </c>
      <c r="E420" s="17">
        <f t="shared" si="51"/>
        <v>9.8030177314772128E-3</v>
      </c>
      <c r="F420" s="17">
        <f t="shared" si="52"/>
        <v>1.1076320939334638E-2</v>
      </c>
      <c r="G420" s="17">
        <f t="shared" si="54"/>
        <v>-0.11285266457680251</v>
      </c>
      <c r="H420" s="17">
        <f t="shared" si="53"/>
        <v>-1.1062966718908454E-3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1</v>
      </c>
      <c r="D422" s="16">
        <v>0</v>
      </c>
      <c r="E422" s="17">
        <f t="shared" si="51"/>
        <v>3.0730463108079038E-5</v>
      </c>
      <c r="F422" s="17" t="str">
        <f t="shared" si="52"/>
        <v/>
      </c>
      <c r="G422" s="17">
        <f t="shared" si="54"/>
        <v>-1</v>
      </c>
      <c r="H422" s="17">
        <f t="shared" si="53"/>
        <v>-3.0730463108079038E-5</v>
      </c>
    </row>
    <row r="423" spans="1:8" x14ac:dyDescent="0.2">
      <c r="A423" s="14"/>
      <c r="B423" s="15" t="s">
        <v>401</v>
      </c>
      <c r="C423" s="16">
        <v>1</v>
      </c>
      <c r="D423" s="16">
        <v>4</v>
      </c>
      <c r="E423" s="17">
        <f t="shared" si="51"/>
        <v>3.0730463108079038E-5</v>
      </c>
      <c r="F423" s="17">
        <f t="shared" si="52"/>
        <v>1.5655577299412916E-4</v>
      </c>
      <c r="G423" s="17">
        <f t="shared" si="54"/>
        <v>3</v>
      </c>
      <c r="H423" s="17">
        <f t="shared" si="53"/>
        <v>9.2191389324237114E-5</v>
      </c>
    </row>
    <row r="424" spans="1:8" x14ac:dyDescent="0.2">
      <c r="A424" s="14"/>
      <c r="B424" s="15" t="s">
        <v>402</v>
      </c>
      <c r="C424" s="16">
        <v>8</v>
      </c>
      <c r="D424" s="16">
        <v>1</v>
      </c>
      <c r="E424" s="17">
        <f t="shared" si="51"/>
        <v>2.458437048646323E-4</v>
      </c>
      <c r="F424" s="17">
        <f t="shared" si="52"/>
        <v>3.9138943248532291E-5</v>
      </c>
      <c r="G424" s="17">
        <f t="shared" si="54"/>
        <v>-0.875</v>
      </c>
      <c r="H424" s="17">
        <f t="shared" si="53"/>
        <v>-2.1511324175655327E-4</v>
      </c>
    </row>
    <row r="425" spans="1:8" x14ac:dyDescent="0.2">
      <c r="A425" s="14"/>
      <c r="B425" s="15" t="s">
        <v>403</v>
      </c>
      <c r="C425" s="16">
        <v>3</v>
      </c>
      <c r="D425" s="16">
        <v>8</v>
      </c>
      <c r="E425" s="17">
        <f t="shared" si="51"/>
        <v>9.2191389324237114E-5</v>
      </c>
      <c r="F425" s="17">
        <f t="shared" si="52"/>
        <v>3.1311154598825833E-4</v>
      </c>
      <c r="G425" s="17">
        <f t="shared" si="54"/>
        <v>1.6666666666666667</v>
      </c>
      <c r="H425" s="17">
        <f t="shared" si="53"/>
        <v>1.5365231554039519E-4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23</v>
      </c>
      <c r="D428" s="16">
        <v>28</v>
      </c>
      <c r="E428" s="17">
        <f t="shared" si="51"/>
        <v>7.0680065148581793E-4</v>
      </c>
      <c r="F428" s="17">
        <f t="shared" si="52"/>
        <v>1.095890410958904E-3</v>
      </c>
      <c r="G428" s="17">
        <f t="shared" si="54"/>
        <v>0.21739130434782608</v>
      </c>
      <c r="H428" s="17">
        <f t="shared" si="53"/>
        <v>1.5365231554039519E-4</v>
      </c>
    </row>
    <row r="429" spans="1:8" x14ac:dyDescent="0.2">
      <c r="A429" s="14"/>
      <c r="B429" s="15" t="s">
        <v>407</v>
      </c>
      <c r="C429" s="16">
        <v>33</v>
      </c>
      <c r="D429" s="16">
        <v>9</v>
      </c>
      <c r="E429" s="17">
        <f t="shared" si="51"/>
        <v>1.0141052825666083E-3</v>
      </c>
      <c r="F429" s="17">
        <f t="shared" si="52"/>
        <v>3.5225048923679059E-4</v>
      </c>
      <c r="G429" s="17">
        <f t="shared" si="54"/>
        <v>-0.72727272727272729</v>
      </c>
      <c r="H429" s="17">
        <f t="shared" si="53"/>
        <v>-7.3753111459389702E-4</v>
      </c>
    </row>
    <row r="430" spans="1:8" x14ac:dyDescent="0.2">
      <c r="A430" s="14"/>
      <c r="B430" s="15" t="s">
        <v>408</v>
      </c>
      <c r="C430" s="16">
        <v>1</v>
      </c>
      <c r="D430" s="16">
        <v>1</v>
      </c>
      <c r="E430" s="17">
        <f t="shared" si="51"/>
        <v>3.0730463108079038E-5</v>
      </c>
      <c r="F430" s="17">
        <f t="shared" si="52"/>
        <v>3.9138943248532291E-5</v>
      </c>
      <c r="G430" s="17">
        <f t="shared" si="54"/>
        <v>0</v>
      </c>
      <c r="H430" s="17">
        <f t="shared" si="53"/>
        <v>0</v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26</v>
      </c>
      <c r="D432" s="16">
        <v>16</v>
      </c>
      <c r="E432" s="17">
        <f t="shared" si="51"/>
        <v>7.9899204081005498E-4</v>
      </c>
      <c r="F432" s="17">
        <f t="shared" si="52"/>
        <v>6.2622309197651665E-4</v>
      </c>
      <c r="G432" s="17">
        <f t="shared" si="54"/>
        <v>-0.38461538461538464</v>
      </c>
      <c r="H432" s="17">
        <f t="shared" si="53"/>
        <v>-3.0730463108079038E-4</v>
      </c>
    </row>
    <row r="433" spans="1:8" x14ac:dyDescent="0.2">
      <c r="A433" s="14"/>
      <c r="B433" s="15" t="s">
        <v>411</v>
      </c>
      <c r="C433" s="16">
        <v>1</v>
      </c>
      <c r="D433" s="16">
        <v>0</v>
      </c>
      <c r="E433" s="17">
        <f t="shared" si="51"/>
        <v>3.0730463108079038E-5</v>
      </c>
      <c r="F433" s="17" t="str">
        <f t="shared" si="52"/>
        <v/>
      </c>
      <c r="G433" s="17">
        <f t="shared" si="54"/>
        <v>-1</v>
      </c>
      <c r="H433" s="17">
        <f t="shared" si="53"/>
        <v>-3.0730463108079038E-5</v>
      </c>
    </row>
    <row r="434" spans="1:8" ht="25.5" x14ac:dyDescent="0.2">
      <c r="A434" s="14"/>
      <c r="B434" s="15" t="s">
        <v>412</v>
      </c>
      <c r="C434" s="16">
        <v>2</v>
      </c>
      <c r="D434" s="16">
        <v>2</v>
      </c>
      <c r="E434" s="17">
        <f t="shared" si="51"/>
        <v>6.1460926216158076E-5</v>
      </c>
      <c r="F434" s="17">
        <f t="shared" si="52"/>
        <v>7.8277886497064581E-5</v>
      </c>
      <c r="G434" s="17">
        <f t="shared" si="54"/>
        <v>0</v>
      </c>
      <c r="H434" s="17">
        <f t="shared" si="53"/>
        <v>0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7.8277886497064581E-5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5</v>
      </c>
      <c r="E439" s="17" t="str">
        <f t="shared" si="51"/>
        <v/>
      </c>
      <c r="F439" s="17">
        <f t="shared" si="52"/>
        <v>1.9569471624266145E-4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9</v>
      </c>
      <c r="D442" s="16">
        <v>101</v>
      </c>
      <c r="E442" s="17">
        <f t="shared" si="51"/>
        <v>2.7657416797271134E-4</v>
      </c>
      <c r="F442" s="17">
        <f t="shared" si="52"/>
        <v>3.9530332681017612E-3</v>
      </c>
      <c r="G442" s="17">
        <f t="shared" si="54"/>
        <v>10.222222222222221</v>
      </c>
      <c r="H442" s="17">
        <f t="shared" si="53"/>
        <v>2.8272026059432713E-3</v>
      </c>
    </row>
    <row r="443" spans="1:8" x14ac:dyDescent="0.2">
      <c r="A443" s="14"/>
      <c r="B443" s="15" t="s">
        <v>421</v>
      </c>
      <c r="C443" s="16">
        <v>22</v>
      </c>
      <c r="D443" s="16">
        <v>0</v>
      </c>
      <c r="E443" s="17">
        <f t="shared" si="51"/>
        <v>6.7607018837773883E-4</v>
      </c>
      <c r="F443" s="17" t="str">
        <f t="shared" si="52"/>
        <v/>
      </c>
      <c r="G443" s="17">
        <f t="shared" si="54"/>
        <v>-1</v>
      </c>
      <c r="H443" s="17">
        <f t="shared" si="53"/>
        <v>-6.7607018837773883E-4</v>
      </c>
    </row>
    <row r="444" spans="1:8" x14ac:dyDescent="0.2">
      <c r="A444" s="14"/>
      <c r="B444" s="15" t="s">
        <v>422</v>
      </c>
      <c r="C444" s="16">
        <v>1</v>
      </c>
      <c r="D444" s="16">
        <v>0</v>
      </c>
      <c r="E444" s="17">
        <f t="shared" si="51"/>
        <v>3.0730463108079038E-5</v>
      </c>
      <c r="F444" s="17" t="str">
        <f t="shared" si="52"/>
        <v/>
      </c>
      <c r="G444" s="17">
        <f t="shared" si="54"/>
        <v>-1</v>
      </c>
      <c r="H444" s="17">
        <f t="shared" si="53"/>
        <v>-3.0730463108079038E-5</v>
      </c>
    </row>
    <row r="445" spans="1:8" x14ac:dyDescent="0.2">
      <c r="A445" s="14"/>
      <c r="B445" s="15" t="s">
        <v>423</v>
      </c>
      <c r="C445" s="16">
        <v>0</v>
      </c>
      <c r="D445" s="16">
        <v>5</v>
      </c>
      <c r="E445" s="17" t="str">
        <f t="shared" si="51"/>
        <v/>
      </c>
      <c r="F445" s="17">
        <f t="shared" si="52"/>
        <v>1.9569471624266145E-4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3</v>
      </c>
      <c r="E446" s="17" t="str">
        <f t="shared" si="51"/>
        <v/>
      </c>
      <c r="F446" s="17">
        <f t="shared" si="52"/>
        <v>1.1741682974559687E-4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10</v>
      </c>
      <c r="E448" s="17" t="str">
        <f t="shared" si="51"/>
        <v/>
      </c>
      <c r="F448" s="17">
        <f t="shared" si="52"/>
        <v>3.9138943248532291E-4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9</v>
      </c>
      <c r="D453" s="16">
        <v>16</v>
      </c>
      <c r="E453" s="17">
        <f t="shared" si="51"/>
        <v>2.7657416797271134E-4</v>
      </c>
      <c r="F453" s="17">
        <f t="shared" si="52"/>
        <v>6.2622309197651665E-4</v>
      </c>
      <c r="G453" s="17">
        <f t="shared" si="54"/>
        <v>0.77777777777777779</v>
      </c>
      <c r="H453" s="17">
        <f t="shared" si="53"/>
        <v>2.1511324175655327E-4</v>
      </c>
    </row>
    <row r="454" spans="1:8" x14ac:dyDescent="0.2">
      <c r="A454" s="14"/>
      <c r="B454" s="15" t="s">
        <v>432</v>
      </c>
      <c r="C454" s="16">
        <v>3</v>
      </c>
      <c r="D454" s="16">
        <v>3</v>
      </c>
      <c r="E454" s="17">
        <f t="shared" si="51"/>
        <v>9.2191389324237114E-5</v>
      </c>
      <c r="F454" s="17">
        <f t="shared" si="52"/>
        <v>1.1741682974559687E-4</v>
      </c>
      <c r="G454" s="17">
        <f t="shared" si="54"/>
        <v>0</v>
      </c>
      <c r="H454" s="17">
        <f t="shared" si="53"/>
        <v>0</v>
      </c>
    </row>
    <row r="455" spans="1:8" x14ac:dyDescent="0.2">
      <c r="A455" s="14"/>
      <c r="B455" s="15" t="s">
        <v>433</v>
      </c>
      <c r="C455" s="16">
        <v>27</v>
      </c>
      <c r="D455" s="16">
        <v>12</v>
      </c>
      <c r="E455" s="17">
        <f t="shared" si="51"/>
        <v>8.2972250391813408E-4</v>
      </c>
      <c r="F455" s="17">
        <f t="shared" si="52"/>
        <v>4.6966731898238749E-4</v>
      </c>
      <c r="G455" s="17">
        <f t="shared" si="54"/>
        <v>-0.55555555555555558</v>
      </c>
      <c r="H455" s="17">
        <f t="shared" si="53"/>
        <v>-4.6095694662118562E-4</v>
      </c>
    </row>
    <row r="456" spans="1:8" x14ac:dyDescent="0.2">
      <c r="A456" s="14"/>
      <c r="B456" s="15" t="s">
        <v>434</v>
      </c>
      <c r="C456" s="16">
        <v>56</v>
      </c>
      <c r="D456" s="16">
        <v>54</v>
      </c>
      <c r="E456" s="17">
        <f t="shared" si="51"/>
        <v>1.7209059340524261E-3</v>
      </c>
      <c r="F456" s="17">
        <f t="shared" si="52"/>
        <v>2.1135029354207436E-3</v>
      </c>
      <c r="G456" s="17">
        <f t="shared" si="54"/>
        <v>-3.5714285714285712E-2</v>
      </c>
      <c r="H456" s="17">
        <f t="shared" si="53"/>
        <v>-6.1460926216158076E-5</v>
      </c>
    </row>
    <row r="457" spans="1:8" x14ac:dyDescent="0.2">
      <c r="A457" s="14"/>
      <c r="B457" s="15" t="s">
        <v>435</v>
      </c>
      <c r="C457" s="16">
        <v>1</v>
      </c>
      <c r="D457" s="16">
        <v>2</v>
      </c>
      <c r="E457" s="17">
        <f t="shared" si="51"/>
        <v>3.0730463108079038E-5</v>
      </c>
      <c r="F457" s="17">
        <f t="shared" si="52"/>
        <v>7.8277886497064581E-5</v>
      </c>
      <c r="G457" s="17">
        <f t="shared" si="54"/>
        <v>1</v>
      </c>
      <c r="H457" s="17">
        <f t="shared" si="53"/>
        <v>3.0730463108079038E-5</v>
      </c>
    </row>
    <row r="458" spans="1:8" ht="25.5" x14ac:dyDescent="0.2">
      <c r="A458" s="14"/>
      <c r="B458" s="15" t="s">
        <v>436</v>
      </c>
      <c r="C458" s="16">
        <v>4</v>
      </c>
      <c r="D458" s="16">
        <v>10</v>
      </c>
      <c r="E458" s="17">
        <f t="shared" si="51"/>
        <v>1.2292185243231615E-4</v>
      </c>
      <c r="F458" s="17">
        <f t="shared" si="52"/>
        <v>3.9138943248532291E-4</v>
      </c>
      <c r="G458" s="17">
        <f t="shared" si="54"/>
        <v>1.5</v>
      </c>
      <c r="H458" s="17">
        <f t="shared" si="53"/>
        <v>1.8438277864847423E-4</v>
      </c>
    </row>
    <row r="459" spans="1:8" ht="25.5" x14ac:dyDescent="0.2">
      <c r="A459" s="14"/>
      <c r="B459" s="15" t="s">
        <v>437</v>
      </c>
      <c r="C459" s="16">
        <v>29</v>
      </c>
      <c r="D459" s="16">
        <v>24</v>
      </c>
      <c r="E459" s="17">
        <f t="shared" si="51"/>
        <v>8.9118343013429215E-4</v>
      </c>
      <c r="F459" s="17">
        <f t="shared" si="52"/>
        <v>9.3933463796477498E-4</v>
      </c>
      <c r="G459" s="17">
        <f t="shared" si="54"/>
        <v>-0.17241379310344829</v>
      </c>
      <c r="H459" s="17">
        <f t="shared" si="53"/>
        <v>-1.5365231554039522E-4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30</v>
      </c>
      <c r="D461" s="16">
        <v>37</v>
      </c>
      <c r="E461" s="17">
        <f t="shared" si="51"/>
        <v>9.2191389324237114E-4</v>
      </c>
      <c r="F461" s="17">
        <f t="shared" si="52"/>
        <v>1.4481409001956948E-3</v>
      </c>
      <c r="G461" s="17">
        <f t="shared" si="54"/>
        <v>0.23333333333333334</v>
      </c>
      <c r="H461" s="17">
        <f t="shared" si="53"/>
        <v>2.1511324175655327E-4</v>
      </c>
    </row>
    <row r="462" spans="1:8" ht="25.5" x14ac:dyDescent="0.2">
      <c r="A462" s="14"/>
      <c r="B462" s="15" t="s">
        <v>440</v>
      </c>
      <c r="C462" s="16">
        <v>5</v>
      </c>
      <c r="D462" s="16">
        <v>4</v>
      </c>
      <c r="E462" s="17">
        <f t="shared" si="51"/>
        <v>1.5365231554039519E-4</v>
      </c>
      <c r="F462" s="17">
        <f t="shared" si="52"/>
        <v>1.5655577299412916E-4</v>
      </c>
      <c r="G462" s="17">
        <f t="shared" si="54"/>
        <v>-0.2</v>
      </c>
      <c r="H462" s="17">
        <f t="shared" si="53"/>
        <v>-3.0730463108079038E-5</v>
      </c>
    </row>
    <row r="463" spans="1:8" x14ac:dyDescent="0.2">
      <c r="A463" s="14"/>
      <c r="B463" s="15" t="s">
        <v>441</v>
      </c>
      <c r="C463" s="16">
        <v>27</v>
      </c>
      <c r="D463" s="16">
        <v>11</v>
      </c>
      <c r="E463" s="17">
        <f t="shared" si="51"/>
        <v>8.2972250391813408E-4</v>
      </c>
      <c r="F463" s="17">
        <f t="shared" si="52"/>
        <v>4.3052837573385517E-4</v>
      </c>
      <c r="G463" s="17">
        <f t="shared" si="54"/>
        <v>-0.59259259259259256</v>
      </c>
      <c r="H463" s="17">
        <f t="shared" si="53"/>
        <v>-4.9168740972926461E-4</v>
      </c>
    </row>
    <row r="464" spans="1:8" x14ac:dyDescent="0.2">
      <c r="A464" s="14"/>
      <c r="B464" s="15" t="s">
        <v>442</v>
      </c>
      <c r="C464" s="16">
        <v>2</v>
      </c>
      <c r="D464" s="16">
        <v>1</v>
      </c>
      <c r="E464" s="17">
        <f t="shared" si="51"/>
        <v>6.1460926216158076E-5</v>
      </c>
      <c r="F464" s="17">
        <f t="shared" si="52"/>
        <v>3.9138943248532291E-5</v>
      </c>
      <c r="G464" s="17">
        <f t="shared" si="54"/>
        <v>-0.5</v>
      </c>
      <c r="H464" s="17">
        <f t="shared" si="53"/>
        <v>-3.0730463108079038E-5</v>
      </c>
    </row>
    <row r="465" spans="1:8" x14ac:dyDescent="0.2">
      <c r="A465" s="14"/>
      <c r="B465" s="15" t="s">
        <v>443</v>
      </c>
      <c r="C465" s="16">
        <v>321</v>
      </c>
      <c r="D465" s="16">
        <v>126</v>
      </c>
      <c r="E465" s="17">
        <f t="shared" si="51"/>
        <v>9.8644786576933714E-3</v>
      </c>
      <c r="F465" s="17">
        <f t="shared" si="52"/>
        <v>4.9315068493150684E-3</v>
      </c>
      <c r="G465" s="17">
        <f t="shared" si="54"/>
        <v>-0.60747663551401865</v>
      </c>
      <c r="H465" s="17">
        <f t="shared" si="53"/>
        <v>-5.9924403060754123E-3</v>
      </c>
    </row>
    <row r="466" spans="1:8" x14ac:dyDescent="0.2">
      <c r="A466" s="14"/>
      <c r="B466" s="15" t="s">
        <v>444</v>
      </c>
      <c r="C466" s="16">
        <v>19</v>
      </c>
      <c r="D466" s="16">
        <v>25</v>
      </c>
      <c r="E466" s="17">
        <f t="shared" si="51"/>
        <v>5.8387879905350177E-4</v>
      </c>
      <c r="F466" s="17">
        <f t="shared" si="52"/>
        <v>9.7847358121330719E-4</v>
      </c>
      <c r="G466" s="17">
        <f t="shared" si="54"/>
        <v>0.31578947368421051</v>
      </c>
      <c r="H466" s="17">
        <f t="shared" si="53"/>
        <v>1.8438277864847423E-4</v>
      </c>
    </row>
    <row r="467" spans="1:8" x14ac:dyDescent="0.2">
      <c r="A467" s="14"/>
      <c r="B467" s="15" t="s">
        <v>445</v>
      </c>
      <c r="C467" s="16">
        <v>10</v>
      </c>
      <c r="D467" s="16">
        <v>38</v>
      </c>
      <c r="E467" s="17">
        <f t="shared" si="51"/>
        <v>3.0730463108079038E-4</v>
      </c>
      <c r="F467" s="17">
        <f t="shared" si="52"/>
        <v>1.487279843444227E-3</v>
      </c>
      <c r="G467" s="17">
        <f t="shared" si="54"/>
        <v>2.8</v>
      </c>
      <c r="H467" s="17">
        <f t="shared" si="53"/>
        <v>8.6045296702621295E-4</v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25</v>
      </c>
      <c r="D469" s="16">
        <v>57</v>
      </c>
      <c r="E469" s="17">
        <f t="shared" si="51"/>
        <v>7.68261577701976E-4</v>
      </c>
      <c r="F469" s="17">
        <f t="shared" si="52"/>
        <v>2.2309197651663405E-3</v>
      </c>
      <c r="G469" s="17">
        <f t="shared" si="54"/>
        <v>1.28</v>
      </c>
      <c r="H469" s="17">
        <f t="shared" si="53"/>
        <v>9.8337481945852921E-4</v>
      </c>
    </row>
    <row r="470" spans="1:8" x14ac:dyDescent="0.2">
      <c r="A470" s="14"/>
      <c r="B470" s="15" t="s">
        <v>448</v>
      </c>
      <c r="C470" s="16">
        <v>5</v>
      </c>
      <c r="D470" s="16">
        <v>8</v>
      </c>
      <c r="E470" s="17">
        <f t="shared" si="51"/>
        <v>1.5365231554039519E-4</v>
      </c>
      <c r="F470" s="17">
        <f t="shared" si="52"/>
        <v>3.1311154598825833E-4</v>
      </c>
      <c r="G470" s="17">
        <f t="shared" si="54"/>
        <v>0.6</v>
      </c>
      <c r="H470" s="17">
        <f t="shared" si="53"/>
        <v>9.2191389324237114E-5</v>
      </c>
    </row>
    <row r="471" spans="1:8" x14ac:dyDescent="0.2">
      <c r="A471" s="14"/>
      <c r="B471" s="15" t="s">
        <v>449</v>
      </c>
      <c r="C471" s="16">
        <v>75</v>
      </c>
      <c r="D471" s="16">
        <v>100</v>
      </c>
      <c r="E471" s="17">
        <f t="shared" si="51"/>
        <v>2.3047847331059278E-3</v>
      </c>
      <c r="F471" s="17">
        <f t="shared" si="52"/>
        <v>3.9138943248532287E-3</v>
      </c>
      <c r="G471" s="17">
        <f t="shared" si="54"/>
        <v>0.33333333333333331</v>
      </c>
      <c r="H471" s="17">
        <f t="shared" si="53"/>
        <v>7.6826157770197589E-4</v>
      </c>
    </row>
    <row r="472" spans="1:8" x14ac:dyDescent="0.2">
      <c r="A472" s="14"/>
      <c r="B472" s="15" t="s">
        <v>450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3.9138943248532291E-5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1</v>
      </c>
      <c r="D473" s="16">
        <v>0</v>
      </c>
      <c r="E473" s="17">
        <f t="shared" si="51"/>
        <v>3.0730463108079038E-5</v>
      </c>
      <c r="F473" s="17" t="str">
        <f t="shared" si="52"/>
        <v/>
      </c>
      <c r="G473" s="17">
        <f t="shared" si="54"/>
        <v>-1</v>
      </c>
      <c r="H473" s="17">
        <f t="shared" si="53"/>
        <v>-3.0730463108079038E-5</v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3.9138943248532291E-5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9</v>
      </c>
      <c r="D476" s="16">
        <v>21</v>
      </c>
      <c r="E476" s="17">
        <f t="shared" si="51"/>
        <v>2.7657416797271134E-4</v>
      </c>
      <c r="F476" s="17">
        <f t="shared" si="52"/>
        <v>8.2191780821917813E-4</v>
      </c>
      <c r="G476" s="17">
        <f t="shared" si="54"/>
        <v>1.3333333333333333</v>
      </c>
      <c r="H476" s="17">
        <f t="shared" si="53"/>
        <v>3.6876555729694845E-4</v>
      </c>
    </row>
    <row r="477" spans="1:8" x14ac:dyDescent="0.2">
      <c r="A477" s="14"/>
      <c r="B477" s="15" t="s">
        <v>455</v>
      </c>
      <c r="C477" s="16">
        <v>2</v>
      </c>
      <c r="D477" s="16">
        <v>1</v>
      </c>
      <c r="E477" s="17">
        <f t="shared" ref="E477:E540" si="55">+IF(C477=0,"",C477/C$349)</f>
        <v>6.1460926216158076E-5</v>
      </c>
      <c r="F477" s="17">
        <f t="shared" ref="F477:F540" si="56">+IF(D477=0,"",D477/D$349)</f>
        <v>3.9138943248532291E-5</v>
      </c>
      <c r="G477" s="17">
        <f t="shared" si="54"/>
        <v>-0.5</v>
      </c>
      <c r="H477" s="17">
        <f t="shared" ref="H477:H540" si="57">+IF(OR(AND(E477=""),(G477="")),"",E477*G477)</f>
        <v>-3.0730463108079038E-5</v>
      </c>
    </row>
    <row r="478" spans="1:8" x14ac:dyDescent="0.2">
      <c r="A478" s="14"/>
      <c r="B478" s="15" t="s">
        <v>456</v>
      </c>
      <c r="C478" s="16">
        <v>0</v>
      </c>
      <c r="D478" s="16">
        <v>1</v>
      </c>
      <c r="E478" s="17" t="str">
        <f t="shared" si="55"/>
        <v/>
      </c>
      <c r="F478" s="17">
        <f t="shared" si="56"/>
        <v>3.9138943248532291E-5</v>
      </c>
      <c r="G478" s="17">
        <f t="shared" ref="G478:G541" si="58">+IF(AND(C478=0,D478=0)," ",IF(C478=0,1,IF(D478=0,-1,(D478-C478)/C478)))</f>
        <v>1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160</v>
      </c>
      <c r="D479" s="16">
        <v>86</v>
      </c>
      <c r="E479" s="17">
        <f t="shared" si="55"/>
        <v>4.9168740972926461E-3</v>
      </c>
      <c r="F479" s="17">
        <f t="shared" si="56"/>
        <v>3.3659491193737769E-3</v>
      </c>
      <c r="G479" s="17">
        <f t="shared" si="58"/>
        <v>-0.46250000000000002</v>
      </c>
      <c r="H479" s="17">
        <f t="shared" si="57"/>
        <v>-2.2740542699978489E-3</v>
      </c>
    </row>
    <row r="480" spans="1:8" ht="25.5" x14ac:dyDescent="0.2">
      <c r="A480" s="14"/>
      <c r="B480" s="15" t="s">
        <v>458</v>
      </c>
      <c r="C480" s="16">
        <v>2</v>
      </c>
      <c r="D480" s="16">
        <v>5</v>
      </c>
      <c r="E480" s="17">
        <f t="shared" si="55"/>
        <v>6.1460926216158076E-5</v>
      </c>
      <c r="F480" s="17">
        <f t="shared" si="56"/>
        <v>1.9569471624266145E-4</v>
      </c>
      <c r="G480" s="17">
        <f t="shared" si="58"/>
        <v>1.5</v>
      </c>
      <c r="H480" s="17">
        <f t="shared" si="57"/>
        <v>9.2191389324237114E-5</v>
      </c>
    </row>
    <row r="481" spans="1:8" x14ac:dyDescent="0.2">
      <c r="A481" s="14"/>
      <c r="B481" s="15" t="s">
        <v>459</v>
      </c>
      <c r="C481" s="16">
        <v>7</v>
      </c>
      <c r="D481" s="16">
        <v>9</v>
      </c>
      <c r="E481" s="17">
        <f t="shared" si="55"/>
        <v>2.1511324175655327E-4</v>
      </c>
      <c r="F481" s="17">
        <f t="shared" si="56"/>
        <v>3.5225048923679059E-4</v>
      </c>
      <c r="G481" s="17">
        <f t="shared" si="58"/>
        <v>0.2857142857142857</v>
      </c>
      <c r="H481" s="17">
        <f t="shared" si="57"/>
        <v>6.1460926216158076E-5</v>
      </c>
    </row>
    <row r="482" spans="1:8" x14ac:dyDescent="0.2">
      <c r="A482" s="14"/>
      <c r="B482" s="15" t="s">
        <v>460</v>
      </c>
      <c r="C482" s="16">
        <v>0</v>
      </c>
      <c r="D482" s="16">
        <v>1</v>
      </c>
      <c r="E482" s="17" t="str">
        <f t="shared" si="55"/>
        <v/>
      </c>
      <c r="F482" s="17">
        <f t="shared" si="56"/>
        <v>3.9138943248532291E-5</v>
      </c>
      <c r="G482" s="17">
        <f t="shared" si="58"/>
        <v>1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15</v>
      </c>
      <c r="D483" s="16">
        <v>40</v>
      </c>
      <c r="E483" s="17">
        <f t="shared" si="55"/>
        <v>4.6095694662118557E-4</v>
      </c>
      <c r="F483" s="17">
        <f t="shared" si="56"/>
        <v>1.5655577299412916E-3</v>
      </c>
      <c r="G483" s="17">
        <f t="shared" si="58"/>
        <v>1.6666666666666667</v>
      </c>
      <c r="H483" s="17">
        <f t="shared" si="57"/>
        <v>7.68261577701976E-4</v>
      </c>
    </row>
    <row r="484" spans="1:8" x14ac:dyDescent="0.2">
      <c r="A484" s="14"/>
      <c r="B484" s="15" t="s">
        <v>462</v>
      </c>
      <c r="C484" s="16">
        <v>323</v>
      </c>
      <c r="D484" s="16">
        <v>110</v>
      </c>
      <c r="E484" s="17">
        <f t="shared" si="55"/>
        <v>9.92593958390953E-3</v>
      </c>
      <c r="F484" s="17">
        <f t="shared" si="56"/>
        <v>4.3052837573385521E-3</v>
      </c>
      <c r="G484" s="17">
        <f t="shared" si="58"/>
        <v>-0.65944272445820429</v>
      </c>
      <c r="H484" s="17">
        <f t="shared" si="57"/>
        <v>-6.5455886420208356E-3</v>
      </c>
    </row>
    <row r="485" spans="1:8" x14ac:dyDescent="0.2">
      <c r="A485" s="14"/>
      <c r="B485" s="15" t="s">
        <v>463</v>
      </c>
      <c r="C485" s="16">
        <v>19</v>
      </c>
      <c r="D485" s="16">
        <v>17</v>
      </c>
      <c r="E485" s="17">
        <f t="shared" si="55"/>
        <v>5.8387879905350177E-4</v>
      </c>
      <c r="F485" s="17">
        <f t="shared" si="56"/>
        <v>6.6536203522504897E-4</v>
      </c>
      <c r="G485" s="17">
        <f t="shared" si="58"/>
        <v>-0.10526315789473684</v>
      </c>
      <c r="H485" s="17">
        <f t="shared" si="57"/>
        <v>-6.1460926216158076E-5</v>
      </c>
    </row>
    <row r="486" spans="1:8" x14ac:dyDescent="0.2">
      <c r="A486" s="14"/>
      <c r="B486" s="15" t="s">
        <v>464</v>
      </c>
      <c r="C486" s="16">
        <v>24</v>
      </c>
      <c r="D486" s="16">
        <v>7</v>
      </c>
      <c r="E486" s="17">
        <f t="shared" si="55"/>
        <v>7.3753111459389691E-4</v>
      </c>
      <c r="F486" s="17">
        <f t="shared" si="56"/>
        <v>2.7397260273972601E-4</v>
      </c>
      <c r="G486" s="17">
        <f t="shared" si="58"/>
        <v>-0.70833333333333337</v>
      </c>
      <c r="H486" s="17">
        <f t="shared" si="57"/>
        <v>-5.224178728373437E-4</v>
      </c>
    </row>
    <row r="487" spans="1:8" x14ac:dyDescent="0.2">
      <c r="A487" s="14"/>
      <c r="B487" s="15" t="s">
        <v>465</v>
      </c>
      <c r="C487" s="16">
        <v>104</v>
      </c>
      <c r="D487" s="16">
        <v>12</v>
      </c>
      <c r="E487" s="17">
        <f t="shared" si="55"/>
        <v>3.1959681632402199E-3</v>
      </c>
      <c r="F487" s="17">
        <f t="shared" si="56"/>
        <v>4.6966731898238749E-4</v>
      </c>
      <c r="G487" s="17">
        <f t="shared" si="58"/>
        <v>-0.88461538461538458</v>
      </c>
      <c r="H487" s="17">
        <f t="shared" si="57"/>
        <v>-2.8272026059432713E-3</v>
      </c>
    </row>
    <row r="488" spans="1:8" x14ac:dyDescent="0.2">
      <c r="A488" s="14"/>
      <c r="B488" s="15" t="s">
        <v>466</v>
      </c>
      <c r="C488" s="16">
        <v>4</v>
      </c>
      <c r="D488" s="16">
        <v>6</v>
      </c>
      <c r="E488" s="17">
        <f t="shared" si="55"/>
        <v>1.2292185243231615E-4</v>
      </c>
      <c r="F488" s="17">
        <f t="shared" si="56"/>
        <v>2.3483365949119374E-4</v>
      </c>
      <c r="G488" s="17">
        <f t="shared" si="58"/>
        <v>0.5</v>
      </c>
      <c r="H488" s="17">
        <f t="shared" si="57"/>
        <v>6.1460926216158076E-5</v>
      </c>
    </row>
    <row r="489" spans="1:8" x14ac:dyDescent="0.2">
      <c r="A489" s="14"/>
      <c r="B489" s="15" t="s">
        <v>467</v>
      </c>
      <c r="C489" s="16">
        <v>137</v>
      </c>
      <c r="D489" s="16">
        <v>58</v>
      </c>
      <c r="E489" s="17">
        <f t="shared" si="55"/>
        <v>4.210073445806828E-3</v>
      </c>
      <c r="F489" s="17">
        <f t="shared" si="56"/>
        <v>2.2700587084148729E-3</v>
      </c>
      <c r="G489" s="17">
        <f t="shared" si="58"/>
        <v>-0.57664233576642332</v>
      </c>
      <c r="H489" s="17">
        <f t="shared" si="57"/>
        <v>-2.4277065855382437E-3</v>
      </c>
    </row>
    <row r="490" spans="1:8" x14ac:dyDescent="0.2">
      <c r="A490" s="14"/>
      <c r="B490" s="15" t="s">
        <v>468</v>
      </c>
      <c r="C490" s="16">
        <v>200</v>
      </c>
      <c r="D490" s="16">
        <v>58</v>
      </c>
      <c r="E490" s="17">
        <f t="shared" si="55"/>
        <v>6.146092621615808E-3</v>
      </c>
      <c r="F490" s="17">
        <f t="shared" si="56"/>
        <v>2.2700587084148729E-3</v>
      </c>
      <c r="G490" s="17">
        <f t="shared" si="58"/>
        <v>-0.71</v>
      </c>
      <c r="H490" s="17">
        <f t="shared" si="57"/>
        <v>-4.3637257613472237E-3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1</v>
      </c>
      <c r="D492" s="16">
        <v>1</v>
      </c>
      <c r="E492" s="17">
        <f t="shared" si="55"/>
        <v>3.0730463108079038E-5</v>
      </c>
      <c r="F492" s="17">
        <f t="shared" si="56"/>
        <v>3.9138943248532291E-5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471</v>
      </c>
      <c r="C493" s="16">
        <v>1</v>
      </c>
      <c r="D493" s="16">
        <v>21</v>
      </c>
      <c r="E493" s="17">
        <f t="shared" si="55"/>
        <v>3.0730463108079038E-5</v>
      </c>
      <c r="F493" s="17">
        <f t="shared" si="56"/>
        <v>8.2191780821917813E-4</v>
      </c>
      <c r="G493" s="17">
        <f t="shared" si="58"/>
        <v>20</v>
      </c>
      <c r="H493" s="17">
        <f t="shared" si="57"/>
        <v>6.1460926216158076E-4</v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9</v>
      </c>
      <c r="D497" s="16">
        <v>3</v>
      </c>
      <c r="E497" s="17">
        <f t="shared" si="55"/>
        <v>2.7657416797271134E-4</v>
      </c>
      <c r="F497" s="17">
        <f t="shared" si="56"/>
        <v>1.1741682974559687E-4</v>
      </c>
      <c r="G497" s="17">
        <f t="shared" si="58"/>
        <v>-0.66666666666666663</v>
      </c>
      <c r="H497" s="17">
        <f t="shared" si="57"/>
        <v>-1.8438277864847423E-4</v>
      </c>
    </row>
    <row r="498" spans="1:8" ht="25.5" x14ac:dyDescent="0.2">
      <c r="A498" s="14"/>
      <c r="B498" s="15" t="s">
        <v>476</v>
      </c>
      <c r="C498" s="16">
        <v>137</v>
      </c>
      <c r="D498" s="16">
        <v>58</v>
      </c>
      <c r="E498" s="17">
        <f t="shared" si="55"/>
        <v>4.210073445806828E-3</v>
      </c>
      <c r="F498" s="17">
        <f t="shared" si="56"/>
        <v>2.2700587084148729E-3</v>
      </c>
      <c r="G498" s="17">
        <f t="shared" si="58"/>
        <v>-0.57664233576642332</v>
      </c>
      <c r="H498" s="17">
        <f t="shared" si="57"/>
        <v>-2.4277065855382437E-3</v>
      </c>
    </row>
    <row r="499" spans="1:8" ht="25.5" x14ac:dyDescent="0.2">
      <c r="A499" s="14"/>
      <c r="B499" s="15" t="s">
        <v>477</v>
      </c>
      <c r="C499" s="16">
        <v>48</v>
      </c>
      <c r="D499" s="16">
        <v>47</v>
      </c>
      <c r="E499" s="17">
        <f t="shared" si="55"/>
        <v>1.4750622291877938E-3</v>
      </c>
      <c r="F499" s="17">
        <f t="shared" si="56"/>
        <v>1.8395303326810175E-3</v>
      </c>
      <c r="G499" s="17">
        <f t="shared" si="58"/>
        <v>-2.0833333333333332E-2</v>
      </c>
      <c r="H499" s="17">
        <f t="shared" si="57"/>
        <v>-3.0730463108079038E-5</v>
      </c>
    </row>
    <row r="500" spans="1:8" ht="25.5" x14ac:dyDescent="0.2">
      <c r="A500" s="14"/>
      <c r="B500" s="15" t="s">
        <v>478</v>
      </c>
      <c r="C500" s="16">
        <v>16</v>
      </c>
      <c r="D500" s="16">
        <v>17</v>
      </c>
      <c r="E500" s="17">
        <f t="shared" si="55"/>
        <v>4.9168740972926461E-4</v>
      </c>
      <c r="F500" s="17">
        <f t="shared" si="56"/>
        <v>6.6536203522504897E-4</v>
      </c>
      <c r="G500" s="17">
        <f t="shared" si="58"/>
        <v>6.25E-2</v>
      </c>
      <c r="H500" s="17">
        <f t="shared" si="57"/>
        <v>3.0730463108079038E-5</v>
      </c>
    </row>
    <row r="501" spans="1:8" ht="25.5" x14ac:dyDescent="0.2">
      <c r="A501" s="14"/>
      <c r="B501" s="15" t="s">
        <v>479</v>
      </c>
      <c r="C501" s="16">
        <v>1</v>
      </c>
      <c r="D501" s="16">
        <v>8</v>
      </c>
      <c r="E501" s="17">
        <f t="shared" si="55"/>
        <v>3.0730463108079038E-5</v>
      </c>
      <c r="F501" s="17">
        <f t="shared" si="56"/>
        <v>3.1311154598825833E-4</v>
      </c>
      <c r="G501" s="17">
        <f t="shared" si="58"/>
        <v>7</v>
      </c>
      <c r="H501" s="17">
        <f t="shared" si="57"/>
        <v>2.1511324175655327E-4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4</v>
      </c>
      <c r="D506" s="16">
        <v>2</v>
      </c>
      <c r="E506" s="17">
        <f t="shared" si="55"/>
        <v>1.2292185243231615E-4</v>
      </c>
      <c r="F506" s="17">
        <f t="shared" si="56"/>
        <v>7.8277886497064581E-5</v>
      </c>
      <c r="G506" s="17">
        <f t="shared" si="58"/>
        <v>-0.5</v>
      </c>
      <c r="H506" s="17">
        <f t="shared" si="57"/>
        <v>-6.1460926216158076E-5</v>
      </c>
    </row>
    <row r="507" spans="1:8" x14ac:dyDescent="0.2">
      <c r="A507" s="14"/>
      <c r="B507" s="15" t="s">
        <v>485</v>
      </c>
      <c r="C507" s="16">
        <v>44</v>
      </c>
      <c r="D507" s="16">
        <v>13</v>
      </c>
      <c r="E507" s="17">
        <f t="shared" si="55"/>
        <v>1.3521403767554777E-3</v>
      </c>
      <c r="F507" s="17">
        <f t="shared" si="56"/>
        <v>5.0880626223091981E-4</v>
      </c>
      <c r="G507" s="17">
        <f t="shared" si="58"/>
        <v>-0.70454545454545459</v>
      </c>
      <c r="H507" s="17">
        <f t="shared" si="57"/>
        <v>-9.5264435635045023E-4</v>
      </c>
    </row>
    <row r="508" spans="1:8" ht="25.5" x14ac:dyDescent="0.2">
      <c r="A508" s="14"/>
      <c r="B508" s="15" t="s">
        <v>486</v>
      </c>
      <c r="C508" s="16">
        <v>14</v>
      </c>
      <c r="D508" s="16">
        <v>3</v>
      </c>
      <c r="E508" s="17">
        <f t="shared" si="55"/>
        <v>4.3022648351310653E-4</v>
      </c>
      <c r="F508" s="17">
        <f t="shared" si="56"/>
        <v>1.1741682974559687E-4</v>
      </c>
      <c r="G508" s="17">
        <f t="shared" si="58"/>
        <v>-0.7857142857142857</v>
      </c>
      <c r="H508" s="17">
        <f t="shared" si="57"/>
        <v>-3.3803509418886942E-4</v>
      </c>
    </row>
    <row r="509" spans="1:8" x14ac:dyDescent="0.2">
      <c r="A509" s="14"/>
      <c r="B509" s="15" t="s">
        <v>487</v>
      </c>
      <c r="C509" s="16">
        <v>4</v>
      </c>
      <c r="D509" s="16">
        <v>18</v>
      </c>
      <c r="E509" s="17">
        <f t="shared" si="55"/>
        <v>1.2292185243231615E-4</v>
      </c>
      <c r="F509" s="17">
        <f t="shared" si="56"/>
        <v>7.0450097847358118E-4</v>
      </c>
      <c r="G509" s="17">
        <f t="shared" si="58"/>
        <v>3.5</v>
      </c>
      <c r="H509" s="17">
        <f t="shared" si="57"/>
        <v>4.3022648351310653E-4</v>
      </c>
    </row>
    <row r="510" spans="1:8" x14ac:dyDescent="0.2">
      <c r="A510" s="14"/>
      <c r="B510" s="15" t="s">
        <v>488</v>
      </c>
      <c r="C510" s="16">
        <v>275</v>
      </c>
      <c r="D510" s="16">
        <v>477</v>
      </c>
      <c r="E510" s="17">
        <f t="shared" si="55"/>
        <v>8.4508773547217354E-3</v>
      </c>
      <c r="F510" s="17">
        <f t="shared" si="56"/>
        <v>1.8669275929549901E-2</v>
      </c>
      <c r="G510" s="17">
        <f t="shared" si="58"/>
        <v>0.7345454545454545</v>
      </c>
      <c r="H510" s="17">
        <f t="shared" si="57"/>
        <v>6.2075535478319649E-3</v>
      </c>
    </row>
    <row r="511" spans="1:8" x14ac:dyDescent="0.2">
      <c r="A511" s="14"/>
      <c r="B511" s="15" t="s">
        <v>489</v>
      </c>
      <c r="C511" s="16">
        <v>20</v>
      </c>
      <c r="D511" s="16">
        <v>55</v>
      </c>
      <c r="E511" s="17">
        <f t="shared" si="55"/>
        <v>6.1460926216158076E-4</v>
      </c>
      <c r="F511" s="17">
        <f t="shared" si="56"/>
        <v>2.1526418786692761E-3</v>
      </c>
      <c r="G511" s="17">
        <f t="shared" si="58"/>
        <v>1.75</v>
      </c>
      <c r="H511" s="17">
        <f t="shared" si="57"/>
        <v>1.0755662087827663E-3</v>
      </c>
    </row>
    <row r="512" spans="1:8" ht="38.25" x14ac:dyDescent="0.2">
      <c r="A512" s="14"/>
      <c r="B512" s="15" t="s">
        <v>490</v>
      </c>
      <c r="C512" s="16">
        <v>1</v>
      </c>
      <c r="D512" s="16">
        <v>23</v>
      </c>
      <c r="E512" s="17">
        <f t="shared" si="55"/>
        <v>3.0730463108079038E-5</v>
      </c>
      <c r="F512" s="17">
        <f t="shared" si="56"/>
        <v>9.0019569471624266E-4</v>
      </c>
      <c r="G512" s="17">
        <f t="shared" si="58"/>
        <v>22</v>
      </c>
      <c r="H512" s="17">
        <f t="shared" si="57"/>
        <v>6.7607018837773883E-4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13</v>
      </c>
      <c r="D514" s="16">
        <v>12</v>
      </c>
      <c r="E514" s="17">
        <f t="shared" si="55"/>
        <v>3.9949602040502749E-4</v>
      </c>
      <c r="F514" s="17">
        <f t="shared" si="56"/>
        <v>4.6966731898238749E-4</v>
      </c>
      <c r="G514" s="17">
        <f t="shared" si="58"/>
        <v>-7.6923076923076927E-2</v>
      </c>
      <c r="H514" s="17">
        <f t="shared" si="57"/>
        <v>-3.0730463108079038E-5</v>
      </c>
    </row>
    <row r="515" spans="1:8" ht="25.5" x14ac:dyDescent="0.2">
      <c r="A515" s="14"/>
      <c r="B515" s="15" t="s">
        <v>493</v>
      </c>
      <c r="C515" s="16">
        <v>58</v>
      </c>
      <c r="D515" s="16">
        <v>4</v>
      </c>
      <c r="E515" s="17">
        <f t="shared" si="55"/>
        <v>1.7823668602685843E-3</v>
      </c>
      <c r="F515" s="17">
        <f t="shared" si="56"/>
        <v>1.5655577299412916E-4</v>
      </c>
      <c r="G515" s="17">
        <f t="shared" si="58"/>
        <v>-0.93103448275862066</v>
      </c>
      <c r="H515" s="17">
        <f t="shared" si="57"/>
        <v>-1.6594450078362682E-3</v>
      </c>
    </row>
    <row r="516" spans="1:8" x14ac:dyDescent="0.2">
      <c r="A516" s="14"/>
      <c r="B516" s="15" t="s">
        <v>494</v>
      </c>
      <c r="C516" s="16">
        <v>15</v>
      </c>
      <c r="D516" s="16">
        <v>17</v>
      </c>
      <c r="E516" s="17">
        <f t="shared" si="55"/>
        <v>4.6095694662118557E-4</v>
      </c>
      <c r="F516" s="17">
        <f t="shared" si="56"/>
        <v>6.6536203522504897E-4</v>
      </c>
      <c r="G516" s="17">
        <f t="shared" si="58"/>
        <v>0.13333333333333333</v>
      </c>
      <c r="H516" s="17">
        <f t="shared" si="57"/>
        <v>6.1460926216158076E-5</v>
      </c>
    </row>
    <row r="517" spans="1:8" ht="25.5" x14ac:dyDescent="0.2">
      <c r="A517" s="14"/>
      <c r="B517" s="15" t="s">
        <v>495</v>
      </c>
      <c r="C517" s="16">
        <v>3</v>
      </c>
      <c r="D517" s="16">
        <v>87</v>
      </c>
      <c r="E517" s="17">
        <f t="shared" si="55"/>
        <v>9.2191389324237114E-5</v>
      </c>
      <c r="F517" s="17">
        <f t="shared" si="56"/>
        <v>3.4050880626223094E-3</v>
      </c>
      <c r="G517" s="17">
        <f t="shared" si="58"/>
        <v>28</v>
      </c>
      <c r="H517" s="17">
        <f t="shared" si="57"/>
        <v>2.5813589010786394E-3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27</v>
      </c>
      <c r="D520" s="16">
        <v>0</v>
      </c>
      <c r="E520" s="17">
        <f t="shared" si="55"/>
        <v>8.2972250391813408E-4</v>
      </c>
      <c r="F520" s="17" t="str">
        <f t="shared" si="56"/>
        <v/>
      </c>
      <c r="G520" s="17">
        <f t="shared" si="58"/>
        <v>-1</v>
      </c>
      <c r="H520" s="17">
        <f t="shared" si="57"/>
        <v>-8.2972250391813408E-4</v>
      </c>
    </row>
    <row r="521" spans="1:8" x14ac:dyDescent="0.2">
      <c r="A521" s="14"/>
      <c r="B521" s="15" t="s">
        <v>499</v>
      </c>
      <c r="C521" s="16">
        <v>0</v>
      </c>
      <c r="D521" s="16">
        <v>4</v>
      </c>
      <c r="E521" s="17" t="str">
        <f t="shared" si="55"/>
        <v/>
      </c>
      <c r="F521" s="17">
        <f t="shared" si="56"/>
        <v>1.5655577299412916E-4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1</v>
      </c>
      <c r="D523" s="16">
        <v>3</v>
      </c>
      <c r="E523" s="17">
        <f t="shared" si="55"/>
        <v>3.0730463108079038E-5</v>
      </c>
      <c r="F523" s="17">
        <f t="shared" si="56"/>
        <v>1.1741682974559687E-4</v>
      </c>
      <c r="G523" s="17">
        <f t="shared" si="58"/>
        <v>2</v>
      </c>
      <c r="H523" s="17">
        <f t="shared" si="57"/>
        <v>6.1460926216158076E-5</v>
      </c>
    </row>
    <row r="524" spans="1:8" ht="25.5" x14ac:dyDescent="0.2">
      <c r="A524" s="14"/>
      <c r="B524" s="15" t="s">
        <v>502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3.9138943248532291E-5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3</v>
      </c>
      <c r="D526" s="16">
        <v>0</v>
      </c>
      <c r="E526" s="17">
        <f t="shared" si="55"/>
        <v>9.2191389324237114E-5</v>
      </c>
      <c r="F526" s="17" t="str">
        <f t="shared" si="56"/>
        <v/>
      </c>
      <c r="G526" s="17">
        <f t="shared" si="58"/>
        <v>-1</v>
      </c>
      <c r="H526" s="17">
        <f t="shared" si="57"/>
        <v>-9.2191389324237114E-5</v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7</v>
      </c>
      <c r="D528" s="16">
        <v>7</v>
      </c>
      <c r="E528" s="17">
        <f t="shared" si="55"/>
        <v>2.1511324175655327E-4</v>
      </c>
      <c r="F528" s="17">
        <f t="shared" si="56"/>
        <v>2.7397260273972601E-4</v>
      </c>
      <c r="G528" s="17">
        <f t="shared" si="58"/>
        <v>0</v>
      </c>
      <c r="H528" s="17">
        <f t="shared" si="57"/>
        <v>0</v>
      </c>
    </row>
    <row r="529" spans="1:8" x14ac:dyDescent="0.2">
      <c r="A529" s="14"/>
      <c r="B529" s="15" t="s">
        <v>507</v>
      </c>
      <c r="C529" s="16">
        <v>10</v>
      </c>
      <c r="D529" s="16">
        <v>6</v>
      </c>
      <c r="E529" s="17">
        <f t="shared" si="55"/>
        <v>3.0730463108079038E-4</v>
      </c>
      <c r="F529" s="17">
        <f t="shared" si="56"/>
        <v>2.3483365949119374E-4</v>
      </c>
      <c r="G529" s="17">
        <f t="shared" si="58"/>
        <v>-0.4</v>
      </c>
      <c r="H529" s="17">
        <f t="shared" si="57"/>
        <v>-1.2292185243231615E-4</v>
      </c>
    </row>
    <row r="530" spans="1:8" ht="25.5" x14ac:dyDescent="0.2">
      <c r="A530" s="14"/>
      <c r="B530" s="15" t="s">
        <v>508</v>
      </c>
      <c r="C530" s="16">
        <v>18</v>
      </c>
      <c r="D530" s="16">
        <v>11</v>
      </c>
      <c r="E530" s="17">
        <f t="shared" si="55"/>
        <v>5.5314833594542268E-4</v>
      </c>
      <c r="F530" s="17">
        <f t="shared" si="56"/>
        <v>4.3052837573385517E-4</v>
      </c>
      <c r="G530" s="17">
        <f t="shared" si="58"/>
        <v>-0.3888888888888889</v>
      </c>
      <c r="H530" s="17">
        <f t="shared" si="57"/>
        <v>-2.1511324175655327E-4</v>
      </c>
    </row>
    <row r="531" spans="1:8" x14ac:dyDescent="0.2">
      <c r="A531" s="14"/>
      <c r="B531" s="15" t="s">
        <v>509</v>
      </c>
      <c r="C531" s="16">
        <v>4</v>
      </c>
      <c r="D531" s="16">
        <v>1</v>
      </c>
      <c r="E531" s="17">
        <f t="shared" si="55"/>
        <v>1.2292185243231615E-4</v>
      </c>
      <c r="F531" s="17">
        <f t="shared" si="56"/>
        <v>3.9138943248532291E-5</v>
      </c>
      <c r="G531" s="17">
        <f t="shared" si="58"/>
        <v>-0.75</v>
      </c>
      <c r="H531" s="17">
        <f t="shared" si="57"/>
        <v>-9.2191389324237114E-5</v>
      </c>
    </row>
    <row r="532" spans="1:8" x14ac:dyDescent="0.2">
      <c r="A532" s="14"/>
      <c r="B532" s="15" t="s">
        <v>510</v>
      </c>
      <c r="C532" s="16">
        <v>8</v>
      </c>
      <c r="D532" s="16">
        <v>23</v>
      </c>
      <c r="E532" s="17">
        <f t="shared" si="55"/>
        <v>2.458437048646323E-4</v>
      </c>
      <c r="F532" s="17">
        <f t="shared" si="56"/>
        <v>9.0019569471624266E-4</v>
      </c>
      <c r="G532" s="17">
        <f t="shared" si="58"/>
        <v>1.875</v>
      </c>
      <c r="H532" s="17">
        <f t="shared" si="57"/>
        <v>4.6095694662118557E-4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20</v>
      </c>
      <c r="D534" s="16">
        <v>19</v>
      </c>
      <c r="E534" s="17">
        <f t="shared" si="55"/>
        <v>6.1460926216158076E-4</v>
      </c>
      <c r="F534" s="17">
        <f t="shared" si="56"/>
        <v>7.436399217221135E-4</v>
      </c>
      <c r="G534" s="17">
        <f t="shared" si="58"/>
        <v>-0.05</v>
      </c>
      <c r="H534" s="17">
        <f t="shared" si="57"/>
        <v>-3.0730463108079038E-5</v>
      </c>
    </row>
    <row r="535" spans="1:8" x14ac:dyDescent="0.2">
      <c r="A535" s="14"/>
      <c r="B535" s="15" t="s">
        <v>513</v>
      </c>
      <c r="C535" s="16">
        <v>240</v>
      </c>
      <c r="D535" s="16">
        <v>54</v>
      </c>
      <c r="E535" s="17">
        <f t="shared" si="55"/>
        <v>7.3753111459389691E-3</v>
      </c>
      <c r="F535" s="17">
        <f t="shared" si="56"/>
        <v>2.1135029354207436E-3</v>
      </c>
      <c r="G535" s="17">
        <f t="shared" si="58"/>
        <v>-0.77500000000000002</v>
      </c>
      <c r="H535" s="17">
        <f t="shared" si="57"/>
        <v>-5.7158661381027012E-3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5</v>
      </c>
      <c r="D537" s="16">
        <v>0</v>
      </c>
      <c r="E537" s="17">
        <f t="shared" si="55"/>
        <v>1.5365231554039519E-4</v>
      </c>
      <c r="F537" s="17" t="str">
        <f t="shared" si="56"/>
        <v/>
      </c>
      <c r="G537" s="17">
        <f t="shared" si="58"/>
        <v>-1</v>
      </c>
      <c r="H537" s="17">
        <f t="shared" si="57"/>
        <v>-1.5365231554039519E-4</v>
      </c>
    </row>
    <row r="538" spans="1:8" x14ac:dyDescent="0.2">
      <c r="A538" s="14"/>
      <c r="B538" s="15" t="s">
        <v>516</v>
      </c>
      <c r="C538" s="16">
        <v>136</v>
      </c>
      <c r="D538" s="16">
        <v>95</v>
      </c>
      <c r="E538" s="17">
        <f t="shared" si="55"/>
        <v>4.1793429826987496E-3</v>
      </c>
      <c r="F538" s="17">
        <f t="shared" si="56"/>
        <v>3.7181996086105675E-3</v>
      </c>
      <c r="G538" s="17">
        <f t="shared" si="58"/>
        <v>-0.3014705882352941</v>
      </c>
      <c r="H538" s="17">
        <f t="shared" si="57"/>
        <v>-1.2599489874312406E-3</v>
      </c>
    </row>
    <row r="539" spans="1:8" x14ac:dyDescent="0.2">
      <c r="A539" s="14"/>
      <c r="B539" s="15" t="s">
        <v>517</v>
      </c>
      <c r="C539" s="16">
        <v>4</v>
      </c>
      <c r="D539" s="16">
        <v>43</v>
      </c>
      <c r="E539" s="17">
        <f t="shared" si="55"/>
        <v>1.2292185243231615E-4</v>
      </c>
      <c r="F539" s="17">
        <f t="shared" si="56"/>
        <v>1.6829745596868885E-3</v>
      </c>
      <c r="G539" s="17">
        <f t="shared" si="58"/>
        <v>9.75</v>
      </c>
      <c r="H539" s="17">
        <f t="shared" si="57"/>
        <v>1.1984880612150824E-3</v>
      </c>
    </row>
    <row r="540" spans="1:8" x14ac:dyDescent="0.2">
      <c r="A540" s="14"/>
      <c r="B540" s="15" t="s">
        <v>518</v>
      </c>
      <c r="C540" s="16">
        <v>3</v>
      </c>
      <c r="D540" s="16">
        <v>5</v>
      </c>
      <c r="E540" s="17">
        <f t="shared" si="55"/>
        <v>9.2191389324237114E-5</v>
      </c>
      <c r="F540" s="17">
        <f t="shared" si="56"/>
        <v>1.9569471624266145E-4</v>
      </c>
      <c r="G540" s="17">
        <f t="shared" si="58"/>
        <v>0.66666666666666663</v>
      </c>
      <c r="H540" s="17">
        <f t="shared" si="57"/>
        <v>6.1460926216158076E-5</v>
      </c>
    </row>
    <row r="541" spans="1:8" x14ac:dyDescent="0.2">
      <c r="A541" s="14"/>
      <c r="B541" s="15" t="s">
        <v>519</v>
      </c>
      <c r="C541" s="16">
        <v>5</v>
      </c>
      <c r="D541" s="16">
        <v>6</v>
      </c>
      <c r="E541" s="17">
        <f t="shared" ref="E541:E576" si="59">+IF(C541=0,"",C541/C$349)</f>
        <v>1.5365231554039519E-4</v>
      </c>
      <c r="F541" s="17">
        <f t="shared" ref="F541:F576" si="60">+IF(D541=0,"",D541/D$349)</f>
        <v>2.3483365949119374E-4</v>
      </c>
      <c r="G541" s="17">
        <f t="shared" si="58"/>
        <v>0.2</v>
      </c>
      <c r="H541" s="17">
        <f t="shared" ref="H541:H576" si="61">+IF(OR(AND(E541=""),(G541="")),"",E541*G541)</f>
        <v>3.0730463108079038E-5</v>
      </c>
    </row>
    <row r="542" spans="1:8" x14ac:dyDescent="0.2">
      <c r="A542" s="14"/>
      <c r="B542" s="15" t="s">
        <v>520</v>
      </c>
      <c r="C542" s="16">
        <v>15</v>
      </c>
      <c r="D542" s="16">
        <v>5</v>
      </c>
      <c r="E542" s="17">
        <f t="shared" si="59"/>
        <v>4.6095694662118557E-4</v>
      </c>
      <c r="F542" s="17">
        <f t="shared" si="60"/>
        <v>1.9569471624266145E-4</v>
      </c>
      <c r="G542" s="17">
        <f t="shared" ref="G542:G576" si="62">+IF(AND(C542=0,D542=0)," ",IF(C542=0,1,IF(D542=0,-1,(D542-C542)/C542)))</f>
        <v>-0.66666666666666663</v>
      </c>
      <c r="H542" s="17">
        <f t="shared" si="61"/>
        <v>-3.0730463108079038E-4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4</v>
      </c>
      <c r="D544" s="16">
        <v>2</v>
      </c>
      <c r="E544" s="17">
        <f t="shared" si="59"/>
        <v>1.2292185243231615E-4</v>
      </c>
      <c r="F544" s="17">
        <f t="shared" si="60"/>
        <v>7.8277886497064581E-5</v>
      </c>
      <c r="G544" s="17">
        <f t="shared" si="62"/>
        <v>-0.5</v>
      </c>
      <c r="H544" s="17">
        <f t="shared" si="61"/>
        <v>-6.1460926216158076E-5</v>
      </c>
    </row>
    <row r="545" spans="1:8" x14ac:dyDescent="0.2">
      <c r="A545" s="14"/>
      <c r="B545" s="15" t="s">
        <v>523</v>
      </c>
      <c r="C545" s="16">
        <v>1</v>
      </c>
      <c r="D545" s="16">
        <v>0</v>
      </c>
      <c r="E545" s="17">
        <f t="shared" si="59"/>
        <v>3.0730463108079038E-5</v>
      </c>
      <c r="F545" s="17" t="str">
        <f t="shared" si="60"/>
        <v/>
      </c>
      <c r="G545" s="17">
        <f t="shared" si="62"/>
        <v>-1</v>
      </c>
      <c r="H545" s="17">
        <f t="shared" si="61"/>
        <v>-3.0730463108079038E-5</v>
      </c>
    </row>
    <row r="546" spans="1:8" x14ac:dyDescent="0.2">
      <c r="A546" s="14"/>
      <c r="B546" s="15" t="s">
        <v>524</v>
      </c>
      <c r="C546" s="16">
        <v>2</v>
      </c>
      <c r="D546" s="16">
        <v>0</v>
      </c>
      <c r="E546" s="17">
        <f t="shared" si="59"/>
        <v>6.1460926216158076E-5</v>
      </c>
      <c r="F546" s="17" t="str">
        <f t="shared" si="60"/>
        <v/>
      </c>
      <c r="G546" s="17">
        <f t="shared" si="62"/>
        <v>-1</v>
      </c>
      <c r="H546" s="17">
        <f t="shared" si="61"/>
        <v>-6.1460926216158076E-5</v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149</v>
      </c>
      <c r="D548" s="16">
        <v>198</v>
      </c>
      <c r="E548" s="17">
        <f t="shared" si="59"/>
        <v>4.5788390031037771E-3</v>
      </c>
      <c r="F548" s="17">
        <f t="shared" si="60"/>
        <v>7.7495107632093935E-3</v>
      </c>
      <c r="G548" s="17">
        <f t="shared" si="62"/>
        <v>0.32885906040268459</v>
      </c>
      <c r="H548" s="17">
        <f t="shared" si="61"/>
        <v>1.5057926922958731E-3</v>
      </c>
    </row>
    <row r="549" spans="1:8" ht="25.5" x14ac:dyDescent="0.2">
      <c r="A549" s="14"/>
      <c r="B549" s="15" t="s">
        <v>527</v>
      </c>
      <c r="C549" s="16">
        <v>1</v>
      </c>
      <c r="D549" s="16">
        <v>0</v>
      </c>
      <c r="E549" s="17">
        <f t="shared" si="59"/>
        <v>3.0730463108079038E-5</v>
      </c>
      <c r="F549" s="17" t="str">
        <f t="shared" si="60"/>
        <v/>
      </c>
      <c r="G549" s="17">
        <f t="shared" si="62"/>
        <v>-1</v>
      </c>
      <c r="H549" s="17">
        <f t="shared" si="61"/>
        <v>-3.0730463108079038E-5</v>
      </c>
    </row>
    <row r="550" spans="1:8" x14ac:dyDescent="0.2">
      <c r="A550" s="14"/>
      <c r="B550" s="15" t="s">
        <v>528</v>
      </c>
      <c r="C550" s="16">
        <v>1</v>
      </c>
      <c r="D550" s="16">
        <v>0</v>
      </c>
      <c r="E550" s="17">
        <f t="shared" si="59"/>
        <v>3.0730463108079038E-5</v>
      </c>
      <c r="F550" s="17" t="str">
        <f t="shared" si="60"/>
        <v/>
      </c>
      <c r="G550" s="17">
        <f t="shared" si="62"/>
        <v>-1</v>
      </c>
      <c r="H550" s="17">
        <f t="shared" si="61"/>
        <v>-3.0730463108079038E-5</v>
      </c>
    </row>
    <row r="551" spans="1:8" x14ac:dyDescent="0.2">
      <c r="A551" s="14"/>
      <c r="B551" s="15" t="s">
        <v>529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1.1741682974559687E-4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3.9138943248532291E-5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65</v>
      </c>
      <c r="D554" s="16">
        <v>26</v>
      </c>
      <c r="E554" s="17">
        <f t="shared" si="59"/>
        <v>1.9974801020251377E-3</v>
      </c>
      <c r="F554" s="17">
        <f t="shared" si="60"/>
        <v>1.0176125244618396E-3</v>
      </c>
      <c r="G554" s="17">
        <f t="shared" si="62"/>
        <v>-0.6</v>
      </c>
      <c r="H554" s="17">
        <f t="shared" si="61"/>
        <v>-1.1984880612150826E-3</v>
      </c>
    </row>
    <row r="555" spans="1:8" ht="25.5" x14ac:dyDescent="0.2">
      <c r="A555" s="14"/>
      <c r="B555" s="15" t="s">
        <v>533</v>
      </c>
      <c r="C555" s="16">
        <v>5</v>
      </c>
      <c r="D555" s="16">
        <v>2</v>
      </c>
      <c r="E555" s="17">
        <f t="shared" si="59"/>
        <v>1.5365231554039519E-4</v>
      </c>
      <c r="F555" s="17">
        <f t="shared" si="60"/>
        <v>7.8277886497064581E-5</v>
      </c>
      <c r="G555" s="17">
        <f t="shared" si="62"/>
        <v>-0.6</v>
      </c>
      <c r="H555" s="17">
        <f t="shared" si="61"/>
        <v>-9.2191389324237114E-5</v>
      </c>
    </row>
    <row r="556" spans="1:8" x14ac:dyDescent="0.2">
      <c r="A556" s="14"/>
      <c r="B556" s="15" t="s">
        <v>534</v>
      </c>
      <c r="C556" s="16">
        <v>1</v>
      </c>
      <c r="D556" s="16">
        <v>3</v>
      </c>
      <c r="E556" s="17">
        <f t="shared" si="59"/>
        <v>3.0730463108079038E-5</v>
      </c>
      <c r="F556" s="17">
        <f t="shared" si="60"/>
        <v>1.1741682974559687E-4</v>
      </c>
      <c r="G556" s="17">
        <f t="shared" si="62"/>
        <v>2</v>
      </c>
      <c r="H556" s="17">
        <f t="shared" si="61"/>
        <v>6.1460926216158076E-5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211</v>
      </c>
      <c r="D559" s="16">
        <v>171</v>
      </c>
      <c r="E559" s="17">
        <f t="shared" si="59"/>
        <v>6.4841277158046769E-3</v>
      </c>
      <c r="F559" s="17">
        <f t="shared" si="60"/>
        <v>6.6927592954990215E-3</v>
      </c>
      <c r="G559" s="17">
        <f t="shared" si="62"/>
        <v>-0.1895734597156398</v>
      </c>
      <c r="H559" s="17">
        <f t="shared" si="61"/>
        <v>-1.2292185243231615E-3</v>
      </c>
    </row>
    <row r="560" spans="1:8" ht="25.5" x14ac:dyDescent="0.2">
      <c r="A560" s="14"/>
      <c r="B560" s="15" t="s">
        <v>538</v>
      </c>
      <c r="C560" s="16">
        <v>253</v>
      </c>
      <c r="D560" s="16">
        <v>70</v>
      </c>
      <c r="E560" s="17">
        <f t="shared" si="59"/>
        <v>7.7748071663439966E-3</v>
      </c>
      <c r="F560" s="17">
        <f t="shared" si="60"/>
        <v>2.7397260273972603E-3</v>
      </c>
      <c r="G560" s="17">
        <f t="shared" si="62"/>
        <v>-0.72332015810276684</v>
      </c>
      <c r="H560" s="17">
        <f t="shared" si="61"/>
        <v>-5.6236747487784641E-3</v>
      </c>
    </row>
    <row r="561" spans="1:8" x14ac:dyDescent="0.2">
      <c r="A561" s="14"/>
      <c r="B561" s="15" t="s">
        <v>539</v>
      </c>
      <c r="C561" s="16">
        <v>421</v>
      </c>
      <c r="D561" s="16">
        <v>289</v>
      </c>
      <c r="E561" s="17">
        <f t="shared" si="59"/>
        <v>1.2937524968501275E-2</v>
      </c>
      <c r="F561" s="17">
        <f t="shared" si="60"/>
        <v>1.1311154598825831E-2</v>
      </c>
      <c r="G561" s="17">
        <f t="shared" si="62"/>
        <v>-0.31353919239904987</v>
      </c>
      <c r="H561" s="17">
        <f t="shared" si="61"/>
        <v>-4.0564211302664323E-3</v>
      </c>
    </row>
    <row r="562" spans="1:8" x14ac:dyDescent="0.2">
      <c r="A562" s="14"/>
      <c r="B562" s="15" t="s">
        <v>540</v>
      </c>
      <c r="C562" s="16">
        <v>35</v>
      </c>
      <c r="D562" s="16">
        <v>25</v>
      </c>
      <c r="E562" s="17">
        <f t="shared" si="59"/>
        <v>1.0755662087827663E-3</v>
      </c>
      <c r="F562" s="17">
        <f t="shared" si="60"/>
        <v>9.7847358121330719E-4</v>
      </c>
      <c r="G562" s="17">
        <f t="shared" si="62"/>
        <v>-0.2857142857142857</v>
      </c>
      <c r="H562" s="17">
        <f t="shared" si="61"/>
        <v>-3.0730463108079032E-4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134</v>
      </c>
      <c r="D566" s="16">
        <v>5</v>
      </c>
      <c r="E566" s="17">
        <f t="shared" si="59"/>
        <v>4.117882056482591E-3</v>
      </c>
      <c r="F566" s="17">
        <f t="shared" si="60"/>
        <v>1.9569471624266145E-4</v>
      </c>
      <c r="G566" s="17">
        <f t="shared" si="62"/>
        <v>-0.96268656716417911</v>
      </c>
      <c r="H566" s="17">
        <f t="shared" si="61"/>
        <v>-3.9642297409421962E-3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89</v>
      </c>
      <c r="D568" s="16">
        <v>64</v>
      </c>
      <c r="E568" s="17">
        <f t="shared" si="59"/>
        <v>2.7350112166190346E-3</v>
      </c>
      <c r="F568" s="17">
        <f t="shared" si="60"/>
        <v>2.5048923679060666E-3</v>
      </c>
      <c r="G568" s="17">
        <f t="shared" si="62"/>
        <v>-0.2808988764044944</v>
      </c>
      <c r="H568" s="17">
        <f t="shared" si="61"/>
        <v>-7.6826157770197611E-4</v>
      </c>
    </row>
    <row r="569" spans="1:8" x14ac:dyDescent="0.2">
      <c r="A569" s="14"/>
      <c r="B569" s="15" t="s">
        <v>547</v>
      </c>
      <c r="C569" s="16">
        <v>0</v>
      </c>
      <c r="D569" s="16">
        <v>2</v>
      </c>
      <c r="E569" s="17" t="str">
        <f t="shared" si="59"/>
        <v/>
      </c>
      <c r="F569" s="17">
        <f t="shared" si="60"/>
        <v>7.8277886497064581E-5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93</v>
      </c>
      <c r="D570" s="16">
        <v>182</v>
      </c>
      <c r="E570" s="17">
        <f t="shared" si="59"/>
        <v>2.8579330690513506E-3</v>
      </c>
      <c r="F570" s="17">
        <f t="shared" si="60"/>
        <v>7.1232876712328764E-3</v>
      </c>
      <c r="G570" s="17">
        <f t="shared" si="62"/>
        <v>0.956989247311828</v>
      </c>
      <c r="H570" s="17">
        <f t="shared" si="61"/>
        <v>2.7350112166190346E-3</v>
      </c>
    </row>
    <row r="571" spans="1:8" ht="25.5" x14ac:dyDescent="0.2">
      <c r="A571" s="14"/>
      <c r="B571" s="15" t="s">
        <v>549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3.9138943248532291E-5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19</v>
      </c>
      <c r="D572" s="16">
        <v>35</v>
      </c>
      <c r="E572" s="17">
        <f t="shared" si="59"/>
        <v>5.8387879905350177E-4</v>
      </c>
      <c r="F572" s="17">
        <f t="shared" si="60"/>
        <v>1.3698630136986301E-3</v>
      </c>
      <c r="G572" s="17">
        <f t="shared" si="62"/>
        <v>0.84210526315789469</v>
      </c>
      <c r="H572" s="17">
        <f t="shared" si="61"/>
        <v>4.9168740972926461E-4</v>
      </c>
    </row>
    <row r="573" spans="1:8" x14ac:dyDescent="0.2">
      <c r="A573" s="14"/>
      <c r="B573" s="15" t="s">
        <v>551</v>
      </c>
      <c r="C573" s="16">
        <v>2</v>
      </c>
      <c r="D573" s="16">
        <v>1</v>
      </c>
      <c r="E573" s="17">
        <f t="shared" si="59"/>
        <v>6.1460926216158076E-5</v>
      </c>
      <c r="F573" s="17">
        <f t="shared" si="60"/>
        <v>3.9138943248532291E-5</v>
      </c>
      <c r="G573" s="17">
        <f t="shared" si="62"/>
        <v>-0.5</v>
      </c>
      <c r="H573" s="17">
        <f t="shared" si="61"/>
        <v>-3.0730463108079038E-5</v>
      </c>
    </row>
    <row r="574" spans="1:8" x14ac:dyDescent="0.2">
      <c r="A574" s="14"/>
      <c r="B574" s="15" t="s">
        <v>552</v>
      </c>
      <c r="C574" s="16">
        <v>1</v>
      </c>
      <c r="D574" s="16">
        <v>15</v>
      </c>
      <c r="E574" s="17">
        <f t="shared" si="59"/>
        <v>3.0730463108079038E-5</v>
      </c>
      <c r="F574" s="17">
        <f t="shared" si="60"/>
        <v>5.8708414872798433E-4</v>
      </c>
      <c r="G574" s="17">
        <f t="shared" si="62"/>
        <v>14</v>
      </c>
      <c r="H574" s="17">
        <f t="shared" si="61"/>
        <v>4.3022648351310653E-4</v>
      </c>
    </row>
    <row r="575" spans="1:8" ht="25.5" x14ac:dyDescent="0.2">
      <c r="A575" s="14"/>
      <c r="B575" s="15" t="s">
        <v>553</v>
      </c>
      <c r="C575" s="16">
        <v>1</v>
      </c>
      <c r="D575" s="16">
        <v>0</v>
      </c>
      <c r="E575" s="17">
        <f t="shared" si="59"/>
        <v>3.0730463108079038E-5</v>
      </c>
      <c r="F575" s="17" t="str">
        <f t="shared" si="60"/>
        <v/>
      </c>
      <c r="G575" s="17">
        <f t="shared" si="62"/>
        <v>-1</v>
      </c>
      <c r="H575" s="17">
        <f t="shared" si="61"/>
        <v>-3.0730463108079038E-5</v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8241</v>
      </c>
      <c r="D582" s="20">
        <f>SUM(D583:D609)</f>
        <v>5403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-0.34437568256279577</v>
      </c>
      <c r="H582" s="21">
        <f t="shared" ref="H582:H609" si="65">+IF(OR(AND(E582=""),(G582="")),"",E582*G582)</f>
        <v>-0.34437568256279577</v>
      </c>
    </row>
    <row r="583" spans="1:8" x14ac:dyDescent="0.2">
      <c r="A583" s="14"/>
      <c r="B583" s="15" t="s">
        <v>555</v>
      </c>
      <c r="C583" s="16">
        <v>1119</v>
      </c>
      <c r="D583" s="16">
        <v>3</v>
      </c>
      <c r="E583" s="17">
        <f t="shared" si="63"/>
        <v>0.13578449217327995</v>
      </c>
      <c r="F583" s="17">
        <f t="shared" si="64"/>
        <v>5.5524708495280405E-4</v>
      </c>
      <c r="G583" s="17">
        <f t="shared" ref="G583:G609" si="66">+IF(AND(C583=0,D583=0)," ",IF(C583=0,1,IF(D583=0,-1,(D583-C583)/C583)))</f>
        <v>-0.99731903485254692</v>
      </c>
      <c r="H583" s="17">
        <f t="shared" si="65"/>
        <v>-0.13542045868219876</v>
      </c>
    </row>
    <row r="584" spans="1:8" x14ac:dyDescent="0.2">
      <c r="A584" s="14"/>
      <c r="B584" s="15" t="s">
        <v>556</v>
      </c>
      <c r="C584" s="16">
        <v>430</v>
      </c>
      <c r="D584" s="16">
        <v>440</v>
      </c>
      <c r="E584" s="17">
        <f t="shared" si="63"/>
        <v>5.2178133721635725E-2</v>
      </c>
      <c r="F584" s="17">
        <f t="shared" si="64"/>
        <v>8.143623912641125E-2</v>
      </c>
      <c r="G584" s="17">
        <f t="shared" si="66"/>
        <v>2.3255813953488372E-2</v>
      </c>
      <c r="H584" s="17">
        <f t="shared" si="65"/>
        <v>1.2134449702705982E-3</v>
      </c>
    </row>
    <row r="585" spans="1:8" ht="25.5" x14ac:dyDescent="0.2">
      <c r="A585" s="14"/>
      <c r="B585" s="15" t="s">
        <v>557</v>
      </c>
      <c r="C585" s="16">
        <v>1341</v>
      </c>
      <c r="D585" s="16">
        <v>340</v>
      </c>
      <c r="E585" s="17">
        <f t="shared" si="63"/>
        <v>0.16272297051328721</v>
      </c>
      <c r="F585" s="17">
        <f t="shared" si="64"/>
        <v>6.2928002961317786E-2</v>
      </c>
      <c r="G585" s="17">
        <f t="shared" si="66"/>
        <v>-0.74645786726323637</v>
      </c>
      <c r="H585" s="17">
        <f t="shared" si="65"/>
        <v>-0.12146584152408688</v>
      </c>
    </row>
    <row r="586" spans="1:8" x14ac:dyDescent="0.2">
      <c r="A586" s="14"/>
      <c r="B586" s="15" t="s">
        <v>558</v>
      </c>
      <c r="C586" s="16">
        <v>1118</v>
      </c>
      <c r="D586" s="16">
        <v>256</v>
      </c>
      <c r="E586" s="17">
        <f t="shared" si="63"/>
        <v>0.13566314767625287</v>
      </c>
      <c r="F586" s="17">
        <f t="shared" si="64"/>
        <v>4.7381084582639274E-2</v>
      </c>
      <c r="G586" s="17">
        <f t="shared" si="66"/>
        <v>-0.77101967799642224</v>
      </c>
      <c r="H586" s="17">
        <f t="shared" si="65"/>
        <v>-0.10459895643732557</v>
      </c>
    </row>
    <row r="587" spans="1:8" x14ac:dyDescent="0.2">
      <c r="A587" s="14"/>
      <c r="B587" s="15" t="s">
        <v>559</v>
      </c>
      <c r="C587" s="16">
        <v>27</v>
      </c>
      <c r="D587" s="16">
        <v>26</v>
      </c>
      <c r="E587" s="17">
        <f t="shared" si="63"/>
        <v>3.2763014197306154E-3</v>
      </c>
      <c r="F587" s="17">
        <f t="shared" si="64"/>
        <v>4.8121414029243014E-3</v>
      </c>
      <c r="G587" s="17">
        <f t="shared" si="66"/>
        <v>-3.7037037037037035E-2</v>
      </c>
      <c r="H587" s="17">
        <f t="shared" si="65"/>
        <v>-1.2134449702705982E-4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29</v>
      </c>
      <c r="D589" s="16">
        <v>3</v>
      </c>
      <c r="E589" s="17">
        <f t="shared" si="63"/>
        <v>3.5189904137847348E-3</v>
      </c>
      <c r="F589" s="17">
        <f t="shared" si="64"/>
        <v>5.5524708495280405E-4</v>
      </c>
      <c r="G589" s="17">
        <f t="shared" si="66"/>
        <v>-0.89655172413793105</v>
      </c>
      <c r="H589" s="17">
        <f t="shared" si="65"/>
        <v>-3.1549569227035555E-3</v>
      </c>
    </row>
    <row r="590" spans="1:8" x14ac:dyDescent="0.2">
      <c r="A590" s="14"/>
      <c r="B590" s="15" t="s">
        <v>562</v>
      </c>
      <c r="C590" s="16">
        <v>2</v>
      </c>
      <c r="D590" s="16">
        <v>3</v>
      </c>
      <c r="E590" s="17">
        <f t="shared" si="63"/>
        <v>2.4268899405411964E-4</v>
      </c>
      <c r="F590" s="17">
        <f t="shared" si="64"/>
        <v>5.5524708495280405E-4</v>
      </c>
      <c r="G590" s="17">
        <f t="shared" si="66"/>
        <v>0.5</v>
      </c>
      <c r="H590" s="17">
        <f t="shared" si="65"/>
        <v>1.2134449702705982E-4</v>
      </c>
    </row>
    <row r="591" spans="1:8" x14ac:dyDescent="0.2">
      <c r="A591" s="14"/>
      <c r="B591" s="15" t="s">
        <v>563</v>
      </c>
      <c r="C591" s="16">
        <v>18</v>
      </c>
      <c r="D591" s="16">
        <v>4</v>
      </c>
      <c r="E591" s="17">
        <f t="shared" si="63"/>
        <v>2.1842009464870769E-3</v>
      </c>
      <c r="F591" s="17">
        <f t="shared" si="64"/>
        <v>7.4032944660373866E-4</v>
      </c>
      <c r="G591" s="17">
        <f t="shared" si="66"/>
        <v>-0.77777777777777779</v>
      </c>
      <c r="H591" s="17">
        <f t="shared" si="65"/>
        <v>-1.6988229583788377E-3</v>
      </c>
    </row>
    <row r="592" spans="1:8" ht="25.5" x14ac:dyDescent="0.2">
      <c r="A592" s="14"/>
      <c r="B592" s="15" t="s">
        <v>564</v>
      </c>
      <c r="C592" s="16">
        <v>285</v>
      </c>
      <c r="D592" s="16">
        <v>46</v>
      </c>
      <c r="E592" s="17">
        <f t="shared" si="63"/>
        <v>3.4583181652712049E-2</v>
      </c>
      <c r="F592" s="17">
        <f t="shared" si="64"/>
        <v>8.513788635942994E-3</v>
      </c>
      <c r="G592" s="17">
        <f t="shared" si="66"/>
        <v>-0.83859649122807023</v>
      </c>
      <c r="H592" s="17">
        <f t="shared" si="65"/>
        <v>-2.9001334789467297E-2</v>
      </c>
    </row>
    <row r="593" spans="1:8" x14ac:dyDescent="0.2">
      <c r="A593" s="14"/>
      <c r="B593" s="15" t="s">
        <v>565</v>
      </c>
      <c r="C593" s="16">
        <v>78</v>
      </c>
      <c r="D593" s="16">
        <v>20</v>
      </c>
      <c r="E593" s="17">
        <f t="shared" si="63"/>
        <v>9.4648707681106656E-3</v>
      </c>
      <c r="F593" s="17">
        <f t="shared" si="64"/>
        <v>3.7016472330186935E-3</v>
      </c>
      <c r="G593" s="17">
        <f t="shared" si="66"/>
        <v>-0.74358974358974361</v>
      </c>
      <c r="H593" s="17">
        <f t="shared" si="65"/>
        <v>-7.0379808275694697E-3</v>
      </c>
    </row>
    <row r="594" spans="1:8" x14ac:dyDescent="0.2">
      <c r="A594" s="14"/>
      <c r="B594" s="15" t="s">
        <v>566</v>
      </c>
      <c r="C594" s="16">
        <v>2</v>
      </c>
      <c r="D594" s="16">
        <v>3</v>
      </c>
      <c r="E594" s="17">
        <f t="shared" si="63"/>
        <v>2.4268899405411964E-4</v>
      </c>
      <c r="F594" s="17">
        <f t="shared" si="64"/>
        <v>5.5524708495280405E-4</v>
      </c>
      <c r="G594" s="17">
        <f t="shared" si="66"/>
        <v>0.5</v>
      </c>
      <c r="H594" s="17">
        <f t="shared" si="65"/>
        <v>1.2134449702705982E-4</v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5</v>
      </c>
      <c r="D597" s="16">
        <v>1</v>
      </c>
      <c r="E597" s="17">
        <f t="shared" si="63"/>
        <v>6.0672248513529909E-4</v>
      </c>
      <c r="F597" s="17">
        <f t="shared" si="64"/>
        <v>1.8508236165093466E-4</v>
      </c>
      <c r="G597" s="17">
        <f t="shared" si="66"/>
        <v>-0.8</v>
      </c>
      <c r="H597" s="17">
        <f t="shared" si="65"/>
        <v>-4.8537798810823927E-4</v>
      </c>
    </row>
    <row r="598" spans="1:8" x14ac:dyDescent="0.2">
      <c r="A598" s="14"/>
      <c r="B598" s="15" t="s">
        <v>570</v>
      </c>
      <c r="C598" s="16">
        <v>1</v>
      </c>
      <c r="D598" s="16">
        <v>0</v>
      </c>
      <c r="E598" s="17">
        <f t="shared" si="63"/>
        <v>1.2134449702705982E-4</v>
      </c>
      <c r="F598" s="17" t="str">
        <f t="shared" si="64"/>
        <v/>
      </c>
      <c r="G598" s="17">
        <f t="shared" si="66"/>
        <v>-1</v>
      </c>
      <c r="H598" s="17">
        <f t="shared" si="65"/>
        <v>-1.2134449702705982E-4</v>
      </c>
    </row>
    <row r="599" spans="1:8" x14ac:dyDescent="0.2">
      <c r="A599" s="14"/>
      <c r="B599" s="15" t="s">
        <v>571</v>
      </c>
      <c r="C599" s="16">
        <v>24</v>
      </c>
      <c r="D599" s="16">
        <v>6</v>
      </c>
      <c r="E599" s="17">
        <f t="shared" si="63"/>
        <v>2.9122679286494356E-3</v>
      </c>
      <c r="F599" s="17">
        <f t="shared" si="64"/>
        <v>1.1104941699056081E-3</v>
      </c>
      <c r="G599" s="17">
        <f t="shared" si="66"/>
        <v>-0.75</v>
      </c>
      <c r="H599" s="17">
        <f t="shared" si="65"/>
        <v>-2.1842009464870769E-3</v>
      </c>
    </row>
    <row r="600" spans="1:8" x14ac:dyDescent="0.2">
      <c r="A600" s="14"/>
      <c r="B600" s="15" t="s">
        <v>572</v>
      </c>
      <c r="C600" s="16">
        <v>305</v>
      </c>
      <c r="D600" s="16">
        <v>339</v>
      </c>
      <c r="E600" s="17">
        <f t="shared" si="63"/>
        <v>3.7010071593253244E-2</v>
      </c>
      <c r="F600" s="17">
        <f t="shared" si="64"/>
        <v>6.2742920599666852E-2</v>
      </c>
      <c r="G600" s="17">
        <f t="shared" si="66"/>
        <v>0.11147540983606558</v>
      </c>
      <c r="H600" s="17">
        <f t="shared" si="65"/>
        <v>4.125712898920034E-3</v>
      </c>
    </row>
    <row r="601" spans="1:8" x14ac:dyDescent="0.2">
      <c r="A601" s="14"/>
      <c r="B601" s="15" t="s">
        <v>573</v>
      </c>
      <c r="C601" s="16">
        <v>819</v>
      </c>
      <c r="D601" s="16">
        <v>581</v>
      </c>
      <c r="E601" s="17">
        <f t="shared" si="63"/>
        <v>9.9381143065161992E-2</v>
      </c>
      <c r="F601" s="17">
        <f t="shared" si="64"/>
        <v>0.10753285211919304</v>
      </c>
      <c r="G601" s="17">
        <f t="shared" si="66"/>
        <v>-0.29059829059829062</v>
      </c>
      <c r="H601" s="17">
        <f t="shared" si="65"/>
        <v>-2.887999029244024E-2</v>
      </c>
    </row>
    <row r="602" spans="1:8" x14ac:dyDescent="0.2">
      <c r="A602" s="14"/>
      <c r="B602" s="15" t="s">
        <v>574</v>
      </c>
      <c r="C602" s="16">
        <v>2</v>
      </c>
      <c r="D602" s="16">
        <v>1</v>
      </c>
      <c r="E602" s="17">
        <f t="shared" si="63"/>
        <v>2.4268899405411964E-4</v>
      </c>
      <c r="F602" s="17">
        <f t="shared" si="64"/>
        <v>1.8508236165093466E-4</v>
      </c>
      <c r="G602" s="17">
        <f t="shared" si="66"/>
        <v>-0.5</v>
      </c>
      <c r="H602" s="17">
        <f t="shared" si="65"/>
        <v>-1.2134449702705982E-4</v>
      </c>
    </row>
    <row r="603" spans="1:8" x14ac:dyDescent="0.2">
      <c r="A603" s="14"/>
      <c r="B603" s="15" t="s">
        <v>575</v>
      </c>
      <c r="C603" s="16">
        <v>62</v>
      </c>
      <c r="D603" s="16">
        <v>0</v>
      </c>
      <c r="E603" s="17">
        <f t="shared" si="63"/>
        <v>7.5233588156777094E-3</v>
      </c>
      <c r="F603" s="17" t="str">
        <f t="shared" si="64"/>
        <v/>
      </c>
      <c r="G603" s="17">
        <f t="shared" si="66"/>
        <v>-1</v>
      </c>
      <c r="H603" s="17">
        <f t="shared" si="65"/>
        <v>-7.5233588156777094E-3</v>
      </c>
    </row>
    <row r="604" spans="1:8" ht="25.5" x14ac:dyDescent="0.2">
      <c r="A604" s="14"/>
      <c r="B604" s="15" t="s">
        <v>576</v>
      </c>
      <c r="C604" s="16">
        <v>1</v>
      </c>
      <c r="D604" s="16">
        <v>2</v>
      </c>
      <c r="E604" s="17">
        <f t="shared" si="63"/>
        <v>1.2134449702705982E-4</v>
      </c>
      <c r="F604" s="17">
        <f t="shared" si="64"/>
        <v>3.7016472330186933E-4</v>
      </c>
      <c r="G604" s="17">
        <f t="shared" si="66"/>
        <v>1</v>
      </c>
      <c r="H604" s="17">
        <f t="shared" si="65"/>
        <v>1.2134449702705982E-4</v>
      </c>
    </row>
    <row r="605" spans="1:8" x14ac:dyDescent="0.2">
      <c r="A605" s="14"/>
      <c r="B605" s="15" t="s">
        <v>577</v>
      </c>
      <c r="C605" s="16">
        <v>78</v>
      </c>
      <c r="D605" s="16">
        <v>39</v>
      </c>
      <c r="E605" s="17">
        <f t="shared" si="63"/>
        <v>9.4648707681106656E-3</v>
      </c>
      <c r="F605" s="17">
        <f t="shared" si="64"/>
        <v>7.2182121043864516E-3</v>
      </c>
      <c r="G605" s="17">
        <f t="shared" si="66"/>
        <v>-0.5</v>
      </c>
      <c r="H605" s="17">
        <f t="shared" si="65"/>
        <v>-4.7324353840553328E-3</v>
      </c>
    </row>
    <row r="606" spans="1:8" x14ac:dyDescent="0.2">
      <c r="A606" s="14"/>
      <c r="B606" s="15" t="s">
        <v>578</v>
      </c>
      <c r="C606" s="16">
        <v>8</v>
      </c>
      <c r="D606" s="16">
        <v>0</v>
      </c>
      <c r="E606" s="17">
        <f t="shared" si="63"/>
        <v>9.7075597621647854E-4</v>
      </c>
      <c r="F606" s="17" t="str">
        <f t="shared" si="64"/>
        <v/>
      </c>
      <c r="G606" s="17">
        <f t="shared" si="66"/>
        <v>-1</v>
      </c>
      <c r="H606" s="17">
        <f t="shared" si="65"/>
        <v>-9.7075597621647854E-4</v>
      </c>
    </row>
    <row r="607" spans="1:8" ht="25.5" x14ac:dyDescent="0.2">
      <c r="A607" s="14"/>
      <c r="B607" s="15" t="s">
        <v>579</v>
      </c>
      <c r="C607" s="16">
        <v>0</v>
      </c>
      <c r="D607" s="16">
        <v>2</v>
      </c>
      <c r="E607" s="17" t="str">
        <f t="shared" si="63"/>
        <v/>
      </c>
      <c r="F607" s="17">
        <f t="shared" si="64"/>
        <v>3.7016472330186933E-4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152</v>
      </c>
      <c r="D608" s="16">
        <v>31</v>
      </c>
      <c r="E608" s="17">
        <f t="shared" si="63"/>
        <v>1.8444363548113091E-2</v>
      </c>
      <c r="F608" s="17">
        <f t="shared" si="64"/>
        <v>5.7375532111789748E-3</v>
      </c>
      <c r="G608" s="17">
        <f t="shared" si="66"/>
        <v>-0.79605263157894735</v>
      </c>
      <c r="H608" s="17">
        <f t="shared" si="65"/>
        <v>-1.4682684140274236E-2</v>
      </c>
    </row>
    <row r="609" spans="1:8" ht="25.5" x14ac:dyDescent="0.2">
      <c r="A609" s="14"/>
      <c r="B609" s="15" t="s">
        <v>581</v>
      </c>
      <c r="C609" s="16">
        <v>2335</v>
      </c>
      <c r="D609" s="16">
        <v>3257</v>
      </c>
      <c r="E609" s="17">
        <f t="shared" si="63"/>
        <v>0.28333940055818468</v>
      </c>
      <c r="F609" s="17">
        <f t="shared" si="64"/>
        <v>0.60281325189709423</v>
      </c>
      <c r="G609" s="17">
        <f t="shared" si="66"/>
        <v>0.39486081370449677</v>
      </c>
      <c r="H609" s="17">
        <f t="shared" si="65"/>
        <v>0.11187962625894915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592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593</v>
      </c>
      <c r="C8" s="12">
        <f>+C19+C75+C173+C349+C582</f>
        <v>2587</v>
      </c>
      <c r="D8" s="13">
        <f>+D19+D75+D173+D349+D582</f>
        <v>4364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0.68689601855431004</v>
      </c>
      <c r="H8" s="10">
        <f t="shared" ref="H8:H13" si="1">+IF(OR(AND(E8=""),(G8="")),"",E8*G8)</f>
        <v>0.68689601855431004</v>
      </c>
    </row>
    <row r="9" spans="1:8" x14ac:dyDescent="0.2">
      <c r="A9" s="14"/>
      <c r="B9" s="15" t="s">
        <v>8</v>
      </c>
      <c r="C9" s="16">
        <f>+C19</f>
        <v>53</v>
      </c>
      <c r="D9" s="16">
        <f>+D19</f>
        <v>43</v>
      </c>
      <c r="E9" s="17">
        <f t="shared" ref="E9:F13" si="2">+C9/C$8</f>
        <v>2.0487050637804406E-2</v>
      </c>
      <c r="F9" s="17">
        <f t="shared" si="2"/>
        <v>9.8533455545371223E-3</v>
      </c>
      <c r="G9" s="17">
        <f t="shared" si="0"/>
        <v>-0.18867924528301888</v>
      </c>
      <c r="H9" s="17">
        <f t="shared" si="1"/>
        <v>-3.8654812524159259E-3</v>
      </c>
    </row>
    <row r="10" spans="1:8" x14ac:dyDescent="0.2">
      <c r="A10" s="14"/>
      <c r="B10" s="15" t="s">
        <v>9</v>
      </c>
      <c r="C10" s="16">
        <f>+C75</f>
        <v>104</v>
      </c>
      <c r="D10" s="16">
        <f>+D75</f>
        <v>246</v>
      </c>
      <c r="E10" s="17">
        <f t="shared" si="2"/>
        <v>4.0201005025125629E-2</v>
      </c>
      <c r="F10" s="17">
        <f t="shared" si="2"/>
        <v>5.6370302474793764E-2</v>
      </c>
      <c r="G10" s="17">
        <f t="shared" si="0"/>
        <v>1.3653846153846154</v>
      </c>
      <c r="H10" s="17">
        <f t="shared" si="1"/>
        <v>5.4889833784306147E-2</v>
      </c>
    </row>
    <row r="11" spans="1:8" ht="25.5" x14ac:dyDescent="0.2">
      <c r="A11" s="14"/>
      <c r="B11" s="15" t="s">
        <v>10</v>
      </c>
      <c r="C11" s="16">
        <f>+C173</f>
        <v>571</v>
      </c>
      <c r="D11" s="16">
        <f>+D173</f>
        <v>573</v>
      </c>
      <c r="E11" s="17">
        <f t="shared" si="2"/>
        <v>0.22071897951294936</v>
      </c>
      <c r="F11" s="17">
        <f t="shared" si="2"/>
        <v>0.13130155820348305</v>
      </c>
      <c r="G11" s="17">
        <f t="shared" si="0"/>
        <v>3.5026269702276708E-3</v>
      </c>
      <c r="H11" s="17">
        <f t="shared" si="1"/>
        <v>7.7309625048318511E-4</v>
      </c>
    </row>
    <row r="12" spans="1:8" x14ac:dyDescent="0.2">
      <c r="A12" s="14"/>
      <c r="B12" s="15" t="s">
        <v>11</v>
      </c>
      <c r="C12" s="16">
        <f>+C349</f>
        <v>1270</v>
      </c>
      <c r="D12" s="16">
        <f>+D349</f>
        <v>2549</v>
      </c>
      <c r="E12" s="17">
        <f t="shared" si="2"/>
        <v>0.49091611905682259</v>
      </c>
      <c r="F12" s="17">
        <f t="shared" si="2"/>
        <v>0.58409715857011912</v>
      </c>
      <c r="G12" s="17">
        <f t="shared" si="0"/>
        <v>1.0070866141732284</v>
      </c>
      <c r="H12" s="17">
        <f t="shared" si="1"/>
        <v>0.49439505218399693</v>
      </c>
    </row>
    <row r="13" spans="1:8" x14ac:dyDescent="0.2">
      <c r="A13" s="14"/>
      <c r="B13" s="15" t="s">
        <v>12</v>
      </c>
      <c r="C13" s="16">
        <f>+C582</f>
        <v>589</v>
      </c>
      <c r="D13" s="16">
        <f>+D582</f>
        <v>953</v>
      </c>
      <c r="E13" s="17">
        <f t="shared" si="2"/>
        <v>0.22767684576729802</v>
      </c>
      <c r="F13" s="17">
        <f t="shared" si="2"/>
        <v>0.2183776351970669</v>
      </c>
      <c r="G13" s="17">
        <f t="shared" si="0"/>
        <v>0.61799660441426141</v>
      </c>
      <c r="H13" s="17">
        <f t="shared" si="1"/>
        <v>0.14070351758793967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53</v>
      </c>
      <c r="D19" s="20">
        <f>SUM(D20:D69)</f>
        <v>43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-0.18867924528301888</v>
      </c>
      <c r="H19" s="21">
        <f t="shared" ref="H19:H50" si="5">+IF(OR(AND(E19=""),(G19="")),"",E19*G19)</f>
        <v>-0.18867924528301888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1</v>
      </c>
      <c r="E26" s="17" t="str">
        <f t="shared" si="3"/>
        <v/>
      </c>
      <c r="F26" s="17">
        <f t="shared" si="4"/>
        <v>2.3255813953488372E-2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1.8867924528301886E-2</v>
      </c>
      <c r="F27" s="17" t="str">
        <f t="shared" si="4"/>
        <v/>
      </c>
      <c r="G27" s="17">
        <f t="shared" si="6"/>
        <v>-1</v>
      </c>
      <c r="H27" s="17">
        <f t="shared" si="5"/>
        <v>-1.8867924528301886E-2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2</v>
      </c>
      <c r="D29" s="16">
        <v>1</v>
      </c>
      <c r="E29" s="17">
        <f t="shared" si="3"/>
        <v>3.7735849056603772E-2</v>
      </c>
      <c r="F29" s="17">
        <f t="shared" si="4"/>
        <v>2.3255813953488372E-2</v>
      </c>
      <c r="G29" s="17">
        <f t="shared" si="6"/>
        <v>-0.5</v>
      </c>
      <c r="H29" s="17">
        <f t="shared" si="5"/>
        <v>-1.8867924528301886E-2</v>
      </c>
    </row>
    <row r="30" spans="1:8" x14ac:dyDescent="0.2">
      <c r="A30" s="14"/>
      <c r="B30" s="15" t="s">
        <v>26</v>
      </c>
      <c r="C30" s="16">
        <v>1</v>
      </c>
      <c r="D30" s="16">
        <v>3</v>
      </c>
      <c r="E30" s="17">
        <f t="shared" si="3"/>
        <v>1.8867924528301886E-2</v>
      </c>
      <c r="F30" s="17">
        <f t="shared" si="4"/>
        <v>6.9767441860465115E-2</v>
      </c>
      <c r="G30" s="17">
        <f t="shared" si="6"/>
        <v>2</v>
      </c>
      <c r="H30" s="17">
        <f t="shared" si="5"/>
        <v>3.7735849056603772E-2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1</v>
      </c>
      <c r="E36" s="17">
        <f t="shared" si="3"/>
        <v>1.8867924528301886E-2</v>
      </c>
      <c r="F36" s="17">
        <f t="shared" si="4"/>
        <v>2.3255813953488372E-2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9</v>
      </c>
      <c r="D50" s="16">
        <v>4</v>
      </c>
      <c r="E50" s="17">
        <f t="shared" si="3"/>
        <v>0.16981132075471697</v>
      </c>
      <c r="F50" s="17">
        <f t="shared" si="4"/>
        <v>9.3023255813953487E-2</v>
      </c>
      <c r="G50" s="17">
        <f t="shared" si="6"/>
        <v>-0.55555555555555558</v>
      </c>
      <c r="H50" s="17">
        <f t="shared" si="5"/>
        <v>-9.4339622641509427E-2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1</v>
      </c>
      <c r="E54" s="17" t="str">
        <f t="shared" si="7"/>
        <v/>
      </c>
      <c r="F54" s="17">
        <f t="shared" si="8"/>
        <v>2.3255813953488372E-2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34</v>
      </c>
      <c r="D64" s="16">
        <v>20</v>
      </c>
      <c r="E64" s="17">
        <f t="shared" si="7"/>
        <v>0.64150943396226412</v>
      </c>
      <c r="F64" s="17">
        <f t="shared" si="8"/>
        <v>0.46511627906976744</v>
      </c>
      <c r="G64" s="17">
        <f t="shared" si="10"/>
        <v>-0.41176470588235292</v>
      </c>
      <c r="H64" s="17">
        <f t="shared" si="9"/>
        <v>-0.26415094339622641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1</v>
      </c>
      <c r="E66" s="17" t="str">
        <f t="shared" si="7"/>
        <v/>
      </c>
      <c r="F66" s="17">
        <f t="shared" si="8"/>
        <v>2.3255813953488372E-2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4</v>
      </c>
      <c r="D67" s="16">
        <v>11</v>
      </c>
      <c r="E67" s="17">
        <f t="shared" si="7"/>
        <v>7.5471698113207544E-2</v>
      </c>
      <c r="F67" s="17">
        <f t="shared" si="8"/>
        <v>0.2558139534883721</v>
      </c>
      <c r="G67" s="17">
        <f t="shared" si="10"/>
        <v>1.75</v>
      </c>
      <c r="H67" s="17">
        <f t="shared" si="9"/>
        <v>0.13207547169811321</v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1.8867924528301886E-2</v>
      </c>
      <c r="F68" s="17" t="str">
        <f t="shared" si="8"/>
        <v/>
      </c>
      <c r="G68" s="17">
        <f t="shared" si="10"/>
        <v>-1</v>
      </c>
      <c r="H68" s="17">
        <f t="shared" si="9"/>
        <v>-1.8867924528301886E-2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104</v>
      </c>
      <c r="D75" s="20">
        <f>SUM(D76:D167)</f>
        <v>246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1.3653846153846154</v>
      </c>
      <c r="H75" s="21">
        <f t="shared" ref="H75:H106" si="13">+IF(OR(AND(E75=""),(G75="")),"",E75*G75)</f>
        <v>1.3653846153846154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6</v>
      </c>
      <c r="D79" s="16">
        <v>3</v>
      </c>
      <c r="E79" s="17">
        <f t="shared" si="11"/>
        <v>5.7692307692307696E-2</v>
      </c>
      <c r="F79" s="17">
        <f t="shared" si="12"/>
        <v>1.2195121951219513E-2</v>
      </c>
      <c r="G79" s="17">
        <f t="shared" si="14"/>
        <v>-0.5</v>
      </c>
      <c r="H79" s="17">
        <f t="shared" si="13"/>
        <v>-2.8846153846153848E-2</v>
      </c>
    </row>
    <row r="80" spans="1:8" ht="25.5" x14ac:dyDescent="0.2">
      <c r="A80" s="14"/>
      <c r="B80" s="15" t="s">
        <v>70</v>
      </c>
      <c r="C80" s="16">
        <v>7</v>
      </c>
      <c r="D80" s="16">
        <v>0</v>
      </c>
      <c r="E80" s="17">
        <f t="shared" si="11"/>
        <v>6.7307692307692304E-2</v>
      </c>
      <c r="F80" s="17" t="str">
        <f t="shared" si="12"/>
        <v/>
      </c>
      <c r="G80" s="17">
        <f t="shared" si="14"/>
        <v>-1</v>
      </c>
      <c r="H80" s="17">
        <f t="shared" si="13"/>
        <v>-6.7307692307692304E-2</v>
      </c>
    </row>
    <row r="81" spans="1:8" x14ac:dyDescent="0.2">
      <c r="A81" s="14"/>
      <c r="B81" s="15" t="s">
        <v>71</v>
      </c>
      <c r="C81" s="16">
        <v>0</v>
      </c>
      <c r="D81" s="16">
        <v>2</v>
      </c>
      <c r="E81" s="17" t="str">
        <f t="shared" si="11"/>
        <v/>
      </c>
      <c r="F81" s="17">
        <f t="shared" si="12"/>
        <v>8.130081300813009E-3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4.0650406504065045E-3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4</v>
      </c>
      <c r="E85" s="17" t="str">
        <f t="shared" si="11"/>
        <v/>
      </c>
      <c r="F85" s="17">
        <f t="shared" si="12"/>
        <v>1.6260162601626018E-2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4</v>
      </c>
      <c r="E87" s="17" t="str">
        <f t="shared" si="11"/>
        <v/>
      </c>
      <c r="F87" s="17">
        <f t="shared" si="12"/>
        <v>1.6260162601626018E-2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3</v>
      </c>
      <c r="D90" s="16">
        <v>7</v>
      </c>
      <c r="E90" s="17">
        <f t="shared" si="11"/>
        <v>2.8846153846153848E-2</v>
      </c>
      <c r="F90" s="17">
        <f t="shared" si="12"/>
        <v>2.8455284552845527E-2</v>
      </c>
      <c r="G90" s="17">
        <f t="shared" si="14"/>
        <v>1.3333333333333333</v>
      </c>
      <c r="H90" s="17">
        <f t="shared" si="13"/>
        <v>3.8461538461538464E-2</v>
      </c>
    </row>
    <row r="91" spans="1:8" x14ac:dyDescent="0.2">
      <c r="A91" s="14"/>
      <c r="B91" s="15" t="s">
        <v>81</v>
      </c>
      <c r="C91" s="16">
        <v>10</v>
      </c>
      <c r="D91" s="16">
        <v>7</v>
      </c>
      <c r="E91" s="17">
        <f t="shared" si="11"/>
        <v>9.6153846153846159E-2</v>
      </c>
      <c r="F91" s="17">
        <f t="shared" si="12"/>
        <v>2.8455284552845527E-2</v>
      </c>
      <c r="G91" s="17">
        <f t="shared" si="14"/>
        <v>-0.3</v>
      </c>
      <c r="H91" s="17">
        <f t="shared" si="13"/>
        <v>-2.8846153846153848E-2</v>
      </c>
    </row>
    <row r="92" spans="1:8" x14ac:dyDescent="0.2">
      <c r="A92" s="14"/>
      <c r="B92" s="15" t="s">
        <v>82</v>
      </c>
      <c r="C92" s="16">
        <v>27</v>
      </c>
      <c r="D92" s="16">
        <v>12</v>
      </c>
      <c r="E92" s="17">
        <f t="shared" si="11"/>
        <v>0.25961538461538464</v>
      </c>
      <c r="F92" s="17">
        <f t="shared" si="12"/>
        <v>4.878048780487805E-2</v>
      </c>
      <c r="G92" s="17">
        <f t="shared" si="14"/>
        <v>-0.55555555555555558</v>
      </c>
      <c r="H92" s="17">
        <f t="shared" si="13"/>
        <v>-0.14423076923076925</v>
      </c>
    </row>
    <row r="93" spans="1:8" x14ac:dyDescent="0.2">
      <c r="A93" s="14"/>
      <c r="B93" s="15" t="s">
        <v>83</v>
      </c>
      <c r="C93" s="16">
        <v>1</v>
      </c>
      <c r="D93" s="16">
        <v>38</v>
      </c>
      <c r="E93" s="17">
        <f t="shared" si="11"/>
        <v>9.6153846153846159E-3</v>
      </c>
      <c r="F93" s="17">
        <f t="shared" si="12"/>
        <v>0.15447154471544716</v>
      </c>
      <c r="G93" s="17">
        <f t="shared" si="14"/>
        <v>37</v>
      </c>
      <c r="H93" s="17">
        <f t="shared" si="13"/>
        <v>0.35576923076923078</v>
      </c>
    </row>
    <row r="94" spans="1:8" x14ac:dyDescent="0.2">
      <c r="A94" s="14"/>
      <c r="B94" s="15" t="s">
        <v>84</v>
      </c>
      <c r="C94" s="16">
        <v>1</v>
      </c>
      <c r="D94" s="16">
        <v>3</v>
      </c>
      <c r="E94" s="17">
        <f t="shared" si="11"/>
        <v>9.6153846153846159E-3</v>
      </c>
      <c r="F94" s="17">
        <f t="shared" si="12"/>
        <v>1.2195121951219513E-2</v>
      </c>
      <c r="G94" s="17">
        <f t="shared" si="14"/>
        <v>2</v>
      </c>
      <c r="H94" s="17">
        <f t="shared" si="13"/>
        <v>1.9230769230769232E-2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2</v>
      </c>
      <c r="D96" s="16">
        <v>24</v>
      </c>
      <c r="E96" s="17">
        <f t="shared" si="11"/>
        <v>1.9230769230769232E-2</v>
      </c>
      <c r="F96" s="17">
        <f t="shared" si="12"/>
        <v>9.7560975609756101E-2</v>
      </c>
      <c r="G96" s="17">
        <f t="shared" si="14"/>
        <v>11</v>
      </c>
      <c r="H96" s="17">
        <f t="shared" si="13"/>
        <v>0.21153846153846156</v>
      </c>
    </row>
    <row r="97" spans="1:8" x14ac:dyDescent="0.2">
      <c r="A97" s="14"/>
      <c r="B97" s="15" t="s">
        <v>87</v>
      </c>
      <c r="C97" s="16">
        <v>0</v>
      </c>
      <c r="D97" s="16">
        <v>1</v>
      </c>
      <c r="E97" s="17" t="str">
        <f t="shared" si="11"/>
        <v/>
      </c>
      <c r="F97" s="17">
        <f t="shared" si="12"/>
        <v>4.0650406504065045E-3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12</v>
      </c>
      <c r="D99" s="16">
        <v>10</v>
      </c>
      <c r="E99" s="17">
        <f t="shared" si="11"/>
        <v>0.11538461538461539</v>
      </c>
      <c r="F99" s="17">
        <f t="shared" si="12"/>
        <v>4.065040650406504E-2</v>
      </c>
      <c r="G99" s="17">
        <f t="shared" si="14"/>
        <v>-0.16666666666666666</v>
      </c>
      <c r="H99" s="17">
        <f t="shared" si="13"/>
        <v>-1.9230769230769232E-2</v>
      </c>
    </row>
    <row r="100" spans="1:8" x14ac:dyDescent="0.2">
      <c r="A100" s="14"/>
      <c r="B100" s="15" t="s">
        <v>90</v>
      </c>
      <c r="C100" s="16">
        <v>1</v>
      </c>
      <c r="D100" s="16">
        <v>2</v>
      </c>
      <c r="E100" s="17">
        <f t="shared" si="11"/>
        <v>9.6153846153846159E-3</v>
      </c>
      <c r="F100" s="17">
        <f t="shared" si="12"/>
        <v>8.130081300813009E-3</v>
      </c>
      <c r="G100" s="17">
        <f t="shared" si="14"/>
        <v>1</v>
      </c>
      <c r="H100" s="17">
        <f t="shared" si="13"/>
        <v>9.6153846153846159E-3</v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28</v>
      </c>
      <c r="E102" s="17" t="str">
        <f t="shared" si="11"/>
        <v/>
      </c>
      <c r="F102" s="17">
        <f t="shared" si="12"/>
        <v>0.11382113821138211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2</v>
      </c>
      <c r="E103" s="17">
        <f t="shared" si="11"/>
        <v>9.6153846153846159E-3</v>
      </c>
      <c r="F103" s="17">
        <f t="shared" si="12"/>
        <v>8.130081300813009E-3</v>
      </c>
      <c r="G103" s="17">
        <f t="shared" si="14"/>
        <v>1</v>
      </c>
      <c r="H103" s="17">
        <f t="shared" si="13"/>
        <v>9.6153846153846159E-3</v>
      </c>
    </row>
    <row r="104" spans="1:8" x14ac:dyDescent="0.2">
      <c r="A104" s="14"/>
      <c r="B104" s="15" t="s">
        <v>94</v>
      </c>
      <c r="C104" s="16">
        <v>2</v>
      </c>
      <c r="D104" s="16">
        <v>0</v>
      </c>
      <c r="E104" s="17">
        <f t="shared" si="11"/>
        <v>1.9230769230769232E-2</v>
      </c>
      <c r="F104" s="17" t="str">
        <f t="shared" si="12"/>
        <v/>
      </c>
      <c r="G104" s="17">
        <f t="shared" si="14"/>
        <v>-1</v>
      </c>
      <c r="H104" s="17">
        <f t="shared" si="13"/>
        <v>-1.9230769230769232E-2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13</v>
      </c>
      <c r="D111" s="16">
        <v>8</v>
      </c>
      <c r="E111" s="17">
        <f t="shared" si="15"/>
        <v>0.125</v>
      </c>
      <c r="F111" s="17">
        <f t="shared" si="16"/>
        <v>3.2520325203252036E-2</v>
      </c>
      <c r="G111" s="17">
        <f t="shared" si="18"/>
        <v>-0.38461538461538464</v>
      </c>
      <c r="H111" s="17">
        <f t="shared" si="17"/>
        <v>-4.807692307692308E-2</v>
      </c>
    </row>
    <row r="112" spans="1:8" ht="25.5" x14ac:dyDescent="0.2">
      <c r="A112" s="14"/>
      <c r="B112" s="15" t="s">
        <v>102</v>
      </c>
      <c r="C112" s="16">
        <v>0</v>
      </c>
      <c r="D112" s="16">
        <v>4</v>
      </c>
      <c r="E112" s="17" t="str">
        <f t="shared" si="15"/>
        <v/>
      </c>
      <c r="F112" s="17">
        <f t="shared" si="16"/>
        <v>1.6260162601626018E-2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1</v>
      </c>
      <c r="D113" s="16">
        <v>0</v>
      </c>
      <c r="E113" s="17">
        <f t="shared" si="15"/>
        <v>9.6153846153846159E-3</v>
      </c>
      <c r="F113" s="17" t="str">
        <f t="shared" si="16"/>
        <v/>
      </c>
      <c r="G113" s="17">
        <f t="shared" si="18"/>
        <v>-1</v>
      </c>
      <c r="H113" s="17">
        <f t="shared" si="17"/>
        <v>-9.6153846153846159E-3</v>
      </c>
    </row>
    <row r="114" spans="1:8" x14ac:dyDescent="0.2">
      <c r="A114" s="14"/>
      <c r="B114" s="15" t="s">
        <v>104</v>
      </c>
      <c r="C114" s="16">
        <v>0</v>
      </c>
      <c r="D114" s="16">
        <v>2</v>
      </c>
      <c r="E114" s="17" t="str">
        <f t="shared" si="15"/>
        <v/>
      </c>
      <c r="F114" s="17">
        <f t="shared" si="16"/>
        <v>8.130081300813009E-3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2</v>
      </c>
      <c r="E115" s="17" t="str">
        <f t="shared" si="15"/>
        <v/>
      </c>
      <c r="F115" s="17">
        <f t="shared" si="16"/>
        <v>8.130081300813009E-3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0</v>
      </c>
      <c r="E120" s="17">
        <f t="shared" si="15"/>
        <v>9.6153846153846159E-3</v>
      </c>
      <c r="F120" s="17" t="str">
        <f t="shared" si="16"/>
        <v/>
      </c>
      <c r="G120" s="17">
        <f t="shared" si="18"/>
        <v>-1</v>
      </c>
      <c r="H120" s="17">
        <f t="shared" si="17"/>
        <v>-9.6153846153846159E-3</v>
      </c>
    </row>
    <row r="121" spans="1:8" x14ac:dyDescent="0.2">
      <c r="A121" s="14"/>
      <c r="B121" s="15" t="s">
        <v>111</v>
      </c>
      <c r="C121" s="16">
        <v>3</v>
      </c>
      <c r="D121" s="16">
        <v>0</v>
      </c>
      <c r="E121" s="17">
        <f t="shared" si="15"/>
        <v>2.8846153846153848E-2</v>
      </c>
      <c r="F121" s="17" t="str">
        <f t="shared" si="16"/>
        <v/>
      </c>
      <c r="G121" s="17">
        <f t="shared" si="18"/>
        <v>-1</v>
      </c>
      <c r="H121" s="17">
        <f t="shared" si="17"/>
        <v>-2.8846153846153848E-2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4.0650406504065045E-3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1</v>
      </c>
      <c r="D124" s="16">
        <v>0</v>
      </c>
      <c r="E124" s="17">
        <f t="shared" si="15"/>
        <v>9.6153846153846159E-3</v>
      </c>
      <c r="F124" s="17" t="str">
        <f t="shared" si="16"/>
        <v/>
      </c>
      <c r="G124" s="17">
        <f t="shared" si="18"/>
        <v>-1</v>
      </c>
      <c r="H124" s="17">
        <f t="shared" si="17"/>
        <v>-9.6153846153846159E-3</v>
      </c>
    </row>
    <row r="125" spans="1:8" x14ac:dyDescent="0.2">
      <c r="A125" s="14"/>
      <c r="B125" s="15" t="s">
        <v>115</v>
      </c>
      <c r="C125" s="16">
        <v>0</v>
      </c>
      <c r="D125" s="16">
        <v>42</v>
      </c>
      <c r="E125" s="17" t="str">
        <f t="shared" si="15"/>
        <v/>
      </c>
      <c r="F125" s="17">
        <f t="shared" si="16"/>
        <v>0.17073170731707318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2</v>
      </c>
      <c r="D126" s="16">
        <v>0</v>
      </c>
      <c r="E126" s="17">
        <f t="shared" si="15"/>
        <v>1.9230769230769232E-2</v>
      </c>
      <c r="F126" s="17" t="str">
        <f t="shared" si="16"/>
        <v/>
      </c>
      <c r="G126" s="17">
        <f t="shared" si="18"/>
        <v>-1</v>
      </c>
      <c r="H126" s="17">
        <f t="shared" si="17"/>
        <v>-1.9230769230769232E-2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6</v>
      </c>
      <c r="D131" s="16">
        <v>16</v>
      </c>
      <c r="E131" s="17">
        <f t="shared" si="15"/>
        <v>5.7692307692307696E-2</v>
      </c>
      <c r="F131" s="17">
        <f t="shared" si="16"/>
        <v>6.5040650406504072E-2</v>
      </c>
      <c r="G131" s="17">
        <f t="shared" si="18"/>
        <v>1.6666666666666667</v>
      </c>
      <c r="H131" s="17">
        <f t="shared" si="17"/>
        <v>9.6153846153846159E-2</v>
      </c>
    </row>
    <row r="132" spans="1:8" ht="25.5" x14ac:dyDescent="0.2">
      <c r="A132" s="14"/>
      <c r="B132" s="15" t="s">
        <v>122</v>
      </c>
      <c r="C132" s="16">
        <v>1</v>
      </c>
      <c r="D132" s="16">
        <v>1</v>
      </c>
      <c r="E132" s="17">
        <f t="shared" si="15"/>
        <v>9.6153846153846159E-3</v>
      </c>
      <c r="F132" s="17">
        <f t="shared" si="16"/>
        <v>4.0650406504065045E-3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19</v>
      </c>
      <c r="E134" s="17" t="str">
        <f t="shared" si="15"/>
        <v/>
      </c>
      <c r="F134" s="17">
        <f t="shared" si="16"/>
        <v>7.7235772357723581E-2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4.0650406504065045E-3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4.0650406504065045E-3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1</v>
      </c>
      <c r="D146" s="16">
        <v>0</v>
      </c>
      <c r="E146" s="17">
        <f t="shared" si="19"/>
        <v>9.6153846153846159E-3</v>
      </c>
      <c r="F146" s="17" t="str">
        <f t="shared" si="20"/>
        <v/>
      </c>
      <c r="G146" s="17">
        <f t="shared" si="22"/>
        <v>-1</v>
      </c>
      <c r="H146" s="17">
        <f t="shared" si="21"/>
        <v>-9.6153846153846159E-3</v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2</v>
      </c>
      <c r="D164" s="16">
        <v>1</v>
      </c>
      <c r="E164" s="17">
        <f t="shared" si="19"/>
        <v>1.9230769230769232E-2</v>
      </c>
      <c r="F164" s="17">
        <f t="shared" si="20"/>
        <v>4.0650406504065045E-3</v>
      </c>
      <c r="G164" s="17">
        <f t="shared" si="22"/>
        <v>-0.5</v>
      </c>
      <c r="H164" s="17">
        <f t="shared" si="21"/>
        <v>-9.6153846153846159E-3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571</v>
      </c>
      <c r="D173" s="20">
        <f>SUM(D174:D343)</f>
        <v>573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3.5026269702276708E-3</v>
      </c>
      <c r="H173" s="21">
        <f t="shared" ref="H173:H204" si="25">+IF(OR(AND(E173=""),(G173="")),"",E173*G173)</f>
        <v>3.5026269702276708E-3</v>
      </c>
    </row>
    <row r="174" spans="1:8" x14ac:dyDescent="0.2">
      <c r="A174" s="14"/>
      <c r="B174" s="15" t="s">
        <v>158</v>
      </c>
      <c r="C174" s="16">
        <v>6</v>
      </c>
      <c r="D174" s="16">
        <v>0</v>
      </c>
      <c r="E174" s="17">
        <f t="shared" si="23"/>
        <v>1.0507880910683012E-2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-1.0507880910683012E-2</v>
      </c>
    </row>
    <row r="175" spans="1:8" x14ac:dyDescent="0.2">
      <c r="A175" s="14"/>
      <c r="B175" s="15" t="s">
        <v>159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1.7452006980802793E-3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15</v>
      </c>
      <c r="D176" s="16">
        <v>0</v>
      </c>
      <c r="E176" s="17">
        <f t="shared" si="23"/>
        <v>2.6269702276707531E-2</v>
      </c>
      <c r="F176" s="17" t="str">
        <f t="shared" si="24"/>
        <v/>
      </c>
      <c r="G176" s="17">
        <f t="shared" si="26"/>
        <v>-1</v>
      </c>
      <c r="H176" s="17">
        <f t="shared" si="25"/>
        <v>-2.6269702276707531E-2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10</v>
      </c>
      <c r="E178" s="17">
        <f t="shared" si="23"/>
        <v>1.7513134851138354E-3</v>
      </c>
      <c r="F178" s="17">
        <f t="shared" si="24"/>
        <v>1.7452006980802792E-2</v>
      </c>
      <c r="G178" s="17">
        <f t="shared" si="26"/>
        <v>9</v>
      </c>
      <c r="H178" s="17">
        <f t="shared" si="25"/>
        <v>1.5761821366024518E-2</v>
      </c>
    </row>
    <row r="179" spans="1:8" x14ac:dyDescent="0.2">
      <c r="A179" s="14"/>
      <c r="B179" s="15" t="s">
        <v>163</v>
      </c>
      <c r="C179" s="16">
        <v>17</v>
      </c>
      <c r="D179" s="16">
        <v>30</v>
      </c>
      <c r="E179" s="17">
        <f t="shared" si="23"/>
        <v>2.9772329246935202E-2</v>
      </c>
      <c r="F179" s="17">
        <f t="shared" si="24"/>
        <v>5.2356020942408377E-2</v>
      </c>
      <c r="G179" s="17">
        <f t="shared" si="26"/>
        <v>0.76470588235294112</v>
      </c>
      <c r="H179" s="17">
        <f t="shared" si="25"/>
        <v>2.276707530647986E-2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4</v>
      </c>
      <c r="D182" s="16">
        <v>2</v>
      </c>
      <c r="E182" s="17">
        <f t="shared" si="23"/>
        <v>7.0052539404553416E-3</v>
      </c>
      <c r="F182" s="17">
        <f t="shared" si="24"/>
        <v>3.4904013961605585E-3</v>
      </c>
      <c r="G182" s="17">
        <f t="shared" si="26"/>
        <v>-0.5</v>
      </c>
      <c r="H182" s="17">
        <f t="shared" si="25"/>
        <v>-3.5026269702276708E-3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2</v>
      </c>
      <c r="D185" s="16">
        <v>2</v>
      </c>
      <c r="E185" s="17">
        <f t="shared" si="23"/>
        <v>3.5026269702276708E-3</v>
      </c>
      <c r="F185" s="17">
        <f t="shared" si="24"/>
        <v>3.4904013961605585E-3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170</v>
      </c>
      <c r="C186" s="16">
        <v>38</v>
      </c>
      <c r="D186" s="16">
        <v>10</v>
      </c>
      <c r="E186" s="17">
        <f t="shared" si="23"/>
        <v>6.6549912434325745E-2</v>
      </c>
      <c r="F186" s="17">
        <f t="shared" si="24"/>
        <v>1.7452006980802792E-2</v>
      </c>
      <c r="G186" s="17">
        <f t="shared" si="26"/>
        <v>-0.73684210526315785</v>
      </c>
      <c r="H186" s="17">
        <f t="shared" si="25"/>
        <v>-4.9036777583187391E-2</v>
      </c>
    </row>
    <row r="187" spans="1:8" x14ac:dyDescent="0.2">
      <c r="A187" s="14"/>
      <c r="B187" s="15" t="s">
        <v>171</v>
      </c>
      <c r="C187" s="16">
        <v>23</v>
      </c>
      <c r="D187" s="16">
        <v>5</v>
      </c>
      <c r="E187" s="17">
        <f t="shared" si="23"/>
        <v>4.0280210157618214E-2</v>
      </c>
      <c r="F187" s="17">
        <f t="shared" si="24"/>
        <v>8.7260034904013961E-3</v>
      </c>
      <c r="G187" s="17">
        <f t="shared" si="26"/>
        <v>-0.78260869565217395</v>
      </c>
      <c r="H187" s="17">
        <f t="shared" si="25"/>
        <v>-3.1523642732049037E-2</v>
      </c>
    </row>
    <row r="188" spans="1:8" ht="25.5" x14ac:dyDescent="0.2">
      <c r="A188" s="14"/>
      <c r="B188" s="15" t="s">
        <v>172</v>
      </c>
      <c r="C188" s="16">
        <v>1</v>
      </c>
      <c r="D188" s="16">
        <v>0</v>
      </c>
      <c r="E188" s="17">
        <f t="shared" si="23"/>
        <v>1.7513134851138354E-3</v>
      </c>
      <c r="F188" s="17" t="str">
        <f t="shared" si="24"/>
        <v/>
      </c>
      <c r="G188" s="17">
        <f t="shared" si="26"/>
        <v>-1</v>
      </c>
      <c r="H188" s="17">
        <f t="shared" si="25"/>
        <v>-1.7513134851138354E-3</v>
      </c>
    </row>
    <row r="189" spans="1:8" ht="25.5" x14ac:dyDescent="0.2">
      <c r="A189" s="14"/>
      <c r="B189" s="15" t="s">
        <v>173</v>
      </c>
      <c r="C189" s="16">
        <v>4</v>
      </c>
      <c r="D189" s="16">
        <v>0</v>
      </c>
      <c r="E189" s="17">
        <f t="shared" si="23"/>
        <v>7.0052539404553416E-3</v>
      </c>
      <c r="F189" s="17" t="str">
        <f t="shared" si="24"/>
        <v/>
      </c>
      <c r="G189" s="17">
        <f t="shared" si="26"/>
        <v>-1</v>
      </c>
      <c r="H189" s="17">
        <f t="shared" si="25"/>
        <v>-7.0052539404553416E-3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2</v>
      </c>
      <c r="D191" s="16">
        <v>0</v>
      </c>
      <c r="E191" s="17">
        <f t="shared" si="23"/>
        <v>3.5026269702276708E-3</v>
      </c>
      <c r="F191" s="17" t="str">
        <f t="shared" si="24"/>
        <v/>
      </c>
      <c r="G191" s="17">
        <f t="shared" si="26"/>
        <v>-1</v>
      </c>
      <c r="H191" s="17">
        <f t="shared" si="25"/>
        <v>-3.5026269702276708E-3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2</v>
      </c>
      <c r="D193" s="16">
        <v>10</v>
      </c>
      <c r="E193" s="17">
        <f t="shared" si="23"/>
        <v>3.5026269702276708E-3</v>
      </c>
      <c r="F193" s="17">
        <f t="shared" si="24"/>
        <v>1.7452006980802792E-2</v>
      </c>
      <c r="G193" s="17">
        <f t="shared" si="26"/>
        <v>4</v>
      </c>
      <c r="H193" s="17">
        <f t="shared" si="25"/>
        <v>1.4010507880910683E-2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1.7452006980802793E-3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1.7513134851138354E-3</v>
      </c>
      <c r="F199" s="17" t="str">
        <f t="shared" si="24"/>
        <v/>
      </c>
      <c r="G199" s="17">
        <f t="shared" si="26"/>
        <v>-1</v>
      </c>
      <c r="H199" s="17">
        <f t="shared" si="25"/>
        <v>-1.7513134851138354E-3</v>
      </c>
    </row>
    <row r="200" spans="1:8" ht="25.5" x14ac:dyDescent="0.2">
      <c r="A200" s="14"/>
      <c r="B200" s="15" t="s">
        <v>184</v>
      </c>
      <c r="C200" s="16">
        <v>1</v>
      </c>
      <c r="D200" s="16">
        <v>0</v>
      </c>
      <c r="E200" s="17">
        <f t="shared" si="23"/>
        <v>1.7513134851138354E-3</v>
      </c>
      <c r="F200" s="17" t="str">
        <f t="shared" si="24"/>
        <v/>
      </c>
      <c r="G200" s="17">
        <f t="shared" si="26"/>
        <v>-1</v>
      </c>
      <c r="H200" s="17">
        <f t="shared" si="25"/>
        <v>-1.7513134851138354E-3</v>
      </c>
    </row>
    <row r="201" spans="1:8" x14ac:dyDescent="0.2">
      <c r="A201" s="14"/>
      <c r="B201" s="15" t="s">
        <v>185</v>
      </c>
      <c r="C201" s="16">
        <v>1</v>
      </c>
      <c r="D201" s="16">
        <v>1</v>
      </c>
      <c r="E201" s="17">
        <f t="shared" si="23"/>
        <v>1.7513134851138354E-3</v>
      </c>
      <c r="F201" s="17">
        <f t="shared" si="24"/>
        <v>1.7452006980802793E-3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186</v>
      </c>
      <c r="C202" s="16">
        <v>104</v>
      </c>
      <c r="D202" s="16">
        <v>136</v>
      </c>
      <c r="E202" s="17">
        <f t="shared" si="23"/>
        <v>0.18213660245183888</v>
      </c>
      <c r="F202" s="17">
        <f t="shared" si="24"/>
        <v>0.23734729493891799</v>
      </c>
      <c r="G202" s="17">
        <f t="shared" si="26"/>
        <v>0.30769230769230771</v>
      </c>
      <c r="H202" s="17">
        <f t="shared" si="25"/>
        <v>5.6042031523642732E-2</v>
      </c>
    </row>
    <row r="203" spans="1:8" x14ac:dyDescent="0.2">
      <c r="A203" s="14"/>
      <c r="B203" s="15" t="s">
        <v>187</v>
      </c>
      <c r="C203" s="16">
        <v>26</v>
      </c>
      <c r="D203" s="16">
        <v>14</v>
      </c>
      <c r="E203" s="17">
        <f t="shared" si="23"/>
        <v>4.553415061295972E-2</v>
      </c>
      <c r="F203" s="17">
        <f t="shared" si="24"/>
        <v>2.4432809773123908E-2</v>
      </c>
      <c r="G203" s="17">
        <f t="shared" si="26"/>
        <v>-0.46153846153846156</v>
      </c>
      <c r="H203" s="17">
        <f t="shared" si="25"/>
        <v>-2.1015761821366025E-2</v>
      </c>
    </row>
    <row r="204" spans="1:8" x14ac:dyDescent="0.2">
      <c r="A204" s="14"/>
      <c r="B204" s="15" t="s">
        <v>188</v>
      </c>
      <c r="C204" s="16">
        <v>45</v>
      </c>
      <c r="D204" s="16">
        <v>62</v>
      </c>
      <c r="E204" s="17">
        <f t="shared" si="23"/>
        <v>7.8809106830122586E-2</v>
      </c>
      <c r="F204" s="17">
        <f t="shared" si="24"/>
        <v>0.10820244328097731</v>
      </c>
      <c r="G204" s="17">
        <f t="shared" si="26"/>
        <v>0.37777777777777777</v>
      </c>
      <c r="H204" s="17">
        <f t="shared" si="25"/>
        <v>2.9772329246935198E-2</v>
      </c>
    </row>
    <row r="205" spans="1:8" x14ac:dyDescent="0.2">
      <c r="A205" s="14"/>
      <c r="B205" s="15" t="s">
        <v>189</v>
      </c>
      <c r="C205" s="16">
        <v>2</v>
      </c>
      <c r="D205" s="16">
        <v>0</v>
      </c>
      <c r="E205" s="17">
        <f t="shared" ref="E205:E236" si="27">+IF(C205=0,"",C205/C$173)</f>
        <v>3.5026269702276708E-3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-3.5026269702276708E-3</v>
      </c>
    </row>
    <row r="206" spans="1:8" x14ac:dyDescent="0.2">
      <c r="A206" s="14"/>
      <c r="B206" s="15" t="s">
        <v>190</v>
      </c>
      <c r="C206" s="16">
        <v>51</v>
      </c>
      <c r="D206" s="16">
        <v>74</v>
      </c>
      <c r="E206" s="17">
        <f t="shared" si="27"/>
        <v>8.9316987740805598E-2</v>
      </c>
      <c r="F206" s="17">
        <f t="shared" si="28"/>
        <v>0.12914485165794065</v>
      </c>
      <c r="G206" s="17">
        <f t="shared" ref="G206:G237" si="30">+IF(AND(C206=0,D206=0)," ",IF(C206=0,1,IF(D206=0,-1,(D206-C206)/C206)))</f>
        <v>0.45098039215686275</v>
      </c>
      <c r="H206" s="17">
        <f t="shared" si="29"/>
        <v>4.0280210157618214E-2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2</v>
      </c>
      <c r="E208" s="17">
        <f t="shared" si="27"/>
        <v>1.7513134851138354E-3</v>
      </c>
      <c r="F208" s="17">
        <f t="shared" si="28"/>
        <v>3.4904013961605585E-3</v>
      </c>
      <c r="G208" s="17">
        <f t="shared" si="30"/>
        <v>1</v>
      </c>
      <c r="H208" s="17">
        <f t="shared" si="29"/>
        <v>1.7513134851138354E-3</v>
      </c>
    </row>
    <row r="209" spans="1:8" x14ac:dyDescent="0.2">
      <c r="A209" s="14"/>
      <c r="B209" s="15" t="s">
        <v>193</v>
      </c>
      <c r="C209" s="16">
        <v>11</v>
      </c>
      <c r="D209" s="16">
        <v>0</v>
      </c>
      <c r="E209" s="17">
        <f t="shared" si="27"/>
        <v>1.9264448336252189E-2</v>
      </c>
      <c r="F209" s="17" t="str">
        <f t="shared" si="28"/>
        <v/>
      </c>
      <c r="G209" s="17">
        <f t="shared" si="30"/>
        <v>-1</v>
      </c>
      <c r="H209" s="17">
        <f t="shared" si="29"/>
        <v>-1.9264448336252189E-2</v>
      </c>
    </row>
    <row r="210" spans="1:8" x14ac:dyDescent="0.2">
      <c r="A210" s="14"/>
      <c r="B210" s="15" t="s">
        <v>194</v>
      </c>
      <c r="C210" s="16">
        <v>0</v>
      </c>
      <c r="D210" s="16">
        <v>4</v>
      </c>
      <c r="E210" s="17" t="str">
        <f t="shared" si="27"/>
        <v/>
      </c>
      <c r="F210" s="17">
        <f t="shared" si="28"/>
        <v>6.9808027923211171E-3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39</v>
      </c>
      <c r="D213" s="16">
        <v>20</v>
      </c>
      <c r="E213" s="17">
        <f t="shared" si="27"/>
        <v>6.8301225919439573E-2</v>
      </c>
      <c r="F213" s="17">
        <f t="shared" si="28"/>
        <v>3.4904013961605584E-2</v>
      </c>
      <c r="G213" s="17">
        <f t="shared" si="30"/>
        <v>-0.48717948717948717</v>
      </c>
      <c r="H213" s="17">
        <f t="shared" si="29"/>
        <v>-3.3274956217162865E-2</v>
      </c>
    </row>
    <row r="214" spans="1:8" x14ac:dyDescent="0.2">
      <c r="A214" s="14"/>
      <c r="B214" s="15" t="s">
        <v>198</v>
      </c>
      <c r="C214" s="16">
        <v>1</v>
      </c>
      <c r="D214" s="16">
        <v>0</v>
      </c>
      <c r="E214" s="17">
        <f t="shared" si="27"/>
        <v>1.7513134851138354E-3</v>
      </c>
      <c r="F214" s="17" t="str">
        <f t="shared" si="28"/>
        <v/>
      </c>
      <c r="G214" s="17">
        <f t="shared" si="30"/>
        <v>-1</v>
      </c>
      <c r="H214" s="17">
        <f t="shared" si="29"/>
        <v>-1.7513134851138354E-3</v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9</v>
      </c>
      <c r="D218" s="16">
        <v>5</v>
      </c>
      <c r="E218" s="17">
        <f t="shared" si="27"/>
        <v>1.5761821366024518E-2</v>
      </c>
      <c r="F218" s="17">
        <f t="shared" si="28"/>
        <v>8.7260034904013961E-3</v>
      </c>
      <c r="G218" s="17">
        <f t="shared" si="30"/>
        <v>-0.44444444444444442</v>
      </c>
      <c r="H218" s="17">
        <f t="shared" si="29"/>
        <v>-7.0052539404553416E-3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1</v>
      </c>
      <c r="D224" s="16">
        <v>2</v>
      </c>
      <c r="E224" s="17">
        <f t="shared" si="27"/>
        <v>1.7513134851138354E-3</v>
      </c>
      <c r="F224" s="17">
        <f t="shared" si="28"/>
        <v>3.4904013961605585E-3</v>
      </c>
      <c r="G224" s="17">
        <f t="shared" si="30"/>
        <v>1</v>
      </c>
      <c r="H224" s="17">
        <f t="shared" si="29"/>
        <v>1.7513134851138354E-3</v>
      </c>
    </row>
    <row r="225" spans="1:8" x14ac:dyDescent="0.2">
      <c r="A225" s="14"/>
      <c r="B225" s="15" t="s">
        <v>209</v>
      </c>
      <c r="C225" s="16">
        <v>3</v>
      </c>
      <c r="D225" s="16">
        <v>0</v>
      </c>
      <c r="E225" s="17">
        <f t="shared" si="27"/>
        <v>5.2539404553415062E-3</v>
      </c>
      <c r="F225" s="17" t="str">
        <f t="shared" si="28"/>
        <v/>
      </c>
      <c r="G225" s="17">
        <f t="shared" si="30"/>
        <v>-1</v>
      </c>
      <c r="H225" s="17">
        <f t="shared" si="29"/>
        <v>-5.2539404553415062E-3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0</v>
      </c>
      <c r="E232" s="17">
        <f t="shared" si="27"/>
        <v>1.7513134851138354E-3</v>
      </c>
      <c r="F232" s="17" t="str">
        <f t="shared" si="28"/>
        <v/>
      </c>
      <c r="G232" s="17">
        <f t="shared" si="30"/>
        <v>-1</v>
      </c>
      <c r="H232" s="17">
        <f t="shared" si="29"/>
        <v>-1.7513134851138354E-3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28</v>
      </c>
      <c r="D236" s="16">
        <v>11</v>
      </c>
      <c r="E236" s="17">
        <f t="shared" si="27"/>
        <v>4.9036777583187391E-2</v>
      </c>
      <c r="F236" s="17">
        <f t="shared" si="28"/>
        <v>1.9197207678883072E-2</v>
      </c>
      <c r="G236" s="17">
        <f t="shared" si="30"/>
        <v>-0.6071428571428571</v>
      </c>
      <c r="H236" s="17">
        <f t="shared" si="29"/>
        <v>-2.9772329246935198E-2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1</v>
      </c>
      <c r="E238" s="17">
        <f t="shared" si="31"/>
        <v>1.7513134851138354E-3</v>
      </c>
      <c r="F238" s="17">
        <f t="shared" si="32"/>
        <v>1.7452006980802793E-3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4</v>
      </c>
      <c r="E241" s="17" t="str">
        <f t="shared" si="31"/>
        <v/>
      </c>
      <c r="F241" s="17">
        <f t="shared" si="32"/>
        <v>6.9808027923211171E-3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1.7452006980802793E-3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3</v>
      </c>
      <c r="E275" s="17">
        <f t="shared" si="35"/>
        <v>1.7513134851138354E-3</v>
      </c>
      <c r="F275" s="17">
        <f t="shared" si="36"/>
        <v>5.235602094240838E-3</v>
      </c>
      <c r="G275" s="17">
        <f t="shared" si="38"/>
        <v>2</v>
      </c>
      <c r="H275" s="17">
        <f t="shared" si="37"/>
        <v>3.5026269702276708E-3</v>
      </c>
    </row>
    <row r="276" spans="1:8" ht="25.5" x14ac:dyDescent="0.2">
      <c r="A276" s="14"/>
      <c r="B276" s="15" t="s">
        <v>260</v>
      </c>
      <c r="C276" s="16">
        <v>1</v>
      </c>
      <c r="D276" s="16">
        <v>10</v>
      </c>
      <c r="E276" s="17">
        <f t="shared" si="35"/>
        <v>1.7513134851138354E-3</v>
      </c>
      <c r="F276" s="17">
        <f t="shared" si="36"/>
        <v>1.7452006980802792E-2</v>
      </c>
      <c r="G276" s="17">
        <f t="shared" si="38"/>
        <v>9</v>
      </c>
      <c r="H276" s="17">
        <f t="shared" si="37"/>
        <v>1.5761821366024518E-2</v>
      </c>
    </row>
    <row r="277" spans="1:8" x14ac:dyDescent="0.2">
      <c r="A277" s="14"/>
      <c r="B277" s="15" t="s">
        <v>261</v>
      </c>
      <c r="C277" s="16">
        <v>1</v>
      </c>
      <c r="D277" s="16">
        <v>1</v>
      </c>
      <c r="E277" s="17">
        <f t="shared" si="35"/>
        <v>1.7513134851138354E-3</v>
      </c>
      <c r="F277" s="17">
        <f t="shared" si="36"/>
        <v>1.7452006980802793E-3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262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3.4904013961605585E-3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3</v>
      </c>
      <c r="E283" s="17" t="str">
        <f t="shared" si="35"/>
        <v/>
      </c>
      <c r="F283" s="17">
        <f t="shared" si="36"/>
        <v>5.235602094240838E-3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3.4904013961605585E-3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5</v>
      </c>
      <c r="D288" s="16">
        <v>2</v>
      </c>
      <c r="E288" s="17">
        <f t="shared" si="35"/>
        <v>8.7565674255691769E-3</v>
      </c>
      <c r="F288" s="17">
        <f t="shared" si="36"/>
        <v>3.4904013961605585E-3</v>
      </c>
      <c r="G288" s="17">
        <f t="shared" si="38"/>
        <v>-0.6</v>
      </c>
      <c r="H288" s="17">
        <f t="shared" si="37"/>
        <v>-5.2539404553415062E-3</v>
      </c>
    </row>
    <row r="289" spans="1:8" x14ac:dyDescent="0.2">
      <c r="A289" s="14"/>
      <c r="B289" s="15" t="s">
        <v>273</v>
      </c>
      <c r="C289" s="16">
        <v>1</v>
      </c>
      <c r="D289" s="16">
        <v>0</v>
      </c>
      <c r="E289" s="17">
        <f t="shared" si="35"/>
        <v>1.7513134851138354E-3</v>
      </c>
      <c r="F289" s="17" t="str">
        <f t="shared" si="36"/>
        <v/>
      </c>
      <c r="G289" s="17">
        <f t="shared" si="38"/>
        <v>-1</v>
      </c>
      <c r="H289" s="17">
        <f t="shared" si="37"/>
        <v>-1.7513134851138354E-3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3</v>
      </c>
      <c r="D294" s="16">
        <v>4</v>
      </c>
      <c r="E294" s="17">
        <f t="shared" si="35"/>
        <v>5.2539404553415062E-3</v>
      </c>
      <c r="F294" s="17">
        <f t="shared" si="36"/>
        <v>6.9808027923211171E-3</v>
      </c>
      <c r="G294" s="17">
        <f t="shared" si="38"/>
        <v>0.33333333333333331</v>
      </c>
      <c r="H294" s="17">
        <f t="shared" si="37"/>
        <v>1.7513134851138354E-3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4</v>
      </c>
      <c r="D297" s="16">
        <v>5</v>
      </c>
      <c r="E297" s="17">
        <f t="shared" si="35"/>
        <v>7.0052539404553416E-3</v>
      </c>
      <c r="F297" s="17">
        <f t="shared" si="36"/>
        <v>8.7260034904013961E-3</v>
      </c>
      <c r="G297" s="17">
        <f t="shared" si="38"/>
        <v>0.25</v>
      </c>
      <c r="H297" s="17">
        <f t="shared" si="37"/>
        <v>1.7513134851138354E-3</v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1</v>
      </c>
      <c r="D300" s="16">
        <v>0</v>
      </c>
      <c r="E300" s="17">
        <f t="shared" si="35"/>
        <v>1.7513134851138354E-3</v>
      </c>
      <c r="F300" s="17" t="str">
        <f t="shared" si="36"/>
        <v/>
      </c>
      <c r="G300" s="17">
        <f t="shared" si="38"/>
        <v>-1</v>
      </c>
      <c r="H300" s="17">
        <f t="shared" si="37"/>
        <v>-1.7513134851138354E-3</v>
      </c>
    </row>
    <row r="301" spans="1:8" x14ac:dyDescent="0.2">
      <c r="A301" s="14"/>
      <c r="B301" s="15" t="s">
        <v>285</v>
      </c>
      <c r="C301" s="16">
        <v>70</v>
      </c>
      <c r="D301" s="16">
        <v>0</v>
      </c>
      <c r="E301" s="17">
        <f t="shared" ref="E301:E332" si="39">+IF(C301=0,"",C301/C$173)</f>
        <v>0.12259194395796848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-0.12259194395796848</v>
      </c>
    </row>
    <row r="302" spans="1:8" ht="25.5" x14ac:dyDescent="0.2">
      <c r="A302" s="14"/>
      <c r="B302" s="15" t="s">
        <v>286</v>
      </c>
      <c r="C302" s="16">
        <v>15</v>
      </c>
      <c r="D302" s="16">
        <v>13</v>
      </c>
      <c r="E302" s="17">
        <f t="shared" si="39"/>
        <v>2.6269702276707531E-2</v>
      </c>
      <c r="F302" s="17">
        <f t="shared" si="40"/>
        <v>2.2687609075043629E-2</v>
      </c>
      <c r="G302" s="17">
        <f t="shared" ref="G302:G333" si="42">+IF(AND(C302=0,D302=0)," ",IF(C302=0,1,IF(D302=0,-1,(D302-C302)/C302)))</f>
        <v>-0.13333333333333333</v>
      </c>
      <c r="H302" s="17">
        <f t="shared" si="41"/>
        <v>-3.5026269702276708E-3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1.7452006980802793E-3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2</v>
      </c>
      <c r="D313" s="16">
        <v>0</v>
      </c>
      <c r="E313" s="17">
        <f t="shared" si="39"/>
        <v>3.5026269702276708E-3</v>
      </c>
      <c r="F313" s="17" t="str">
        <f t="shared" si="40"/>
        <v/>
      </c>
      <c r="G313" s="17">
        <f t="shared" si="42"/>
        <v>-1</v>
      </c>
      <c r="H313" s="17">
        <f t="shared" si="41"/>
        <v>-3.5026269702276708E-3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8</v>
      </c>
      <c r="D317" s="16">
        <v>4</v>
      </c>
      <c r="E317" s="17">
        <f t="shared" si="39"/>
        <v>1.4010507880910683E-2</v>
      </c>
      <c r="F317" s="17">
        <f t="shared" si="40"/>
        <v>6.9808027923211171E-3</v>
      </c>
      <c r="G317" s="17">
        <f t="shared" si="42"/>
        <v>-0.5</v>
      </c>
      <c r="H317" s="17">
        <f t="shared" si="41"/>
        <v>-7.0052539404553416E-3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14</v>
      </c>
      <c r="D319" s="16">
        <v>100</v>
      </c>
      <c r="E319" s="17">
        <f t="shared" si="39"/>
        <v>2.4518388791593695E-2</v>
      </c>
      <c r="F319" s="17">
        <f t="shared" si="40"/>
        <v>0.17452006980802792</v>
      </c>
      <c r="G319" s="17">
        <f t="shared" si="42"/>
        <v>6.1428571428571432</v>
      </c>
      <c r="H319" s="17">
        <f t="shared" si="41"/>
        <v>0.15061295971978986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2</v>
      </c>
      <c r="E321" s="17">
        <f t="shared" si="39"/>
        <v>1.7513134851138354E-3</v>
      </c>
      <c r="F321" s="17">
        <f t="shared" si="40"/>
        <v>3.4904013961605585E-3</v>
      </c>
      <c r="G321" s="17">
        <f t="shared" si="42"/>
        <v>1</v>
      </c>
      <c r="H321" s="17">
        <f t="shared" si="41"/>
        <v>1.7513134851138354E-3</v>
      </c>
    </row>
    <row r="322" spans="1:8" x14ac:dyDescent="0.2">
      <c r="A322" s="14"/>
      <c r="B322" s="15" t="s">
        <v>306</v>
      </c>
      <c r="C322" s="16">
        <v>1</v>
      </c>
      <c r="D322" s="16">
        <v>1</v>
      </c>
      <c r="E322" s="17">
        <f t="shared" si="39"/>
        <v>1.7513134851138354E-3</v>
      </c>
      <c r="F322" s="17">
        <f t="shared" si="40"/>
        <v>1.7452006980802793E-3</v>
      </c>
      <c r="G322" s="17">
        <f t="shared" si="42"/>
        <v>0</v>
      </c>
      <c r="H322" s="17">
        <f t="shared" si="41"/>
        <v>0</v>
      </c>
    </row>
    <row r="323" spans="1:8" ht="38.25" x14ac:dyDescent="0.2">
      <c r="A323" s="14"/>
      <c r="B323" s="15" t="s">
        <v>307</v>
      </c>
      <c r="C323" s="16">
        <v>1</v>
      </c>
      <c r="D323" s="16">
        <v>0</v>
      </c>
      <c r="E323" s="17">
        <f t="shared" si="39"/>
        <v>1.7513134851138354E-3</v>
      </c>
      <c r="F323" s="17" t="str">
        <f t="shared" si="40"/>
        <v/>
      </c>
      <c r="G323" s="17">
        <f t="shared" si="42"/>
        <v>-1</v>
      </c>
      <c r="H323" s="17">
        <f t="shared" si="41"/>
        <v>-1.7513134851138354E-3</v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</v>
      </c>
      <c r="D328" s="16">
        <v>0</v>
      </c>
      <c r="E328" s="17">
        <f t="shared" si="39"/>
        <v>1.7513134851138354E-3</v>
      </c>
      <c r="F328" s="17" t="str">
        <f t="shared" si="40"/>
        <v/>
      </c>
      <c r="G328" s="17">
        <f t="shared" si="42"/>
        <v>-1</v>
      </c>
      <c r="H328" s="17">
        <f t="shared" si="41"/>
        <v>-1.7513134851138354E-3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12</v>
      </c>
      <c r="E335" s="17" t="str">
        <f t="shared" si="43"/>
        <v/>
      </c>
      <c r="F335" s="17">
        <f t="shared" si="44"/>
        <v>2.0942408376963352E-2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1270</v>
      </c>
      <c r="D349" s="20">
        <f>SUM(D350:D576)</f>
        <v>2549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1.0070866141732284</v>
      </c>
      <c r="H349" s="21">
        <f t="shared" ref="H349:H412" si="49">+IF(OR(AND(E349=""),(G349="")),"",E349*G349)</f>
        <v>1.0070866141732284</v>
      </c>
    </row>
    <row r="350" spans="1:8" x14ac:dyDescent="0.2">
      <c r="A350" s="14"/>
      <c r="B350" s="15" t="s">
        <v>328</v>
      </c>
      <c r="C350" s="16">
        <v>0</v>
      </c>
      <c r="D350" s="16">
        <v>1</v>
      </c>
      <c r="E350" s="17" t="str">
        <f t="shared" si="47"/>
        <v/>
      </c>
      <c r="F350" s="17">
        <f t="shared" si="48"/>
        <v>3.9231071008238524E-4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1</v>
      </c>
      <c r="D351" s="16">
        <v>1</v>
      </c>
      <c r="E351" s="17">
        <f t="shared" si="47"/>
        <v>7.874015748031496E-4</v>
      </c>
      <c r="F351" s="17">
        <f t="shared" si="48"/>
        <v>3.9231071008238524E-4</v>
      </c>
      <c r="G351" s="17">
        <f t="shared" si="50"/>
        <v>0</v>
      </c>
      <c r="H351" s="17">
        <f t="shared" si="49"/>
        <v>0</v>
      </c>
    </row>
    <row r="352" spans="1:8" x14ac:dyDescent="0.2">
      <c r="A352" s="14"/>
      <c r="B352" s="15" t="s">
        <v>330</v>
      </c>
      <c r="C352" s="16">
        <v>1</v>
      </c>
      <c r="D352" s="16">
        <v>0</v>
      </c>
      <c r="E352" s="17">
        <f t="shared" si="47"/>
        <v>7.874015748031496E-4</v>
      </c>
      <c r="F352" s="17" t="str">
        <f t="shared" si="48"/>
        <v/>
      </c>
      <c r="G352" s="17">
        <f t="shared" si="50"/>
        <v>-1</v>
      </c>
      <c r="H352" s="17">
        <f t="shared" si="49"/>
        <v>-7.874015748031496E-4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12</v>
      </c>
      <c r="D355" s="16">
        <v>13</v>
      </c>
      <c r="E355" s="17">
        <f t="shared" si="47"/>
        <v>9.4488188976377951E-3</v>
      </c>
      <c r="F355" s="17">
        <f t="shared" si="48"/>
        <v>5.1000392310710085E-3</v>
      </c>
      <c r="G355" s="17">
        <f t="shared" si="50"/>
        <v>8.3333333333333329E-2</v>
      </c>
      <c r="H355" s="17">
        <f t="shared" si="49"/>
        <v>7.874015748031496E-4</v>
      </c>
    </row>
    <row r="356" spans="1:8" x14ac:dyDescent="0.2">
      <c r="A356" s="14"/>
      <c r="B356" s="15" t="s">
        <v>334</v>
      </c>
      <c r="C356" s="16">
        <v>4</v>
      </c>
      <c r="D356" s="16">
        <v>7</v>
      </c>
      <c r="E356" s="17">
        <f t="shared" si="47"/>
        <v>3.1496062992125984E-3</v>
      </c>
      <c r="F356" s="17">
        <f t="shared" si="48"/>
        <v>2.7461749705766968E-3</v>
      </c>
      <c r="G356" s="17">
        <f t="shared" si="50"/>
        <v>0.75</v>
      </c>
      <c r="H356" s="17">
        <f t="shared" si="49"/>
        <v>2.3622047244094488E-3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2</v>
      </c>
      <c r="D358" s="16">
        <v>1</v>
      </c>
      <c r="E358" s="17">
        <f t="shared" si="47"/>
        <v>1.5748031496062992E-3</v>
      </c>
      <c r="F358" s="17">
        <f t="shared" si="48"/>
        <v>3.9231071008238524E-4</v>
      </c>
      <c r="G358" s="17">
        <f t="shared" si="50"/>
        <v>-0.5</v>
      </c>
      <c r="H358" s="17">
        <f t="shared" si="49"/>
        <v>-7.874015748031496E-4</v>
      </c>
    </row>
    <row r="359" spans="1:8" x14ac:dyDescent="0.2">
      <c r="A359" s="14"/>
      <c r="B359" s="15" t="s">
        <v>337</v>
      </c>
      <c r="C359" s="16">
        <v>1</v>
      </c>
      <c r="D359" s="16">
        <v>1</v>
      </c>
      <c r="E359" s="17">
        <f t="shared" si="47"/>
        <v>7.874015748031496E-4</v>
      </c>
      <c r="F359" s="17">
        <f t="shared" si="48"/>
        <v>3.9231071008238524E-4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338</v>
      </c>
      <c r="C360" s="16">
        <v>0</v>
      </c>
      <c r="D360" s="16">
        <v>2</v>
      </c>
      <c r="E360" s="17" t="str">
        <f t="shared" si="47"/>
        <v/>
      </c>
      <c r="F360" s="17">
        <f t="shared" si="48"/>
        <v>7.8462142016477048E-4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17</v>
      </c>
      <c r="D361" s="16">
        <v>12</v>
      </c>
      <c r="E361" s="17">
        <f t="shared" si="47"/>
        <v>1.3385826771653543E-2</v>
      </c>
      <c r="F361" s="17">
        <f t="shared" si="48"/>
        <v>4.7077285209886233E-3</v>
      </c>
      <c r="G361" s="17">
        <f t="shared" si="50"/>
        <v>-0.29411764705882354</v>
      </c>
      <c r="H361" s="17">
        <f t="shared" si="49"/>
        <v>-3.937007874015748E-3</v>
      </c>
    </row>
    <row r="362" spans="1:8" x14ac:dyDescent="0.2">
      <c r="A362" s="14"/>
      <c r="B362" s="15" t="s">
        <v>340</v>
      </c>
      <c r="C362" s="16">
        <v>2</v>
      </c>
      <c r="D362" s="16">
        <v>2</v>
      </c>
      <c r="E362" s="17">
        <f t="shared" si="47"/>
        <v>1.5748031496062992E-3</v>
      </c>
      <c r="F362" s="17">
        <f t="shared" si="48"/>
        <v>7.8462142016477048E-4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22</v>
      </c>
      <c r="D364" s="16">
        <v>15</v>
      </c>
      <c r="E364" s="17">
        <f t="shared" si="47"/>
        <v>1.7322834645669291E-2</v>
      </c>
      <c r="F364" s="17">
        <f t="shared" si="48"/>
        <v>5.8846606512357787E-3</v>
      </c>
      <c r="G364" s="17">
        <f t="shared" si="50"/>
        <v>-0.31818181818181818</v>
      </c>
      <c r="H364" s="17">
        <f t="shared" si="49"/>
        <v>-5.5118110236220472E-3</v>
      </c>
    </row>
    <row r="365" spans="1:8" x14ac:dyDescent="0.2">
      <c r="A365" s="14"/>
      <c r="B365" s="15" t="s">
        <v>343</v>
      </c>
      <c r="C365" s="16">
        <v>2</v>
      </c>
      <c r="D365" s="16">
        <v>0</v>
      </c>
      <c r="E365" s="17">
        <f t="shared" si="47"/>
        <v>1.5748031496062992E-3</v>
      </c>
      <c r="F365" s="17" t="str">
        <f t="shared" si="48"/>
        <v/>
      </c>
      <c r="G365" s="17">
        <f t="shared" si="50"/>
        <v>-1</v>
      </c>
      <c r="H365" s="17">
        <f t="shared" si="49"/>
        <v>-1.5748031496062992E-3</v>
      </c>
    </row>
    <row r="366" spans="1:8" x14ac:dyDescent="0.2">
      <c r="A366" s="14"/>
      <c r="B366" s="15" t="s">
        <v>344</v>
      </c>
      <c r="C366" s="16">
        <v>1</v>
      </c>
      <c r="D366" s="16">
        <v>2</v>
      </c>
      <c r="E366" s="17">
        <f t="shared" si="47"/>
        <v>7.874015748031496E-4</v>
      </c>
      <c r="F366" s="17">
        <f t="shared" si="48"/>
        <v>7.8462142016477048E-4</v>
      </c>
      <c r="G366" s="17">
        <f t="shared" si="50"/>
        <v>1</v>
      </c>
      <c r="H366" s="17">
        <f t="shared" si="49"/>
        <v>7.874015748031496E-4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10</v>
      </c>
      <c r="D369" s="16">
        <v>5</v>
      </c>
      <c r="E369" s="17">
        <f t="shared" si="47"/>
        <v>7.874015748031496E-3</v>
      </c>
      <c r="F369" s="17">
        <f t="shared" si="48"/>
        <v>1.9615535504119261E-3</v>
      </c>
      <c r="G369" s="17">
        <f t="shared" si="50"/>
        <v>-0.5</v>
      </c>
      <c r="H369" s="17">
        <f t="shared" si="49"/>
        <v>-3.937007874015748E-3</v>
      </c>
    </row>
    <row r="370" spans="1:8" x14ac:dyDescent="0.2">
      <c r="A370" s="14"/>
      <c r="B370" s="15" t="s">
        <v>348</v>
      </c>
      <c r="C370" s="16">
        <v>65</v>
      </c>
      <c r="D370" s="16">
        <v>0</v>
      </c>
      <c r="E370" s="17">
        <f t="shared" si="47"/>
        <v>5.1181102362204724E-2</v>
      </c>
      <c r="F370" s="17" t="str">
        <f t="shared" si="48"/>
        <v/>
      </c>
      <c r="G370" s="17">
        <f t="shared" si="50"/>
        <v>-1</v>
      </c>
      <c r="H370" s="17">
        <f t="shared" si="49"/>
        <v>-5.1181102362204724E-2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2</v>
      </c>
      <c r="E372" s="17">
        <f t="shared" si="47"/>
        <v>7.874015748031496E-4</v>
      </c>
      <c r="F372" s="17">
        <f t="shared" si="48"/>
        <v>7.8462142016477048E-4</v>
      </c>
      <c r="G372" s="17">
        <f t="shared" si="50"/>
        <v>1</v>
      </c>
      <c r="H372" s="17">
        <f t="shared" si="49"/>
        <v>7.874015748031496E-4</v>
      </c>
    </row>
    <row r="373" spans="1:8" x14ac:dyDescent="0.2">
      <c r="A373" s="14"/>
      <c r="B373" s="15" t="s">
        <v>351</v>
      </c>
      <c r="C373" s="16">
        <v>30</v>
      </c>
      <c r="D373" s="16">
        <v>66</v>
      </c>
      <c r="E373" s="17">
        <f t="shared" si="47"/>
        <v>2.3622047244094488E-2</v>
      </c>
      <c r="F373" s="17">
        <f t="shared" si="48"/>
        <v>2.5892506865437426E-2</v>
      </c>
      <c r="G373" s="17">
        <f t="shared" si="50"/>
        <v>1.2</v>
      </c>
      <c r="H373" s="17">
        <f t="shared" si="49"/>
        <v>2.8346456692913385E-2</v>
      </c>
    </row>
    <row r="374" spans="1:8" x14ac:dyDescent="0.2">
      <c r="A374" s="14"/>
      <c r="B374" s="15" t="s">
        <v>352</v>
      </c>
      <c r="C374" s="16">
        <v>2</v>
      </c>
      <c r="D374" s="16">
        <v>22</v>
      </c>
      <c r="E374" s="17">
        <f t="shared" si="47"/>
        <v>1.5748031496062992E-3</v>
      </c>
      <c r="F374" s="17">
        <f t="shared" si="48"/>
        <v>8.6308356218124747E-3</v>
      </c>
      <c r="G374" s="17">
        <f t="shared" si="50"/>
        <v>10</v>
      </c>
      <c r="H374" s="17">
        <f t="shared" si="49"/>
        <v>1.5748031496062992E-2</v>
      </c>
    </row>
    <row r="375" spans="1:8" x14ac:dyDescent="0.2">
      <c r="A375" s="14"/>
      <c r="B375" s="15" t="s">
        <v>353</v>
      </c>
      <c r="C375" s="16">
        <v>1</v>
      </c>
      <c r="D375" s="16">
        <v>6</v>
      </c>
      <c r="E375" s="17">
        <f t="shared" si="47"/>
        <v>7.874015748031496E-4</v>
      </c>
      <c r="F375" s="17">
        <f t="shared" si="48"/>
        <v>2.3538642604943117E-3</v>
      </c>
      <c r="G375" s="17">
        <f t="shared" si="50"/>
        <v>5</v>
      </c>
      <c r="H375" s="17">
        <f t="shared" si="49"/>
        <v>3.937007874015748E-3</v>
      </c>
    </row>
    <row r="376" spans="1:8" x14ac:dyDescent="0.2">
      <c r="A376" s="14"/>
      <c r="B376" s="15" t="s">
        <v>354</v>
      </c>
      <c r="C376" s="16">
        <v>0</v>
      </c>
      <c r="D376" s="16">
        <v>2</v>
      </c>
      <c r="E376" s="17" t="str">
        <f t="shared" si="47"/>
        <v/>
      </c>
      <c r="F376" s="17">
        <f t="shared" si="48"/>
        <v>7.8462142016477048E-4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7</v>
      </c>
      <c r="E379" s="17" t="str">
        <f t="shared" si="47"/>
        <v/>
      </c>
      <c r="F379" s="17">
        <f t="shared" si="48"/>
        <v>2.7461749705766968E-3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48</v>
      </c>
      <c r="D382" s="16">
        <v>21</v>
      </c>
      <c r="E382" s="17">
        <f t="shared" si="47"/>
        <v>3.7795275590551181E-2</v>
      </c>
      <c r="F382" s="17">
        <f t="shared" si="48"/>
        <v>8.2385249117300895E-3</v>
      </c>
      <c r="G382" s="17">
        <f t="shared" si="50"/>
        <v>-0.5625</v>
      </c>
      <c r="H382" s="17">
        <f t="shared" si="49"/>
        <v>-2.1259842519685039E-2</v>
      </c>
    </row>
    <row r="383" spans="1:8" ht="25.5" x14ac:dyDescent="0.2">
      <c r="A383" s="14"/>
      <c r="B383" s="15" t="s">
        <v>361</v>
      </c>
      <c r="C383" s="16">
        <v>1</v>
      </c>
      <c r="D383" s="16">
        <v>5</v>
      </c>
      <c r="E383" s="17">
        <f t="shared" si="47"/>
        <v>7.874015748031496E-4</v>
      </c>
      <c r="F383" s="17">
        <f t="shared" si="48"/>
        <v>1.9615535504119261E-3</v>
      </c>
      <c r="G383" s="17">
        <f t="shared" si="50"/>
        <v>4</v>
      </c>
      <c r="H383" s="17">
        <f t="shared" si="49"/>
        <v>3.1496062992125984E-3</v>
      </c>
    </row>
    <row r="384" spans="1:8" x14ac:dyDescent="0.2">
      <c r="A384" s="14"/>
      <c r="B384" s="15" t="s">
        <v>362</v>
      </c>
      <c r="C384" s="16">
        <v>3</v>
      </c>
      <c r="D384" s="16">
        <v>43</v>
      </c>
      <c r="E384" s="17">
        <f t="shared" si="47"/>
        <v>2.3622047244094488E-3</v>
      </c>
      <c r="F384" s="17">
        <f t="shared" si="48"/>
        <v>1.6869360533542564E-2</v>
      </c>
      <c r="G384" s="17">
        <f t="shared" si="50"/>
        <v>13.333333333333334</v>
      </c>
      <c r="H384" s="17">
        <f t="shared" si="49"/>
        <v>3.1496062992125984E-2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3</v>
      </c>
      <c r="D388" s="16">
        <v>17</v>
      </c>
      <c r="E388" s="17">
        <f t="shared" si="47"/>
        <v>2.3622047244094488E-3</v>
      </c>
      <c r="F388" s="17">
        <f t="shared" si="48"/>
        <v>6.669282071400549E-3</v>
      </c>
      <c r="G388" s="17">
        <f t="shared" si="50"/>
        <v>4.666666666666667</v>
      </c>
      <c r="H388" s="17">
        <f t="shared" si="49"/>
        <v>1.1023622047244094E-2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44</v>
      </c>
      <c r="D395" s="16">
        <v>370</v>
      </c>
      <c r="E395" s="17">
        <f t="shared" si="47"/>
        <v>3.4645669291338582E-2</v>
      </c>
      <c r="F395" s="17">
        <f t="shared" si="48"/>
        <v>0.14515496273048253</v>
      </c>
      <c r="G395" s="17">
        <f t="shared" si="50"/>
        <v>7.4090909090909092</v>
      </c>
      <c r="H395" s="17">
        <f t="shared" si="49"/>
        <v>0.25669291338582678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</v>
      </c>
      <c r="D397" s="16">
        <v>1</v>
      </c>
      <c r="E397" s="17">
        <f t="shared" si="47"/>
        <v>1.5748031496062992E-3</v>
      </c>
      <c r="F397" s="17">
        <f t="shared" si="48"/>
        <v>3.9231071008238524E-4</v>
      </c>
      <c r="G397" s="17">
        <f t="shared" si="50"/>
        <v>-0.5</v>
      </c>
      <c r="H397" s="17">
        <f t="shared" si="49"/>
        <v>-7.874015748031496E-4</v>
      </c>
    </row>
    <row r="398" spans="1:8" x14ac:dyDescent="0.2">
      <c r="A398" s="14"/>
      <c r="B398" s="15" t="s">
        <v>376</v>
      </c>
      <c r="C398" s="16">
        <v>11</v>
      </c>
      <c r="D398" s="16">
        <v>14</v>
      </c>
      <c r="E398" s="17">
        <f t="shared" si="47"/>
        <v>8.6614173228346455E-3</v>
      </c>
      <c r="F398" s="17">
        <f t="shared" si="48"/>
        <v>5.4923499411533936E-3</v>
      </c>
      <c r="G398" s="17">
        <f t="shared" si="50"/>
        <v>0.27272727272727271</v>
      </c>
      <c r="H398" s="17">
        <f t="shared" si="49"/>
        <v>2.3622047244094488E-3</v>
      </c>
    </row>
    <row r="399" spans="1:8" x14ac:dyDescent="0.2">
      <c r="A399" s="14"/>
      <c r="B399" s="15" t="s">
        <v>377</v>
      </c>
      <c r="C399" s="16">
        <v>2</v>
      </c>
      <c r="D399" s="16">
        <v>4</v>
      </c>
      <c r="E399" s="17">
        <f t="shared" si="47"/>
        <v>1.5748031496062992E-3</v>
      </c>
      <c r="F399" s="17">
        <f t="shared" si="48"/>
        <v>1.569242840329541E-3</v>
      </c>
      <c r="G399" s="17">
        <f t="shared" si="50"/>
        <v>1</v>
      </c>
      <c r="H399" s="17">
        <f t="shared" si="49"/>
        <v>1.5748031496062992E-3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5</v>
      </c>
      <c r="D401" s="16">
        <v>0</v>
      </c>
      <c r="E401" s="17">
        <f t="shared" si="47"/>
        <v>3.937007874015748E-3</v>
      </c>
      <c r="F401" s="17" t="str">
        <f t="shared" si="48"/>
        <v/>
      </c>
      <c r="G401" s="17">
        <f t="shared" si="50"/>
        <v>-1</v>
      </c>
      <c r="H401" s="17">
        <f t="shared" si="49"/>
        <v>-3.937007874015748E-3</v>
      </c>
    </row>
    <row r="402" spans="1:8" ht="25.5" x14ac:dyDescent="0.2">
      <c r="A402" s="14"/>
      <c r="B402" s="15" t="s">
        <v>380</v>
      </c>
      <c r="C402" s="16">
        <v>7</v>
      </c>
      <c r="D402" s="16">
        <v>0</v>
      </c>
      <c r="E402" s="17">
        <f t="shared" si="47"/>
        <v>5.5118110236220472E-3</v>
      </c>
      <c r="F402" s="17" t="str">
        <f t="shared" si="48"/>
        <v/>
      </c>
      <c r="G402" s="17">
        <f t="shared" si="50"/>
        <v>-1</v>
      </c>
      <c r="H402" s="17">
        <f t="shared" si="49"/>
        <v>-5.5118110236220472E-3</v>
      </c>
    </row>
    <row r="403" spans="1:8" x14ac:dyDescent="0.2">
      <c r="A403" s="14"/>
      <c r="B403" s="15" t="s">
        <v>381</v>
      </c>
      <c r="C403" s="16">
        <v>9</v>
      </c>
      <c r="D403" s="16">
        <v>7</v>
      </c>
      <c r="E403" s="17">
        <f t="shared" si="47"/>
        <v>7.0866141732283464E-3</v>
      </c>
      <c r="F403" s="17">
        <f t="shared" si="48"/>
        <v>2.7461749705766968E-3</v>
      </c>
      <c r="G403" s="17">
        <f t="shared" si="50"/>
        <v>-0.22222222222222221</v>
      </c>
      <c r="H403" s="17">
        <f t="shared" si="49"/>
        <v>-1.5748031496062992E-3</v>
      </c>
    </row>
    <row r="404" spans="1:8" x14ac:dyDescent="0.2">
      <c r="A404" s="14"/>
      <c r="B404" s="15" t="s">
        <v>382</v>
      </c>
      <c r="C404" s="16">
        <v>5</v>
      </c>
      <c r="D404" s="16">
        <v>0</v>
      </c>
      <c r="E404" s="17">
        <f t="shared" si="47"/>
        <v>3.937007874015748E-3</v>
      </c>
      <c r="F404" s="17" t="str">
        <f t="shared" si="48"/>
        <v/>
      </c>
      <c r="G404" s="17">
        <f t="shared" si="50"/>
        <v>-1</v>
      </c>
      <c r="H404" s="17">
        <f t="shared" si="49"/>
        <v>-3.937007874015748E-3</v>
      </c>
    </row>
    <row r="405" spans="1:8" x14ac:dyDescent="0.2">
      <c r="A405" s="14"/>
      <c r="B405" s="15" t="s">
        <v>383</v>
      </c>
      <c r="C405" s="16">
        <v>1</v>
      </c>
      <c r="D405" s="16">
        <v>2</v>
      </c>
      <c r="E405" s="17">
        <f t="shared" si="47"/>
        <v>7.874015748031496E-4</v>
      </c>
      <c r="F405" s="17">
        <f t="shared" si="48"/>
        <v>7.8462142016477048E-4</v>
      </c>
      <c r="G405" s="17">
        <f t="shared" si="50"/>
        <v>1</v>
      </c>
      <c r="H405" s="17">
        <f t="shared" si="49"/>
        <v>7.874015748031496E-4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6</v>
      </c>
      <c r="E408" s="17" t="str">
        <f t="shared" si="47"/>
        <v/>
      </c>
      <c r="F408" s="17">
        <f t="shared" si="48"/>
        <v>2.3538642604943117E-3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5</v>
      </c>
      <c r="D409" s="16">
        <v>4</v>
      </c>
      <c r="E409" s="17">
        <f t="shared" si="47"/>
        <v>3.937007874015748E-3</v>
      </c>
      <c r="F409" s="17">
        <f t="shared" si="48"/>
        <v>1.569242840329541E-3</v>
      </c>
      <c r="G409" s="17">
        <f t="shared" si="50"/>
        <v>-0.2</v>
      </c>
      <c r="H409" s="17">
        <f t="shared" si="49"/>
        <v>-7.874015748031496E-4</v>
      </c>
    </row>
    <row r="410" spans="1:8" x14ac:dyDescent="0.2">
      <c r="A410" s="14"/>
      <c r="B410" s="15" t="s">
        <v>388</v>
      </c>
      <c r="C410" s="16">
        <v>8</v>
      </c>
      <c r="D410" s="16">
        <v>127</v>
      </c>
      <c r="E410" s="17">
        <f t="shared" si="47"/>
        <v>6.2992125984251968E-3</v>
      </c>
      <c r="F410" s="17">
        <f t="shared" si="48"/>
        <v>4.9823460180462929E-2</v>
      </c>
      <c r="G410" s="17">
        <f t="shared" si="50"/>
        <v>14.875</v>
      </c>
      <c r="H410" s="17">
        <f t="shared" si="49"/>
        <v>9.3700787401574809E-2</v>
      </c>
    </row>
    <row r="411" spans="1:8" x14ac:dyDescent="0.2">
      <c r="A411" s="14"/>
      <c r="B411" s="15" t="s">
        <v>389</v>
      </c>
      <c r="C411" s="16">
        <v>5</v>
      </c>
      <c r="D411" s="16">
        <v>8</v>
      </c>
      <c r="E411" s="17">
        <f t="shared" si="47"/>
        <v>3.937007874015748E-3</v>
      </c>
      <c r="F411" s="17">
        <f t="shared" si="48"/>
        <v>3.1384856806590819E-3</v>
      </c>
      <c r="G411" s="17">
        <f t="shared" si="50"/>
        <v>0.6</v>
      </c>
      <c r="H411" s="17">
        <f t="shared" si="49"/>
        <v>2.3622047244094488E-3</v>
      </c>
    </row>
    <row r="412" spans="1:8" x14ac:dyDescent="0.2">
      <c r="A412" s="14"/>
      <c r="B412" s="15" t="s">
        <v>390</v>
      </c>
      <c r="C412" s="16">
        <v>10</v>
      </c>
      <c r="D412" s="16">
        <v>3</v>
      </c>
      <c r="E412" s="17">
        <f t="shared" si="47"/>
        <v>7.874015748031496E-3</v>
      </c>
      <c r="F412" s="17">
        <f t="shared" si="48"/>
        <v>1.1769321302471558E-3</v>
      </c>
      <c r="G412" s="17">
        <f t="shared" si="50"/>
        <v>-0.7</v>
      </c>
      <c r="H412" s="17">
        <f t="shared" si="49"/>
        <v>-5.5118110236220472E-3</v>
      </c>
    </row>
    <row r="413" spans="1:8" x14ac:dyDescent="0.2">
      <c r="A413" s="14"/>
      <c r="B413" s="15" t="s">
        <v>391</v>
      </c>
      <c r="C413" s="16">
        <v>1</v>
      </c>
      <c r="D413" s="16">
        <v>0</v>
      </c>
      <c r="E413" s="17">
        <f t="shared" ref="E413:E476" si="51">+IF(C413=0,"",C413/C$349)</f>
        <v>7.874015748031496E-4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-7.874015748031496E-4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37</v>
      </c>
      <c r="D420" s="16">
        <v>318</v>
      </c>
      <c r="E420" s="17">
        <f t="shared" si="51"/>
        <v>2.9133858267716535E-2</v>
      </c>
      <c r="F420" s="17">
        <f t="shared" si="52"/>
        <v>0.12475480580619851</v>
      </c>
      <c r="G420" s="17">
        <f t="shared" si="54"/>
        <v>7.5945945945945947</v>
      </c>
      <c r="H420" s="17">
        <f t="shared" si="53"/>
        <v>0.22125984251968503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12</v>
      </c>
      <c r="D423" s="16">
        <v>16</v>
      </c>
      <c r="E423" s="17">
        <f t="shared" si="51"/>
        <v>9.4488188976377951E-3</v>
      </c>
      <c r="F423" s="17">
        <f t="shared" si="52"/>
        <v>6.2769713613181639E-3</v>
      </c>
      <c r="G423" s="17">
        <f t="shared" si="54"/>
        <v>0.33333333333333331</v>
      </c>
      <c r="H423" s="17">
        <f t="shared" si="53"/>
        <v>3.1496062992125984E-3</v>
      </c>
    </row>
    <row r="424" spans="1:8" x14ac:dyDescent="0.2">
      <c r="A424" s="14"/>
      <c r="B424" s="15" t="s">
        <v>402</v>
      </c>
      <c r="C424" s="16">
        <v>4</v>
      </c>
      <c r="D424" s="16">
        <v>0</v>
      </c>
      <c r="E424" s="17">
        <f t="shared" si="51"/>
        <v>3.1496062992125984E-3</v>
      </c>
      <c r="F424" s="17" t="str">
        <f t="shared" si="52"/>
        <v/>
      </c>
      <c r="G424" s="17">
        <f t="shared" si="54"/>
        <v>-1</v>
      </c>
      <c r="H424" s="17">
        <f t="shared" si="53"/>
        <v>-3.1496062992125984E-3</v>
      </c>
    </row>
    <row r="425" spans="1:8" x14ac:dyDescent="0.2">
      <c r="A425" s="14"/>
      <c r="B425" s="15" t="s">
        <v>403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3.9231071008238524E-4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</v>
      </c>
      <c r="D428" s="16">
        <v>0</v>
      </c>
      <c r="E428" s="17">
        <f t="shared" si="51"/>
        <v>7.874015748031496E-4</v>
      </c>
      <c r="F428" s="17" t="str">
        <f t="shared" si="52"/>
        <v/>
      </c>
      <c r="G428" s="17">
        <f t="shared" si="54"/>
        <v>-1</v>
      </c>
      <c r="H428" s="17">
        <f t="shared" si="53"/>
        <v>-7.874015748031496E-4</v>
      </c>
    </row>
    <row r="429" spans="1:8" x14ac:dyDescent="0.2">
      <c r="A429" s="14"/>
      <c r="B429" s="15" t="s">
        <v>407</v>
      </c>
      <c r="C429" s="16">
        <v>2</v>
      </c>
      <c r="D429" s="16">
        <v>0</v>
      </c>
      <c r="E429" s="17">
        <f t="shared" si="51"/>
        <v>1.5748031496062992E-3</v>
      </c>
      <c r="F429" s="17" t="str">
        <f t="shared" si="52"/>
        <v/>
      </c>
      <c r="G429" s="17">
        <f t="shared" si="54"/>
        <v>-1</v>
      </c>
      <c r="H429" s="17">
        <f t="shared" si="53"/>
        <v>-1.5748031496062992E-3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22</v>
      </c>
      <c r="D432" s="16">
        <v>16</v>
      </c>
      <c r="E432" s="17">
        <f t="shared" si="51"/>
        <v>1.7322834645669291E-2</v>
      </c>
      <c r="F432" s="17">
        <f t="shared" si="52"/>
        <v>6.2769713613181639E-3</v>
      </c>
      <c r="G432" s="17">
        <f t="shared" si="54"/>
        <v>-0.27272727272727271</v>
      </c>
      <c r="H432" s="17">
        <f t="shared" si="53"/>
        <v>-4.7244094488188976E-3</v>
      </c>
    </row>
    <row r="433" spans="1:8" x14ac:dyDescent="0.2">
      <c r="A433" s="14"/>
      <c r="B433" s="15" t="s">
        <v>411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3.9231071008238524E-4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1</v>
      </c>
      <c r="D434" s="16">
        <v>0</v>
      </c>
      <c r="E434" s="17">
        <f t="shared" si="51"/>
        <v>7.874015748031496E-4</v>
      </c>
      <c r="F434" s="17" t="str">
        <f t="shared" si="52"/>
        <v/>
      </c>
      <c r="G434" s="17">
        <f t="shared" si="54"/>
        <v>-1</v>
      </c>
      <c r="H434" s="17">
        <f t="shared" si="53"/>
        <v>-7.874015748031496E-4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1</v>
      </c>
      <c r="D437" s="16">
        <v>0</v>
      </c>
      <c r="E437" s="17">
        <f t="shared" si="51"/>
        <v>7.874015748031496E-4</v>
      </c>
      <c r="F437" s="17" t="str">
        <f t="shared" si="52"/>
        <v/>
      </c>
      <c r="G437" s="17">
        <f t="shared" si="54"/>
        <v>-1</v>
      </c>
      <c r="H437" s="17">
        <f t="shared" si="53"/>
        <v>-7.874015748031496E-4</v>
      </c>
    </row>
    <row r="438" spans="1:8" x14ac:dyDescent="0.2">
      <c r="A438" s="14"/>
      <c r="B438" s="15" t="s">
        <v>416</v>
      </c>
      <c r="C438" s="16">
        <v>0</v>
      </c>
      <c r="D438" s="16">
        <v>6</v>
      </c>
      <c r="E438" s="17" t="str">
        <f t="shared" si="51"/>
        <v/>
      </c>
      <c r="F438" s="17">
        <f t="shared" si="52"/>
        <v>2.3538642604943117E-3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1</v>
      </c>
      <c r="D439" s="16">
        <v>0</v>
      </c>
      <c r="E439" s="17">
        <f t="shared" si="51"/>
        <v>7.874015748031496E-4</v>
      </c>
      <c r="F439" s="17" t="str">
        <f t="shared" si="52"/>
        <v/>
      </c>
      <c r="G439" s="17">
        <f t="shared" si="54"/>
        <v>-1</v>
      </c>
      <c r="H439" s="17">
        <f t="shared" si="53"/>
        <v>-7.874015748031496E-4</v>
      </c>
    </row>
    <row r="440" spans="1:8" x14ac:dyDescent="0.2">
      <c r="A440" s="14"/>
      <c r="B440" s="15" t="s">
        <v>418</v>
      </c>
      <c r="C440" s="16">
        <v>1</v>
      </c>
      <c r="D440" s="16">
        <v>1</v>
      </c>
      <c r="E440" s="17">
        <f t="shared" si="51"/>
        <v>7.874015748031496E-4</v>
      </c>
      <c r="F440" s="17">
        <f t="shared" si="52"/>
        <v>3.9231071008238524E-4</v>
      </c>
      <c r="G440" s="17">
        <f t="shared" si="54"/>
        <v>0</v>
      </c>
      <c r="H440" s="17">
        <f t="shared" si="53"/>
        <v>0</v>
      </c>
    </row>
    <row r="441" spans="1:8" x14ac:dyDescent="0.2">
      <c r="A441" s="14"/>
      <c r="B441" s="15" t="s">
        <v>419</v>
      </c>
      <c r="C441" s="16">
        <v>0</v>
      </c>
      <c r="D441" s="16">
        <v>13</v>
      </c>
      <c r="E441" s="17" t="str">
        <f t="shared" si="51"/>
        <v/>
      </c>
      <c r="F441" s="17">
        <f t="shared" si="52"/>
        <v>5.1000392310710085E-3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6</v>
      </c>
      <c r="D453" s="16">
        <v>2</v>
      </c>
      <c r="E453" s="17">
        <f t="shared" si="51"/>
        <v>4.7244094488188976E-3</v>
      </c>
      <c r="F453" s="17">
        <f t="shared" si="52"/>
        <v>7.8462142016477048E-4</v>
      </c>
      <c r="G453" s="17">
        <f t="shared" si="54"/>
        <v>-0.66666666666666663</v>
      </c>
      <c r="H453" s="17">
        <f t="shared" si="53"/>
        <v>-3.1496062992125984E-3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3</v>
      </c>
      <c r="D455" s="16">
        <v>10</v>
      </c>
      <c r="E455" s="17">
        <f t="shared" si="51"/>
        <v>2.3622047244094488E-3</v>
      </c>
      <c r="F455" s="17">
        <f t="shared" si="52"/>
        <v>3.9231071008238522E-3</v>
      </c>
      <c r="G455" s="17">
        <f t="shared" si="54"/>
        <v>2.3333333333333335</v>
      </c>
      <c r="H455" s="17">
        <f t="shared" si="53"/>
        <v>5.5118110236220472E-3</v>
      </c>
    </row>
    <row r="456" spans="1:8" x14ac:dyDescent="0.2">
      <c r="A456" s="14"/>
      <c r="B456" s="15" t="s">
        <v>434</v>
      </c>
      <c r="C456" s="16">
        <v>15</v>
      </c>
      <c r="D456" s="16">
        <v>100</v>
      </c>
      <c r="E456" s="17">
        <f t="shared" si="51"/>
        <v>1.1811023622047244E-2</v>
      </c>
      <c r="F456" s="17">
        <f t="shared" si="52"/>
        <v>3.9231071008238527E-2</v>
      </c>
      <c r="G456" s="17">
        <f t="shared" si="54"/>
        <v>5.666666666666667</v>
      </c>
      <c r="H456" s="17">
        <f t="shared" si="53"/>
        <v>6.6929133858267723E-2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11</v>
      </c>
      <c r="D461" s="16">
        <v>13</v>
      </c>
      <c r="E461" s="17">
        <f t="shared" si="51"/>
        <v>8.6614173228346455E-3</v>
      </c>
      <c r="F461" s="17">
        <f t="shared" si="52"/>
        <v>5.1000392310710085E-3</v>
      </c>
      <c r="G461" s="17">
        <f t="shared" si="54"/>
        <v>0.18181818181818182</v>
      </c>
      <c r="H461" s="17">
        <f t="shared" si="53"/>
        <v>1.5748031496062992E-3</v>
      </c>
    </row>
    <row r="462" spans="1:8" ht="25.5" x14ac:dyDescent="0.2">
      <c r="A462" s="14"/>
      <c r="B462" s="15" t="s">
        <v>440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3.9231071008238524E-4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3.9231071008238524E-4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88</v>
      </c>
      <c r="D464" s="16">
        <v>334</v>
      </c>
      <c r="E464" s="17">
        <f t="shared" si="51"/>
        <v>6.9291338582677164E-2</v>
      </c>
      <c r="F464" s="17">
        <f t="shared" si="52"/>
        <v>0.13103177716751668</v>
      </c>
      <c r="G464" s="17">
        <f t="shared" si="54"/>
        <v>2.7954545454545454</v>
      </c>
      <c r="H464" s="17">
        <f t="shared" si="53"/>
        <v>0.19370078740157479</v>
      </c>
    </row>
    <row r="465" spans="1:8" x14ac:dyDescent="0.2">
      <c r="A465" s="14"/>
      <c r="B465" s="15" t="s">
        <v>443</v>
      </c>
      <c r="C465" s="16">
        <v>79</v>
      </c>
      <c r="D465" s="16">
        <v>126</v>
      </c>
      <c r="E465" s="17">
        <f t="shared" si="51"/>
        <v>6.2204724409448818E-2</v>
      </c>
      <c r="F465" s="17">
        <f t="shared" si="52"/>
        <v>4.9431149470380541E-2</v>
      </c>
      <c r="G465" s="17">
        <f t="shared" si="54"/>
        <v>0.59493670886075944</v>
      </c>
      <c r="H465" s="17">
        <f t="shared" si="53"/>
        <v>3.7007874015748031E-2</v>
      </c>
    </row>
    <row r="466" spans="1:8" x14ac:dyDescent="0.2">
      <c r="A466" s="14"/>
      <c r="B466" s="15" t="s">
        <v>444</v>
      </c>
      <c r="C466" s="16">
        <v>171</v>
      </c>
      <c r="D466" s="16">
        <v>40</v>
      </c>
      <c r="E466" s="17">
        <f t="shared" si="51"/>
        <v>0.13464566929133859</v>
      </c>
      <c r="F466" s="17">
        <f t="shared" si="52"/>
        <v>1.5692428403295409E-2</v>
      </c>
      <c r="G466" s="17">
        <f t="shared" si="54"/>
        <v>-0.76608187134502925</v>
      </c>
      <c r="H466" s="17">
        <f t="shared" si="53"/>
        <v>-0.1031496062992126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80</v>
      </c>
      <c r="D468" s="16">
        <v>21</v>
      </c>
      <c r="E468" s="17">
        <f t="shared" si="51"/>
        <v>6.2992125984251968E-2</v>
      </c>
      <c r="F468" s="17">
        <f t="shared" si="52"/>
        <v>8.2385249117300895E-3</v>
      </c>
      <c r="G468" s="17">
        <f t="shared" si="54"/>
        <v>-0.73750000000000004</v>
      </c>
      <c r="H468" s="17">
        <f t="shared" si="53"/>
        <v>-4.6456692913385826E-2</v>
      </c>
    </row>
    <row r="469" spans="1:8" x14ac:dyDescent="0.2">
      <c r="A469" s="14"/>
      <c r="B469" s="15" t="s">
        <v>447</v>
      </c>
      <c r="C469" s="16">
        <v>1</v>
      </c>
      <c r="D469" s="16">
        <v>1</v>
      </c>
      <c r="E469" s="17">
        <f t="shared" si="51"/>
        <v>7.874015748031496E-4</v>
      </c>
      <c r="F469" s="17">
        <f t="shared" si="52"/>
        <v>3.9231071008238524E-4</v>
      </c>
      <c r="G469" s="17">
        <f t="shared" si="54"/>
        <v>0</v>
      </c>
      <c r="H469" s="17">
        <f t="shared" si="53"/>
        <v>0</v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44</v>
      </c>
      <c r="D471" s="16">
        <v>237</v>
      </c>
      <c r="E471" s="17">
        <f t="shared" si="51"/>
        <v>3.4645669291338582E-2</v>
      </c>
      <c r="F471" s="17">
        <f t="shared" si="52"/>
        <v>9.2977638289525308E-2</v>
      </c>
      <c r="G471" s="17">
        <f t="shared" si="54"/>
        <v>4.3863636363636367</v>
      </c>
      <c r="H471" s="17">
        <f t="shared" si="53"/>
        <v>0.15196850393700789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24</v>
      </c>
      <c r="D475" s="16">
        <v>40</v>
      </c>
      <c r="E475" s="17">
        <f t="shared" si="51"/>
        <v>1.889763779527559E-2</v>
      </c>
      <c r="F475" s="17">
        <f t="shared" si="52"/>
        <v>1.5692428403295409E-2</v>
      </c>
      <c r="G475" s="17">
        <f t="shared" si="54"/>
        <v>0.66666666666666663</v>
      </c>
      <c r="H475" s="17">
        <f t="shared" si="53"/>
        <v>1.2598425196850394E-2</v>
      </c>
    </row>
    <row r="476" spans="1:8" x14ac:dyDescent="0.2">
      <c r="A476" s="14"/>
      <c r="B476" s="15" t="s">
        <v>454</v>
      </c>
      <c r="C476" s="16">
        <v>4</v>
      </c>
      <c r="D476" s="16">
        <v>6</v>
      </c>
      <c r="E476" s="17">
        <f t="shared" si="51"/>
        <v>3.1496062992125984E-3</v>
      </c>
      <c r="F476" s="17">
        <f t="shared" si="52"/>
        <v>2.3538642604943117E-3</v>
      </c>
      <c r="G476" s="17">
        <f t="shared" si="54"/>
        <v>0.5</v>
      </c>
      <c r="H476" s="17">
        <f t="shared" si="53"/>
        <v>1.5748031496062992E-3</v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1</v>
      </c>
      <c r="E478" s="17" t="str">
        <f t="shared" si="55"/>
        <v/>
      </c>
      <c r="F478" s="17">
        <f t="shared" si="56"/>
        <v>3.9231071008238524E-4</v>
      </c>
      <c r="G478" s="17">
        <f t="shared" ref="G478:G541" si="58">+IF(AND(C478=0,D478=0)," ",IF(C478=0,1,IF(D478=0,-1,(D478-C478)/C478)))</f>
        <v>1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47</v>
      </c>
      <c r="D479" s="16">
        <v>28</v>
      </c>
      <c r="E479" s="17">
        <f t="shared" si="55"/>
        <v>3.7007874015748031E-2</v>
      </c>
      <c r="F479" s="17">
        <f t="shared" si="56"/>
        <v>1.0984699882306787E-2</v>
      </c>
      <c r="G479" s="17">
        <f t="shared" si="58"/>
        <v>-0.40425531914893614</v>
      </c>
      <c r="H479" s="17">
        <f t="shared" si="57"/>
        <v>-1.4960629921259841E-2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3.9231071008238524E-4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1</v>
      </c>
      <c r="D483" s="16">
        <v>5</v>
      </c>
      <c r="E483" s="17">
        <f t="shared" si="55"/>
        <v>7.874015748031496E-4</v>
      </c>
      <c r="F483" s="17">
        <f t="shared" si="56"/>
        <v>1.9615535504119261E-3</v>
      </c>
      <c r="G483" s="17">
        <f t="shared" si="58"/>
        <v>4</v>
      </c>
      <c r="H483" s="17">
        <f t="shared" si="57"/>
        <v>3.1496062992125984E-3</v>
      </c>
    </row>
    <row r="484" spans="1:8" x14ac:dyDescent="0.2">
      <c r="A484" s="14"/>
      <c r="B484" s="15" t="s">
        <v>462</v>
      </c>
      <c r="C484" s="16">
        <v>2</v>
      </c>
      <c r="D484" s="16">
        <v>44</v>
      </c>
      <c r="E484" s="17">
        <f t="shared" si="55"/>
        <v>1.5748031496062992E-3</v>
      </c>
      <c r="F484" s="17">
        <f t="shared" si="56"/>
        <v>1.7261671243624949E-2</v>
      </c>
      <c r="G484" s="17">
        <f t="shared" si="58"/>
        <v>21</v>
      </c>
      <c r="H484" s="17">
        <f t="shared" si="57"/>
        <v>3.3070866141732283E-2</v>
      </c>
    </row>
    <row r="485" spans="1:8" x14ac:dyDescent="0.2">
      <c r="A485" s="14"/>
      <c r="B485" s="15" t="s">
        <v>463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7.8462142016477048E-4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4</v>
      </c>
      <c r="E487" s="17" t="str">
        <f t="shared" si="55"/>
        <v/>
      </c>
      <c r="F487" s="17">
        <f t="shared" si="56"/>
        <v>1.569242840329541E-3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16</v>
      </c>
      <c r="D489" s="16">
        <v>2</v>
      </c>
      <c r="E489" s="17">
        <f t="shared" si="55"/>
        <v>1.2598425196850394E-2</v>
      </c>
      <c r="F489" s="17">
        <f t="shared" si="56"/>
        <v>7.8462142016477048E-4</v>
      </c>
      <c r="G489" s="17">
        <f t="shared" si="58"/>
        <v>-0.875</v>
      </c>
      <c r="H489" s="17">
        <f t="shared" si="57"/>
        <v>-1.1023622047244094E-2</v>
      </c>
    </row>
    <row r="490" spans="1:8" x14ac:dyDescent="0.2">
      <c r="A490" s="14"/>
      <c r="B490" s="15" t="s">
        <v>468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3.9231071008238524E-4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7.8462142016477048E-4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28</v>
      </c>
      <c r="D497" s="16">
        <v>22</v>
      </c>
      <c r="E497" s="17">
        <f t="shared" si="55"/>
        <v>2.2047244094488189E-2</v>
      </c>
      <c r="F497" s="17">
        <f t="shared" si="56"/>
        <v>8.6308356218124747E-3</v>
      </c>
      <c r="G497" s="17">
        <f t="shared" si="58"/>
        <v>-0.21428571428571427</v>
      </c>
      <c r="H497" s="17">
        <f t="shared" si="57"/>
        <v>-4.7244094488188976E-3</v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5</v>
      </c>
      <c r="E517" s="17" t="str">
        <f t="shared" si="55"/>
        <v/>
      </c>
      <c r="F517" s="17">
        <f t="shared" si="56"/>
        <v>1.9615535504119261E-3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30</v>
      </c>
      <c r="D532" s="16">
        <v>41</v>
      </c>
      <c r="E532" s="17">
        <f t="shared" si="55"/>
        <v>2.3622047244094488E-2</v>
      </c>
      <c r="F532" s="17">
        <f t="shared" si="56"/>
        <v>1.6084739113377794E-2</v>
      </c>
      <c r="G532" s="17">
        <f t="shared" si="58"/>
        <v>0.36666666666666664</v>
      </c>
      <c r="H532" s="17">
        <f t="shared" si="57"/>
        <v>8.6614173228346455E-3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4</v>
      </c>
      <c r="D535" s="16">
        <v>13</v>
      </c>
      <c r="E535" s="17">
        <f t="shared" si="55"/>
        <v>3.1496062992125984E-3</v>
      </c>
      <c r="F535" s="17">
        <f t="shared" si="56"/>
        <v>5.1000392310710085E-3</v>
      </c>
      <c r="G535" s="17">
        <f t="shared" si="58"/>
        <v>2.25</v>
      </c>
      <c r="H535" s="17">
        <f t="shared" si="57"/>
        <v>7.0866141732283464E-3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3.9231071008238524E-4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14</v>
      </c>
      <c r="D538" s="16">
        <v>28</v>
      </c>
      <c r="E538" s="17">
        <f t="shared" si="55"/>
        <v>1.1023622047244094E-2</v>
      </c>
      <c r="F538" s="17">
        <f t="shared" si="56"/>
        <v>1.0984699882306787E-2</v>
      </c>
      <c r="G538" s="17">
        <f t="shared" si="58"/>
        <v>1</v>
      </c>
      <c r="H538" s="17">
        <f t="shared" si="57"/>
        <v>1.1023622047244094E-2</v>
      </c>
    </row>
    <row r="539" spans="1:8" x14ac:dyDescent="0.2">
      <c r="A539" s="14"/>
      <c r="B539" s="15" t="s">
        <v>517</v>
      </c>
      <c r="C539" s="16">
        <v>44</v>
      </c>
      <c r="D539" s="16">
        <v>44</v>
      </c>
      <c r="E539" s="17">
        <f t="shared" si="55"/>
        <v>3.4645669291338582E-2</v>
      </c>
      <c r="F539" s="17">
        <f t="shared" si="56"/>
        <v>1.7261671243624949E-2</v>
      </c>
      <c r="G539" s="17">
        <f t="shared" si="58"/>
        <v>0</v>
      </c>
      <c r="H539" s="17">
        <f t="shared" si="57"/>
        <v>0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7</v>
      </c>
      <c r="D548" s="16">
        <v>65</v>
      </c>
      <c r="E548" s="17">
        <f t="shared" si="59"/>
        <v>5.5118110236220472E-3</v>
      </c>
      <c r="F548" s="17">
        <f t="shared" si="60"/>
        <v>2.5500196155355041E-2</v>
      </c>
      <c r="G548" s="17">
        <f t="shared" si="62"/>
        <v>8.2857142857142865</v>
      </c>
      <c r="H548" s="17">
        <f t="shared" si="61"/>
        <v>4.5669291338582683E-2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12</v>
      </c>
      <c r="D551" s="16">
        <v>5</v>
      </c>
      <c r="E551" s="17">
        <f t="shared" si="59"/>
        <v>9.4488188976377951E-3</v>
      </c>
      <c r="F551" s="17">
        <f t="shared" si="60"/>
        <v>1.9615535504119261E-3</v>
      </c>
      <c r="G551" s="17">
        <f t="shared" si="62"/>
        <v>-0.58333333333333337</v>
      </c>
      <c r="H551" s="17">
        <f t="shared" si="61"/>
        <v>-5.5118110236220472E-3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15</v>
      </c>
      <c r="D554" s="16">
        <v>41</v>
      </c>
      <c r="E554" s="17">
        <f t="shared" si="59"/>
        <v>1.1811023622047244E-2</v>
      </c>
      <c r="F554" s="17">
        <f t="shared" si="60"/>
        <v>1.6084739113377794E-2</v>
      </c>
      <c r="G554" s="17">
        <f t="shared" si="62"/>
        <v>1.7333333333333334</v>
      </c>
      <c r="H554" s="17">
        <f t="shared" si="61"/>
        <v>2.0472440944881889E-2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15</v>
      </c>
      <c r="D559" s="16">
        <v>7</v>
      </c>
      <c r="E559" s="17">
        <f t="shared" si="59"/>
        <v>1.1811023622047244E-2</v>
      </c>
      <c r="F559" s="17">
        <f t="shared" si="60"/>
        <v>2.7461749705766968E-3</v>
      </c>
      <c r="G559" s="17">
        <f t="shared" si="62"/>
        <v>-0.53333333333333333</v>
      </c>
      <c r="H559" s="17">
        <f t="shared" si="61"/>
        <v>-6.2992125984251968E-3</v>
      </c>
    </row>
    <row r="560" spans="1:8" ht="25.5" x14ac:dyDescent="0.2">
      <c r="A560" s="14"/>
      <c r="B560" s="15" t="s">
        <v>538</v>
      </c>
      <c r="C560" s="16">
        <v>7</v>
      </c>
      <c r="D560" s="16">
        <v>28</v>
      </c>
      <c r="E560" s="17">
        <f t="shared" si="59"/>
        <v>5.5118110236220472E-3</v>
      </c>
      <c r="F560" s="17">
        <f t="shared" si="60"/>
        <v>1.0984699882306787E-2</v>
      </c>
      <c r="G560" s="17">
        <f t="shared" si="62"/>
        <v>3</v>
      </c>
      <c r="H560" s="17">
        <f t="shared" si="61"/>
        <v>1.6535433070866142E-2</v>
      </c>
    </row>
    <row r="561" spans="1:8" x14ac:dyDescent="0.2">
      <c r="A561" s="14"/>
      <c r="B561" s="15" t="s">
        <v>539</v>
      </c>
      <c r="C561" s="16">
        <v>35</v>
      </c>
      <c r="D561" s="16">
        <v>40</v>
      </c>
      <c r="E561" s="17">
        <f t="shared" si="59"/>
        <v>2.7559055118110236E-2</v>
      </c>
      <c r="F561" s="17">
        <f t="shared" si="60"/>
        <v>1.5692428403295409E-2</v>
      </c>
      <c r="G561" s="17">
        <f t="shared" si="62"/>
        <v>0.14285714285714285</v>
      </c>
      <c r="H561" s="17">
        <f t="shared" si="61"/>
        <v>3.937007874015748E-3</v>
      </c>
    </row>
    <row r="562" spans="1:8" x14ac:dyDescent="0.2">
      <c r="A562" s="14"/>
      <c r="B562" s="15" t="s">
        <v>540</v>
      </c>
      <c r="C562" s="16">
        <v>2</v>
      </c>
      <c r="D562" s="16">
        <v>3</v>
      </c>
      <c r="E562" s="17">
        <f t="shared" si="59"/>
        <v>1.5748031496062992E-3</v>
      </c>
      <c r="F562" s="17">
        <f t="shared" si="60"/>
        <v>1.1769321302471558E-3</v>
      </c>
      <c r="G562" s="17">
        <f t="shared" si="62"/>
        <v>0.5</v>
      </c>
      <c r="H562" s="17">
        <f t="shared" si="61"/>
        <v>7.874015748031496E-4</v>
      </c>
    </row>
    <row r="563" spans="1:8" x14ac:dyDescent="0.2">
      <c r="A563" s="14"/>
      <c r="B563" s="15" t="s">
        <v>541</v>
      </c>
      <c r="C563" s="16">
        <v>13</v>
      </c>
      <c r="D563" s="16">
        <v>3</v>
      </c>
      <c r="E563" s="17">
        <f t="shared" si="59"/>
        <v>1.0236220472440945E-2</v>
      </c>
      <c r="F563" s="17">
        <f t="shared" si="60"/>
        <v>1.1769321302471558E-3</v>
      </c>
      <c r="G563" s="17">
        <f t="shared" si="62"/>
        <v>-0.76923076923076927</v>
      </c>
      <c r="H563" s="17">
        <f t="shared" si="61"/>
        <v>-7.874015748031496E-3</v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11</v>
      </c>
      <c r="D565" s="16">
        <v>3</v>
      </c>
      <c r="E565" s="17">
        <f t="shared" si="59"/>
        <v>8.6614173228346455E-3</v>
      </c>
      <c r="F565" s="17">
        <f t="shared" si="60"/>
        <v>1.1769321302471558E-3</v>
      </c>
      <c r="G565" s="17">
        <f t="shared" si="62"/>
        <v>-0.72727272727272729</v>
      </c>
      <c r="H565" s="17">
        <f t="shared" si="61"/>
        <v>-6.2992125984251968E-3</v>
      </c>
    </row>
    <row r="566" spans="1:8" x14ac:dyDescent="0.2">
      <c r="A566" s="14"/>
      <c r="B566" s="15" t="s">
        <v>544</v>
      </c>
      <c r="C566" s="16">
        <v>1</v>
      </c>
      <c r="D566" s="16">
        <v>1</v>
      </c>
      <c r="E566" s="17">
        <f t="shared" si="59"/>
        <v>7.874015748031496E-4</v>
      </c>
      <c r="F566" s="17">
        <f t="shared" si="60"/>
        <v>3.9231071008238524E-4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3</v>
      </c>
      <c r="D568" s="16">
        <v>3</v>
      </c>
      <c r="E568" s="17">
        <f t="shared" si="59"/>
        <v>2.3622047244094488E-3</v>
      </c>
      <c r="F568" s="17">
        <f t="shared" si="60"/>
        <v>1.1769321302471558E-3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547</v>
      </c>
      <c r="C569" s="16">
        <v>9</v>
      </c>
      <c r="D569" s="16">
        <v>1</v>
      </c>
      <c r="E569" s="17">
        <f t="shared" si="59"/>
        <v>7.0866141732283464E-3</v>
      </c>
      <c r="F569" s="17">
        <f t="shared" si="60"/>
        <v>3.9231071008238524E-4</v>
      </c>
      <c r="G569" s="17">
        <f t="shared" si="62"/>
        <v>-0.88888888888888884</v>
      </c>
      <c r="H569" s="17">
        <f t="shared" si="61"/>
        <v>-6.2992125984251968E-3</v>
      </c>
    </row>
    <row r="570" spans="1:8" x14ac:dyDescent="0.2">
      <c r="A570" s="14"/>
      <c r="B570" s="15" t="s">
        <v>548</v>
      </c>
      <c r="C570" s="16">
        <v>1</v>
      </c>
      <c r="D570" s="16">
        <v>2</v>
      </c>
      <c r="E570" s="17">
        <f t="shared" si="59"/>
        <v>7.874015748031496E-4</v>
      </c>
      <c r="F570" s="17">
        <f t="shared" si="60"/>
        <v>7.8462142016477048E-4</v>
      </c>
      <c r="G570" s="17">
        <f t="shared" si="62"/>
        <v>1</v>
      </c>
      <c r="H570" s="17">
        <f t="shared" si="61"/>
        <v>7.874015748031496E-4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0</v>
      </c>
      <c r="E572" s="17">
        <f t="shared" si="59"/>
        <v>7.874015748031496E-4</v>
      </c>
      <c r="F572" s="17" t="str">
        <f t="shared" si="60"/>
        <v/>
      </c>
      <c r="G572" s="17">
        <f t="shared" si="62"/>
        <v>-1</v>
      </c>
      <c r="H572" s="17">
        <f t="shared" si="61"/>
        <v>-7.874015748031496E-4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589</v>
      </c>
      <c r="D582" s="20">
        <f>SUM(D583:D609)</f>
        <v>953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0.61799660441426141</v>
      </c>
      <c r="H582" s="21">
        <f t="shared" ref="H582:H609" si="65">+IF(OR(AND(E582=""),(G582="")),"",E582*G582)</f>
        <v>0.61799660441426141</v>
      </c>
    </row>
    <row r="583" spans="1:8" x14ac:dyDescent="0.2">
      <c r="A583" s="14"/>
      <c r="B583" s="15" t="s">
        <v>555</v>
      </c>
      <c r="C583" s="16">
        <v>0</v>
      </c>
      <c r="D583" s="16">
        <v>9</v>
      </c>
      <c r="E583" s="17" t="str">
        <f t="shared" si="63"/>
        <v/>
      </c>
      <c r="F583" s="17">
        <f t="shared" si="64"/>
        <v>9.4438614900314802E-3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4</v>
      </c>
      <c r="E584" s="17" t="str">
        <f t="shared" si="63"/>
        <v/>
      </c>
      <c r="F584" s="17">
        <f t="shared" si="64"/>
        <v>4.1972717733473244E-3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26</v>
      </c>
      <c r="D585" s="16">
        <v>106</v>
      </c>
      <c r="E585" s="17">
        <f t="shared" si="63"/>
        <v>4.4142614601018676E-2</v>
      </c>
      <c r="F585" s="17">
        <f t="shared" si="64"/>
        <v>0.11122770199370409</v>
      </c>
      <c r="G585" s="17">
        <f t="shared" si="66"/>
        <v>3.0769230769230771</v>
      </c>
      <c r="H585" s="17">
        <f t="shared" si="65"/>
        <v>0.13582342954159593</v>
      </c>
    </row>
    <row r="586" spans="1:8" x14ac:dyDescent="0.2">
      <c r="A586" s="14"/>
      <c r="B586" s="15" t="s">
        <v>558</v>
      </c>
      <c r="C586" s="16">
        <v>21</v>
      </c>
      <c r="D586" s="16">
        <v>92</v>
      </c>
      <c r="E586" s="17">
        <f t="shared" si="63"/>
        <v>3.5653650254668934E-2</v>
      </c>
      <c r="F586" s="17">
        <f t="shared" si="64"/>
        <v>9.6537250786988452E-2</v>
      </c>
      <c r="G586" s="17">
        <f t="shared" si="66"/>
        <v>3.3809523809523809</v>
      </c>
      <c r="H586" s="17">
        <f t="shared" si="65"/>
        <v>0.1205432937181664</v>
      </c>
    </row>
    <row r="587" spans="1:8" x14ac:dyDescent="0.2">
      <c r="A587" s="14"/>
      <c r="B587" s="15" t="s">
        <v>559</v>
      </c>
      <c r="C587" s="16">
        <v>7</v>
      </c>
      <c r="D587" s="16">
        <v>8</v>
      </c>
      <c r="E587" s="17">
        <f t="shared" si="63"/>
        <v>1.1884550084889643E-2</v>
      </c>
      <c r="F587" s="17">
        <f t="shared" si="64"/>
        <v>8.3945435466946487E-3</v>
      </c>
      <c r="G587" s="17">
        <f t="shared" si="66"/>
        <v>0.14285714285714285</v>
      </c>
      <c r="H587" s="17">
        <f t="shared" si="65"/>
        <v>1.6977928692699488E-3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2</v>
      </c>
      <c r="D589" s="16">
        <v>6</v>
      </c>
      <c r="E589" s="17">
        <f t="shared" si="63"/>
        <v>3.3955857385398981E-3</v>
      </c>
      <c r="F589" s="17">
        <f t="shared" si="64"/>
        <v>6.2959076600209865E-3</v>
      </c>
      <c r="G589" s="17">
        <f t="shared" si="66"/>
        <v>2</v>
      </c>
      <c r="H589" s="17">
        <f t="shared" si="65"/>
        <v>6.7911714770797962E-3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17</v>
      </c>
      <c r="D593" s="16">
        <v>40</v>
      </c>
      <c r="E593" s="17">
        <f t="shared" si="63"/>
        <v>2.8862478777589132E-2</v>
      </c>
      <c r="F593" s="17">
        <f t="shared" si="64"/>
        <v>4.197271773347324E-2</v>
      </c>
      <c r="G593" s="17">
        <f t="shared" si="66"/>
        <v>1.3529411764705883</v>
      </c>
      <c r="H593" s="17">
        <f t="shared" si="65"/>
        <v>3.9049235993208829E-2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6</v>
      </c>
      <c r="E595" s="17" t="str">
        <f t="shared" si="63"/>
        <v/>
      </c>
      <c r="F595" s="17">
        <f t="shared" si="64"/>
        <v>6.2959076600209865E-3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187</v>
      </c>
      <c r="D597" s="16">
        <v>215</v>
      </c>
      <c r="E597" s="17">
        <f t="shared" si="63"/>
        <v>0.31748726655348047</v>
      </c>
      <c r="F597" s="17">
        <f t="shared" si="64"/>
        <v>0.22560335781741866</v>
      </c>
      <c r="G597" s="17">
        <f t="shared" si="66"/>
        <v>0.1497326203208556</v>
      </c>
      <c r="H597" s="17">
        <f t="shared" si="65"/>
        <v>4.7538200339558571E-2</v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6</v>
      </c>
      <c r="D599" s="16">
        <v>1</v>
      </c>
      <c r="E599" s="17">
        <f t="shared" si="63"/>
        <v>1.0186757215619695E-2</v>
      </c>
      <c r="F599" s="17">
        <f t="shared" si="64"/>
        <v>1.0493179433368311E-3</v>
      </c>
      <c r="G599" s="17">
        <f t="shared" si="66"/>
        <v>-0.83333333333333337</v>
      </c>
      <c r="H599" s="17">
        <f t="shared" si="65"/>
        <v>-8.4889643463497456E-3</v>
      </c>
    </row>
    <row r="600" spans="1:8" x14ac:dyDescent="0.2">
      <c r="A600" s="14"/>
      <c r="B600" s="15" t="s">
        <v>572</v>
      </c>
      <c r="C600" s="16">
        <v>175</v>
      </c>
      <c r="D600" s="16">
        <v>171</v>
      </c>
      <c r="E600" s="17">
        <f t="shared" si="63"/>
        <v>0.29711375212224106</v>
      </c>
      <c r="F600" s="17">
        <f t="shared" si="64"/>
        <v>0.17943336831059811</v>
      </c>
      <c r="G600" s="17">
        <f t="shared" si="66"/>
        <v>-2.2857142857142857E-2</v>
      </c>
      <c r="H600" s="17">
        <f t="shared" si="65"/>
        <v>-6.7911714770797953E-3</v>
      </c>
    </row>
    <row r="601" spans="1:8" x14ac:dyDescent="0.2">
      <c r="A601" s="14"/>
      <c r="B601" s="15" t="s">
        <v>573</v>
      </c>
      <c r="C601" s="16">
        <v>4</v>
      </c>
      <c r="D601" s="16">
        <v>15</v>
      </c>
      <c r="E601" s="17">
        <f t="shared" si="63"/>
        <v>6.7911714770797962E-3</v>
      </c>
      <c r="F601" s="17">
        <f t="shared" si="64"/>
        <v>1.5739769150052464E-2</v>
      </c>
      <c r="G601" s="17">
        <f t="shared" si="66"/>
        <v>2.75</v>
      </c>
      <c r="H601" s="17">
        <f t="shared" si="65"/>
        <v>1.8675721561969439E-2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108</v>
      </c>
      <c r="D605" s="16">
        <v>267</v>
      </c>
      <c r="E605" s="17">
        <f t="shared" si="63"/>
        <v>0.18336162988115451</v>
      </c>
      <c r="F605" s="17">
        <f t="shared" si="64"/>
        <v>0.28016789087093391</v>
      </c>
      <c r="G605" s="17">
        <f t="shared" si="66"/>
        <v>1.4722222222222223</v>
      </c>
      <c r="H605" s="17">
        <f t="shared" si="65"/>
        <v>0.26994906621392195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1</v>
      </c>
      <c r="D607" s="16">
        <v>0</v>
      </c>
      <c r="E607" s="17">
        <f t="shared" si="63"/>
        <v>1.697792869269949E-3</v>
      </c>
      <c r="F607" s="17" t="str">
        <f t="shared" si="64"/>
        <v/>
      </c>
      <c r="G607" s="17">
        <f t="shared" si="66"/>
        <v>-1</v>
      </c>
      <c r="H607" s="17">
        <f t="shared" si="65"/>
        <v>-1.697792869269949E-3</v>
      </c>
    </row>
    <row r="608" spans="1:8" ht="25.5" x14ac:dyDescent="0.2">
      <c r="A608" s="14"/>
      <c r="B608" s="15" t="s">
        <v>580</v>
      </c>
      <c r="C608" s="16">
        <v>23</v>
      </c>
      <c r="D608" s="16">
        <v>0</v>
      </c>
      <c r="E608" s="17">
        <f t="shared" si="63"/>
        <v>3.9049235993208829E-2</v>
      </c>
      <c r="F608" s="17" t="str">
        <f t="shared" si="64"/>
        <v/>
      </c>
      <c r="G608" s="17">
        <f t="shared" si="66"/>
        <v>-1</v>
      </c>
      <c r="H608" s="17">
        <f t="shared" si="65"/>
        <v>-3.9049235993208829E-2</v>
      </c>
    </row>
    <row r="609" spans="1:8" ht="25.5" x14ac:dyDescent="0.2">
      <c r="A609" s="14"/>
      <c r="B609" s="15" t="s">
        <v>581</v>
      </c>
      <c r="C609" s="16">
        <v>12</v>
      </c>
      <c r="D609" s="16">
        <v>13</v>
      </c>
      <c r="E609" s="17">
        <f t="shared" si="63"/>
        <v>2.037351443123939E-2</v>
      </c>
      <c r="F609" s="17">
        <f t="shared" si="64"/>
        <v>1.3641133263378805E-2</v>
      </c>
      <c r="G609" s="17">
        <f t="shared" si="66"/>
        <v>8.3333333333333329E-2</v>
      </c>
      <c r="H609" s="17">
        <f t="shared" si="65"/>
        <v>1.697792869269949E-3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30"/>
      <c r="F2" s="30"/>
      <c r="G2" s="30"/>
      <c r="H2" s="30"/>
    </row>
    <row r="3" spans="1:8" ht="20.100000000000001" customHeight="1" thickBot="1" x14ac:dyDescent="0.3">
      <c r="B3" s="2"/>
      <c r="C3" s="3"/>
      <c r="D3" s="2"/>
      <c r="E3" s="31" t="s">
        <v>1</v>
      </c>
      <c r="F3" s="30"/>
      <c r="G3" s="30"/>
      <c r="H3" s="30"/>
    </row>
    <row r="4" spans="1:8" ht="20.100000000000001" customHeight="1" x14ac:dyDescent="0.25">
      <c r="B4" s="2"/>
      <c r="D4" s="2"/>
      <c r="E4" s="32" t="s">
        <v>594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x14ac:dyDescent="0.2">
      <c r="B6" s="24" t="s">
        <v>3</v>
      </c>
      <c r="C6" s="26" t="s">
        <v>4</v>
      </c>
      <c r="D6" s="27"/>
      <c r="E6" s="26" t="s">
        <v>5</v>
      </c>
      <c r="F6" s="27"/>
      <c r="G6" s="33" t="s">
        <v>6</v>
      </c>
      <c r="H6" s="35" t="s">
        <v>7</v>
      </c>
    </row>
    <row r="7" spans="1:8" ht="20.100000000000001" customHeight="1" thickBot="1" x14ac:dyDescent="0.25">
      <c r="B7" s="25"/>
      <c r="C7" s="7">
        <v>2020</v>
      </c>
      <c r="D7" s="7">
        <v>2021</v>
      </c>
      <c r="E7" s="7">
        <v>2020</v>
      </c>
      <c r="F7" s="7">
        <v>2021</v>
      </c>
      <c r="G7" s="34"/>
      <c r="H7" s="36"/>
    </row>
    <row r="8" spans="1:8" ht="20.100000000000001" customHeight="1" thickBot="1" x14ac:dyDescent="0.25">
      <c r="A8" s="11"/>
      <c r="B8" s="8" t="s">
        <v>595</v>
      </c>
      <c r="C8" s="12">
        <f>+C19+C75+C173+C349+C582</f>
        <v>2257</v>
      </c>
      <c r="D8" s="13">
        <f>+D19+D75+D173+D349+D582</f>
        <v>2528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0.12007089056269384</v>
      </c>
      <c r="H8" s="10">
        <f t="shared" ref="H8:H13" si="1">+IF(OR(AND(E8=""),(G8="")),"",E8*G8)</f>
        <v>0.12007089056269384</v>
      </c>
    </row>
    <row r="9" spans="1:8" x14ac:dyDescent="0.2">
      <c r="A9" s="14"/>
      <c r="B9" s="15" t="s">
        <v>8</v>
      </c>
      <c r="C9" s="16">
        <f>+C19</f>
        <v>12</v>
      </c>
      <c r="D9" s="16">
        <f>+D19</f>
        <v>22</v>
      </c>
      <c r="E9" s="17">
        <f t="shared" ref="E9:F13" si="2">+C9/C$8</f>
        <v>5.316792202038104E-3</v>
      </c>
      <c r="F9" s="17">
        <f t="shared" si="2"/>
        <v>8.7025316455696198E-3</v>
      </c>
      <c r="G9" s="17">
        <f t="shared" si="0"/>
        <v>0.83333333333333337</v>
      </c>
      <c r="H9" s="17">
        <f t="shared" si="1"/>
        <v>4.430660168365087E-3</v>
      </c>
    </row>
    <row r="10" spans="1:8" x14ac:dyDescent="0.2">
      <c r="A10" s="14"/>
      <c r="B10" s="15" t="s">
        <v>9</v>
      </c>
      <c r="C10" s="16">
        <f>+C75</f>
        <v>258</v>
      </c>
      <c r="D10" s="16">
        <f>+D75</f>
        <v>237</v>
      </c>
      <c r="E10" s="17">
        <f t="shared" si="2"/>
        <v>0.11431103234381923</v>
      </c>
      <c r="F10" s="17">
        <f t="shared" si="2"/>
        <v>9.375E-2</v>
      </c>
      <c r="G10" s="17">
        <f t="shared" si="0"/>
        <v>-8.1395348837209308E-2</v>
      </c>
      <c r="H10" s="17">
        <f t="shared" si="1"/>
        <v>-9.3043863535666824E-3</v>
      </c>
    </row>
    <row r="11" spans="1:8" ht="25.5" x14ac:dyDescent="0.2">
      <c r="A11" s="14"/>
      <c r="B11" s="15" t="s">
        <v>10</v>
      </c>
      <c r="C11" s="16">
        <f>+C173</f>
        <v>419</v>
      </c>
      <c r="D11" s="16">
        <f>+D173</f>
        <v>391</v>
      </c>
      <c r="E11" s="17">
        <f t="shared" si="2"/>
        <v>0.18564466105449712</v>
      </c>
      <c r="F11" s="17">
        <f t="shared" si="2"/>
        <v>0.15466772151898733</v>
      </c>
      <c r="G11" s="17">
        <f t="shared" si="0"/>
        <v>-6.6825775656324582E-2</v>
      </c>
      <c r="H11" s="17">
        <f t="shared" si="1"/>
        <v>-1.2405848471422242E-2</v>
      </c>
    </row>
    <row r="12" spans="1:8" x14ac:dyDescent="0.2">
      <c r="A12" s="14"/>
      <c r="B12" s="15" t="s">
        <v>11</v>
      </c>
      <c r="C12" s="16">
        <f>+C349</f>
        <v>1099</v>
      </c>
      <c r="D12" s="16">
        <f>+D349</f>
        <v>1365</v>
      </c>
      <c r="E12" s="17">
        <f t="shared" si="2"/>
        <v>0.48692955250332298</v>
      </c>
      <c r="F12" s="17">
        <f t="shared" si="2"/>
        <v>0.53995253164556967</v>
      </c>
      <c r="G12" s="17">
        <f t="shared" si="0"/>
        <v>0.24203821656050956</v>
      </c>
      <c r="H12" s="17">
        <f t="shared" si="1"/>
        <v>0.1178555604785113</v>
      </c>
    </row>
    <row r="13" spans="1:8" x14ac:dyDescent="0.2">
      <c r="A13" s="14"/>
      <c r="B13" s="15" t="s">
        <v>12</v>
      </c>
      <c r="C13" s="16">
        <f>+C582</f>
        <v>469</v>
      </c>
      <c r="D13" s="16">
        <f>+D582</f>
        <v>513</v>
      </c>
      <c r="E13" s="17">
        <f t="shared" si="2"/>
        <v>0.20779796189632255</v>
      </c>
      <c r="F13" s="17">
        <f t="shared" si="2"/>
        <v>0.20292721518987342</v>
      </c>
      <c r="G13" s="17">
        <f t="shared" si="0"/>
        <v>9.3816631130063971E-2</v>
      </c>
      <c r="H13" s="17">
        <f t="shared" si="1"/>
        <v>1.9494904740806382E-2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39"/>
      <c r="E17" s="37" t="s">
        <v>5</v>
      </c>
      <c r="F17" s="39"/>
      <c r="G17" s="37" t="s">
        <v>15</v>
      </c>
      <c r="H17" s="37" t="s">
        <v>7</v>
      </c>
    </row>
    <row r="18" spans="1:8" x14ac:dyDescent="0.2">
      <c r="A18" s="14"/>
      <c r="B18" s="38"/>
      <c r="C18" s="18">
        <v>2020</v>
      </c>
      <c r="D18" s="18">
        <v>2021</v>
      </c>
      <c r="E18" s="18">
        <v>2020</v>
      </c>
      <c r="F18" s="18">
        <v>2021</v>
      </c>
      <c r="G18" s="38"/>
      <c r="H18" s="38"/>
    </row>
    <row r="19" spans="1:8" x14ac:dyDescent="0.2">
      <c r="A19" s="14"/>
      <c r="B19" s="19" t="s">
        <v>8</v>
      </c>
      <c r="C19" s="20">
        <f>SUM(C20:C69)</f>
        <v>12</v>
      </c>
      <c r="D19" s="20">
        <f>SUM(D20:D69)</f>
        <v>22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0.83333333333333337</v>
      </c>
      <c r="H19" s="21">
        <f t="shared" ref="H19:H50" si="5">+IF(OR(AND(E19=""),(G19="")),"",E19*G19)</f>
        <v>0.83333333333333337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1</v>
      </c>
      <c r="E26" s="17" t="str">
        <f t="shared" si="3"/>
        <v/>
      </c>
      <c r="F26" s="17">
        <f t="shared" si="4"/>
        <v>4.5454545454545456E-2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2</v>
      </c>
      <c r="D28" s="16">
        <v>0</v>
      </c>
      <c r="E28" s="17">
        <f t="shared" si="3"/>
        <v>0.16666666666666666</v>
      </c>
      <c r="F28" s="17" t="str">
        <f t="shared" si="4"/>
        <v/>
      </c>
      <c r="G28" s="17">
        <f t="shared" si="6"/>
        <v>-1</v>
      </c>
      <c r="H28" s="17">
        <f t="shared" si="5"/>
        <v>-0.16666666666666666</v>
      </c>
    </row>
    <row r="29" spans="1:8" x14ac:dyDescent="0.2">
      <c r="A29" s="14"/>
      <c r="B29" s="15" t="s">
        <v>25</v>
      </c>
      <c r="C29" s="16">
        <v>2</v>
      </c>
      <c r="D29" s="16">
        <v>1</v>
      </c>
      <c r="E29" s="17">
        <f t="shared" si="3"/>
        <v>0.16666666666666666</v>
      </c>
      <c r="F29" s="17">
        <f t="shared" si="4"/>
        <v>4.5454545454545456E-2</v>
      </c>
      <c r="G29" s="17">
        <f t="shared" si="6"/>
        <v>-0.5</v>
      </c>
      <c r="H29" s="17">
        <f t="shared" si="5"/>
        <v>-8.3333333333333329E-2</v>
      </c>
    </row>
    <row r="30" spans="1:8" x14ac:dyDescent="0.2">
      <c r="A30" s="14"/>
      <c r="B30" s="15" t="s">
        <v>26</v>
      </c>
      <c r="C30" s="16">
        <v>2</v>
      </c>
      <c r="D30" s="16">
        <v>0</v>
      </c>
      <c r="E30" s="17">
        <f t="shared" si="3"/>
        <v>0.16666666666666666</v>
      </c>
      <c r="F30" s="17" t="str">
        <f t="shared" si="4"/>
        <v/>
      </c>
      <c r="G30" s="17">
        <f t="shared" si="6"/>
        <v>-1</v>
      </c>
      <c r="H30" s="17">
        <f t="shared" si="5"/>
        <v>-0.16666666666666666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2</v>
      </c>
      <c r="E39" s="17" t="str">
        <f t="shared" si="3"/>
        <v/>
      </c>
      <c r="F39" s="17">
        <f t="shared" si="4"/>
        <v>9.0909090909090912E-2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8.3333333333333329E-2</v>
      </c>
      <c r="F45" s="17" t="str">
        <f t="shared" si="4"/>
        <v/>
      </c>
      <c r="G45" s="17">
        <f t="shared" si="6"/>
        <v>-1</v>
      </c>
      <c r="H45" s="17">
        <f t="shared" si="5"/>
        <v>-8.3333333333333329E-2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6</v>
      </c>
      <c r="E50" s="17">
        <f t="shared" si="3"/>
        <v>8.3333333333333329E-2</v>
      </c>
      <c r="F50" s="17">
        <f t="shared" si="4"/>
        <v>0.27272727272727271</v>
      </c>
      <c r="G50" s="17">
        <f t="shared" si="6"/>
        <v>5</v>
      </c>
      <c r="H50" s="17">
        <f t="shared" si="5"/>
        <v>0.41666666666666663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3</v>
      </c>
      <c r="D54" s="16">
        <v>1</v>
      </c>
      <c r="E54" s="17">
        <f t="shared" si="7"/>
        <v>0.25</v>
      </c>
      <c r="F54" s="17">
        <f t="shared" si="8"/>
        <v>4.5454545454545456E-2</v>
      </c>
      <c r="G54" s="17">
        <f t="shared" si="10"/>
        <v>-0.66666666666666663</v>
      </c>
      <c r="H54" s="17">
        <f t="shared" si="9"/>
        <v>-0.16666666666666666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1</v>
      </c>
      <c r="E60" s="17" t="str">
        <f t="shared" si="7"/>
        <v/>
      </c>
      <c r="F60" s="17">
        <f t="shared" si="8"/>
        <v>4.5454545454545456E-2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</v>
      </c>
      <c r="D61" s="16">
        <v>0</v>
      </c>
      <c r="E61" s="17">
        <f t="shared" si="7"/>
        <v>8.3333333333333329E-2</v>
      </c>
      <c r="F61" s="17" t="str">
        <f t="shared" si="8"/>
        <v/>
      </c>
      <c r="G61" s="17">
        <f t="shared" si="10"/>
        <v>-1</v>
      </c>
      <c r="H61" s="17">
        <f t="shared" si="9"/>
        <v>-8.3333333333333329E-2</v>
      </c>
    </row>
    <row r="62" spans="1:8" x14ac:dyDescent="0.2">
      <c r="A62" s="14"/>
      <c r="B62" s="15" t="s">
        <v>58</v>
      </c>
      <c r="C62" s="16">
        <v>0</v>
      </c>
      <c r="D62" s="16">
        <v>1</v>
      </c>
      <c r="E62" s="17" t="str">
        <f t="shared" si="7"/>
        <v/>
      </c>
      <c r="F62" s="17">
        <f t="shared" si="8"/>
        <v>4.5454545454545456E-2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6</v>
      </c>
      <c r="E64" s="17" t="str">
        <f t="shared" si="7"/>
        <v/>
      </c>
      <c r="F64" s="17">
        <f t="shared" si="8"/>
        <v>0.27272727272727271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1</v>
      </c>
      <c r="E67" s="17" t="str">
        <f t="shared" si="7"/>
        <v/>
      </c>
      <c r="F67" s="17">
        <f t="shared" si="8"/>
        <v>4.5454545454545456E-2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2</v>
      </c>
      <c r="E68" s="17" t="str">
        <f t="shared" si="7"/>
        <v/>
      </c>
      <c r="F68" s="17">
        <f t="shared" si="8"/>
        <v>9.0909090909090912E-2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39"/>
      <c r="E73" s="37" t="s">
        <v>5</v>
      </c>
      <c r="F73" s="39"/>
      <c r="G73" s="37" t="s">
        <v>15</v>
      </c>
      <c r="H73" s="37" t="s">
        <v>7</v>
      </c>
    </row>
    <row r="74" spans="1:8" x14ac:dyDescent="0.2">
      <c r="A74" s="14"/>
      <c r="B74" s="38"/>
      <c r="C74" s="18">
        <v>2020</v>
      </c>
      <c r="D74" s="18">
        <v>2021</v>
      </c>
      <c r="E74" s="18">
        <v>2020</v>
      </c>
      <c r="F74" s="18">
        <v>2021</v>
      </c>
      <c r="G74" s="38"/>
      <c r="H74" s="38"/>
    </row>
    <row r="75" spans="1:8" x14ac:dyDescent="0.2">
      <c r="A75" s="14"/>
      <c r="B75" s="19" t="s">
        <v>9</v>
      </c>
      <c r="C75" s="20">
        <f>SUM(C76:C167)</f>
        <v>258</v>
      </c>
      <c r="D75" s="20">
        <f>SUM(D76:D167)</f>
        <v>237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-8.1395348837209308E-2</v>
      </c>
      <c r="H75" s="21">
        <f t="shared" ref="H75:H106" si="13">+IF(OR(AND(E75=""),(G75="")),"",E75*G75)</f>
        <v>-8.1395348837209308E-2</v>
      </c>
    </row>
    <row r="76" spans="1:8" x14ac:dyDescent="0.2">
      <c r="A76" s="14"/>
      <c r="B76" s="15" t="s">
        <v>66</v>
      </c>
      <c r="C76" s="16">
        <v>5</v>
      </c>
      <c r="D76" s="16">
        <v>9</v>
      </c>
      <c r="E76" s="17">
        <f t="shared" si="11"/>
        <v>1.937984496124031E-2</v>
      </c>
      <c r="F76" s="17">
        <f t="shared" si="12"/>
        <v>3.7974683544303799E-2</v>
      </c>
      <c r="G76" s="17">
        <f t="shared" ref="G76:G107" si="14">+IF(AND(C76=0,D76=0)," ",IF(C76=0,1,IF(D76=0,-1,(D76-C76)/C76)))</f>
        <v>0.8</v>
      </c>
      <c r="H76" s="17">
        <f t="shared" si="13"/>
        <v>1.5503875968992248E-2</v>
      </c>
    </row>
    <row r="77" spans="1:8" ht="25.5" x14ac:dyDescent="0.2">
      <c r="A77" s="14"/>
      <c r="B77" s="15" t="s">
        <v>67</v>
      </c>
      <c r="C77" s="16">
        <v>4</v>
      </c>
      <c r="D77" s="16">
        <v>14</v>
      </c>
      <c r="E77" s="17">
        <f t="shared" si="11"/>
        <v>1.5503875968992248E-2</v>
      </c>
      <c r="F77" s="17">
        <f t="shared" si="12"/>
        <v>5.9071729957805907E-2</v>
      </c>
      <c r="G77" s="17">
        <f t="shared" si="14"/>
        <v>2.5</v>
      </c>
      <c r="H77" s="17">
        <f t="shared" si="13"/>
        <v>3.875968992248062E-2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11</v>
      </c>
      <c r="D79" s="16">
        <v>15</v>
      </c>
      <c r="E79" s="17">
        <f t="shared" si="11"/>
        <v>4.2635658914728682E-2</v>
      </c>
      <c r="F79" s="17">
        <f t="shared" si="12"/>
        <v>6.3291139240506333E-2</v>
      </c>
      <c r="G79" s="17">
        <f t="shared" si="14"/>
        <v>0.36363636363636365</v>
      </c>
      <c r="H79" s="17">
        <f t="shared" si="13"/>
        <v>1.5503875968992248E-2</v>
      </c>
    </row>
    <row r="80" spans="1:8" ht="25.5" x14ac:dyDescent="0.2">
      <c r="A80" s="14"/>
      <c r="B80" s="15" t="s">
        <v>70</v>
      </c>
      <c r="C80" s="16">
        <v>5</v>
      </c>
      <c r="D80" s="16">
        <v>4</v>
      </c>
      <c r="E80" s="17">
        <f t="shared" si="11"/>
        <v>1.937984496124031E-2</v>
      </c>
      <c r="F80" s="17">
        <f t="shared" si="12"/>
        <v>1.6877637130801686E-2</v>
      </c>
      <c r="G80" s="17">
        <f t="shared" si="14"/>
        <v>-0.2</v>
      </c>
      <c r="H80" s="17">
        <f t="shared" si="13"/>
        <v>-3.875968992248062E-3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2</v>
      </c>
      <c r="D84" s="16">
        <v>0</v>
      </c>
      <c r="E84" s="17">
        <f t="shared" si="11"/>
        <v>7.7519379844961239E-3</v>
      </c>
      <c r="F84" s="17" t="str">
        <f t="shared" si="12"/>
        <v/>
      </c>
      <c r="G84" s="17">
        <f t="shared" si="14"/>
        <v>-1</v>
      </c>
      <c r="H84" s="17">
        <f t="shared" si="13"/>
        <v>-7.7519379844961239E-3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2</v>
      </c>
      <c r="D87" s="16">
        <v>0</v>
      </c>
      <c r="E87" s="17">
        <f t="shared" si="11"/>
        <v>7.7519379844961239E-3</v>
      </c>
      <c r="F87" s="17" t="str">
        <f t="shared" si="12"/>
        <v/>
      </c>
      <c r="G87" s="17">
        <f t="shared" si="14"/>
        <v>-1</v>
      </c>
      <c r="H87" s="17">
        <f t="shared" si="13"/>
        <v>-7.7519379844961239E-3</v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4.2194092827004216E-3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2</v>
      </c>
      <c r="D89" s="16">
        <v>3</v>
      </c>
      <c r="E89" s="17">
        <f t="shared" si="11"/>
        <v>7.7519379844961239E-3</v>
      </c>
      <c r="F89" s="17">
        <f t="shared" si="12"/>
        <v>1.2658227848101266E-2</v>
      </c>
      <c r="G89" s="17">
        <f t="shared" si="14"/>
        <v>0.5</v>
      </c>
      <c r="H89" s="17">
        <f t="shared" si="13"/>
        <v>3.875968992248062E-3</v>
      </c>
    </row>
    <row r="90" spans="1:8" x14ac:dyDescent="0.2">
      <c r="A90" s="14"/>
      <c r="B90" s="15" t="s">
        <v>80</v>
      </c>
      <c r="C90" s="16">
        <v>0</v>
      </c>
      <c r="D90" s="16">
        <v>1</v>
      </c>
      <c r="E90" s="17" t="str">
        <f t="shared" si="11"/>
        <v/>
      </c>
      <c r="F90" s="17">
        <f t="shared" si="12"/>
        <v>4.2194092827004216E-3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3</v>
      </c>
      <c r="D91" s="16">
        <v>15</v>
      </c>
      <c r="E91" s="17">
        <f t="shared" si="11"/>
        <v>1.1627906976744186E-2</v>
      </c>
      <c r="F91" s="17">
        <f t="shared" si="12"/>
        <v>6.3291139240506333E-2</v>
      </c>
      <c r="G91" s="17">
        <f t="shared" si="14"/>
        <v>4</v>
      </c>
      <c r="H91" s="17">
        <f t="shared" si="13"/>
        <v>4.6511627906976744E-2</v>
      </c>
    </row>
    <row r="92" spans="1:8" x14ac:dyDescent="0.2">
      <c r="A92" s="14"/>
      <c r="B92" s="15" t="s">
        <v>82</v>
      </c>
      <c r="C92" s="16">
        <v>2</v>
      </c>
      <c r="D92" s="16">
        <v>9</v>
      </c>
      <c r="E92" s="17">
        <f t="shared" si="11"/>
        <v>7.7519379844961239E-3</v>
      </c>
      <c r="F92" s="17">
        <f t="shared" si="12"/>
        <v>3.7974683544303799E-2</v>
      </c>
      <c r="G92" s="17">
        <f t="shared" si="14"/>
        <v>3.5</v>
      </c>
      <c r="H92" s="17">
        <f t="shared" si="13"/>
        <v>2.7131782945736434E-2</v>
      </c>
    </row>
    <row r="93" spans="1:8" x14ac:dyDescent="0.2">
      <c r="A93" s="14"/>
      <c r="B93" s="15" t="s">
        <v>83</v>
      </c>
      <c r="C93" s="16">
        <v>2</v>
      </c>
      <c r="D93" s="16">
        <v>1</v>
      </c>
      <c r="E93" s="17">
        <f t="shared" si="11"/>
        <v>7.7519379844961239E-3</v>
      </c>
      <c r="F93" s="17">
        <f t="shared" si="12"/>
        <v>4.2194092827004216E-3</v>
      </c>
      <c r="G93" s="17">
        <f t="shared" si="14"/>
        <v>-0.5</v>
      </c>
      <c r="H93" s="17">
        <f t="shared" si="13"/>
        <v>-3.875968992248062E-3</v>
      </c>
    </row>
    <row r="94" spans="1:8" x14ac:dyDescent="0.2">
      <c r="A94" s="14"/>
      <c r="B94" s="15" t="s">
        <v>84</v>
      </c>
      <c r="C94" s="16">
        <v>2</v>
      </c>
      <c r="D94" s="16">
        <v>0</v>
      </c>
      <c r="E94" s="17">
        <f t="shared" si="11"/>
        <v>7.7519379844961239E-3</v>
      </c>
      <c r="F94" s="17" t="str">
        <f t="shared" si="12"/>
        <v/>
      </c>
      <c r="G94" s="17">
        <f t="shared" si="14"/>
        <v>-1</v>
      </c>
      <c r="H94" s="17">
        <f t="shared" si="13"/>
        <v>-7.7519379844961239E-3</v>
      </c>
    </row>
    <row r="95" spans="1:8" x14ac:dyDescent="0.2">
      <c r="A95" s="14"/>
      <c r="B95" s="15" t="s">
        <v>85</v>
      </c>
      <c r="C95" s="16">
        <v>1</v>
      </c>
      <c r="D95" s="16">
        <v>0</v>
      </c>
      <c r="E95" s="17">
        <f t="shared" si="11"/>
        <v>3.875968992248062E-3</v>
      </c>
      <c r="F95" s="17" t="str">
        <f t="shared" si="12"/>
        <v/>
      </c>
      <c r="G95" s="17">
        <f t="shared" si="14"/>
        <v>-1</v>
      </c>
      <c r="H95" s="17">
        <f t="shared" si="13"/>
        <v>-3.875968992248062E-3</v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1</v>
      </c>
      <c r="E97" s="17" t="str">
        <f t="shared" si="11"/>
        <v/>
      </c>
      <c r="F97" s="17">
        <f t="shared" si="12"/>
        <v>4.2194092827004216E-3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8</v>
      </c>
      <c r="D99" s="16">
        <v>3</v>
      </c>
      <c r="E99" s="17">
        <f t="shared" si="11"/>
        <v>3.1007751937984496E-2</v>
      </c>
      <c r="F99" s="17">
        <f t="shared" si="12"/>
        <v>1.2658227848101266E-2</v>
      </c>
      <c r="G99" s="17">
        <f t="shared" si="14"/>
        <v>-0.625</v>
      </c>
      <c r="H99" s="17">
        <f t="shared" si="13"/>
        <v>-1.937984496124031E-2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7</v>
      </c>
      <c r="D101" s="16">
        <v>6</v>
      </c>
      <c r="E101" s="17">
        <f t="shared" si="11"/>
        <v>2.7131782945736434E-2</v>
      </c>
      <c r="F101" s="17">
        <f t="shared" si="12"/>
        <v>2.5316455696202531E-2</v>
      </c>
      <c r="G101" s="17">
        <f t="shared" si="14"/>
        <v>-0.14285714285714285</v>
      </c>
      <c r="H101" s="17">
        <f t="shared" si="13"/>
        <v>-3.875968992248062E-3</v>
      </c>
    </row>
    <row r="102" spans="1:8" x14ac:dyDescent="0.2">
      <c r="A102" s="14"/>
      <c r="B102" s="15" t="s">
        <v>92</v>
      </c>
      <c r="C102" s="16">
        <v>1</v>
      </c>
      <c r="D102" s="16">
        <v>0</v>
      </c>
      <c r="E102" s="17">
        <f t="shared" si="11"/>
        <v>3.875968992248062E-3</v>
      </c>
      <c r="F102" s="17" t="str">
        <f t="shared" si="12"/>
        <v/>
      </c>
      <c r="G102" s="17">
        <f t="shared" si="14"/>
        <v>-1</v>
      </c>
      <c r="H102" s="17">
        <f t="shared" si="13"/>
        <v>-3.875968992248062E-3</v>
      </c>
    </row>
    <row r="103" spans="1:8" x14ac:dyDescent="0.2">
      <c r="A103" s="14"/>
      <c r="B103" s="15" t="s">
        <v>93</v>
      </c>
      <c r="C103" s="16">
        <v>8</v>
      </c>
      <c r="D103" s="16">
        <v>3</v>
      </c>
      <c r="E103" s="17">
        <f t="shared" si="11"/>
        <v>3.1007751937984496E-2</v>
      </c>
      <c r="F103" s="17">
        <f t="shared" si="12"/>
        <v>1.2658227848101266E-2</v>
      </c>
      <c r="G103" s="17">
        <f t="shared" si="14"/>
        <v>-0.625</v>
      </c>
      <c r="H103" s="17">
        <f t="shared" si="13"/>
        <v>-1.937984496124031E-2</v>
      </c>
    </row>
    <row r="104" spans="1:8" x14ac:dyDescent="0.2">
      <c r="A104" s="14"/>
      <c r="B104" s="15" t="s">
        <v>94</v>
      </c>
      <c r="C104" s="16">
        <v>23</v>
      </c>
      <c r="D104" s="16">
        <v>3</v>
      </c>
      <c r="E104" s="17">
        <f t="shared" si="11"/>
        <v>8.9147286821705432E-2</v>
      </c>
      <c r="F104" s="17">
        <f t="shared" si="12"/>
        <v>1.2658227848101266E-2</v>
      </c>
      <c r="G104" s="17">
        <f t="shared" si="14"/>
        <v>-0.86956521739130432</v>
      </c>
      <c r="H104" s="17">
        <f t="shared" si="13"/>
        <v>-7.7519379844961239E-2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4</v>
      </c>
      <c r="D106" s="16">
        <v>2</v>
      </c>
      <c r="E106" s="17">
        <f t="shared" si="11"/>
        <v>1.5503875968992248E-2</v>
      </c>
      <c r="F106" s="17">
        <f t="shared" si="12"/>
        <v>8.4388185654008432E-3</v>
      </c>
      <c r="G106" s="17">
        <f t="shared" si="14"/>
        <v>-0.5</v>
      </c>
      <c r="H106" s="17">
        <f t="shared" si="13"/>
        <v>-7.7519379844961239E-3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1</v>
      </c>
      <c r="D109" s="16">
        <v>1</v>
      </c>
      <c r="E109" s="17">
        <f t="shared" si="15"/>
        <v>3.875968992248062E-3</v>
      </c>
      <c r="F109" s="17">
        <f t="shared" si="16"/>
        <v>4.2194092827004216E-3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7</v>
      </c>
      <c r="D111" s="16">
        <v>22</v>
      </c>
      <c r="E111" s="17">
        <f t="shared" si="15"/>
        <v>2.7131782945736434E-2</v>
      </c>
      <c r="F111" s="17">
        <f t="shared" si="16"/>
        <v>9.2827004219409287E-2</v>
      </c>
      <c r="G111" s="17">
        <f t="shared" si="18"/>
        <v>2.1428571428571428</v>
      </c>
      <c r="H111" s="17">
        <f t="shared" si="17"/>
        <v>5.8139534883720929E-2</v>
      </c>
    </row>
    <row r="112" spans="1:8" ht="25.5" x14ac:dyDescent="0.2">
      <c r="A112" s="14"/>
      <c r="B112" s="15" t="s">
        <v>102</v>
      </c>
      <c r="C112" s="16">
        <v>0</v>
      </c>
      <c r="D112" s="16">
        <v>2</v>
      </c>
      <c r="E112" s="17" t="str">
        <f t="shared" si="15"/>
        <v/>
      </c>
      <c r="F112" s="17">
        <f t="shared" si="16"/>
        <v>8.4388185654008432E-3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7</v>
      </c>
      <c r="D113" s="16">
        <v>3</v>
      </c>
      <c r="E113" s="17">
        <f t="shared" si="15"/>
        <v>2.7131782945736434E-2</v>
      </c>
      <c r="F113" s="17">
        <f t="shared" si="16"/>
        <v>1.2658227848101266E-2</v>
      </c>
      <c r="G113" s="17">
        <f t="shared" si="18"/>
        <v>-0.5714285714285714</v>
      </c>
      <c r="H113" s="17">
        <f t="shared" si="17"/>
        <v>-1.5503875968992248E-2</v>
      </c>
    </row>
    <row r="114" spans="1:8" x14ac:dyDescent="0.2">
      <c r="A114" s="14"/>
      <c r="B114" s="15" t="s">
        <v>104</v>
      </c>
      <c r="C114" s="16">
        <v>4</v>
      </c>
      <c r="D114" s="16">
        <v>2</v>
      </c>
      <c r="E114" s="17">
        <f t="shared" si="15"/>
        <v>1.5503875968992248E-2</v>
      </c>
      <c r="F114" s="17">
        <f t="shared" si="16"/>
        <v>8.4388185654008432E-3</v>
      </c>
      <c r="G114" s="17">
        <f t="shared" si="18"/>
        <v>-0.5</v>
      </c>
      <c r="H114" s="17">
        <f t="shared" si="17"/>
        <v>-7.7519379844961239E-3</v>
      </c>
    </row>
    <row r="115" spans="1:8" x14ac:dyDescent="0.2">
      <c r="A115" s="14"/>
      <c r="B115" s="15" t="s">
        <v>105</v>
      </c>
      <c r="C115" s="16">
        <v>4</v>
      </c>
      <c r="D115" s="16">
        <v>10</v>
      </c>
      <c r="E115" s="17">
        <f t="shared" si="15"/>
        <v>1.5503875968992248E-2</v>
      </c>
      <c r="F115" s="17">
        <f t="shared" si="16"/>
        <v>4.2194092827004218E-2</v>
      </c>
      <c r="G115" s="17">
        <f t="shared" si="18"/>
        <v>1.5</v>
      </c>
      <c r="H115" s="17">
        <f t="shared" si="17"/>
        <v>2.3255813953488372E-2</v>
      </c>
    </row>
    <row r="116" spans="1:8" x14ac:dyDescent="0.2">
      <c r="A116" s="14"/>
      <c r="B116" s="15" t="s">
        <v>106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8.4388185654008432E-3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</v>
      </c>
      <c r="D117" s="16">
        <v>4</v>
      </c>
      <c r="E117" s="17">
        <f t="shared" si="15"/>
        <v>3.875968992248062E-3</v>
      </c>
      <c r="F117" s="17">
        <f t="shared" si="16"/>
        <v>1.6877637130801686E-2</v>
      </c>
      <c r="G117" s="17">
        <f t="shared" si="18"/>
        <v>3</v>
      </c>
      <c r="H117" s="17">
        <f t="shared" si="17"/>
        <v>1.1627906976744186E-2</v>
      </c>
    </row>
    <row r="118" spans="1:8" x14ac:dyDescent="0.2">
      <c r="A118" s="14"/>
      <c r="B118" s="15" t="s">
        <v>108</v>
      </c>
      <c r="C118" s="16">
        <v>0</v>
      </c>
      <c r="D118" s="16">
        <v>2</v>
      </c>
      <c r="E118" s="17" t="str">
        <f t="shared" si="15"/>
        <v/>
      </c>
      <c r="F118" s="17">
        <f t="shared" si="16"/>
        <v>8.4388185654008432E-3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5</v>
      </c>
      <c r="D120" s="16">
        <v>2</v>
      </c>
      <c r="E120" s="17">
        <f t="shared" si="15"/>
        <v>1.937984496124031E-2</v>
      </c>
      <c r="F120" s="17">
        <f t="shared" si="16"/>
        <v>8.4388185654008432E-3</v>
      </c>
      <c r="G120" s="17">
        <f t="shared" si="18"/>
        <v>-0.6</v>
      </c>
      <c r="H120" s="17">
        <f t="shared" si="17"/>
        <v>-1.1627906976744186E-2</v>
      </c>
    </row>
    <row r="121" spans="1:8" x14ac:dyDescent="0.2">
      <c r="A121" s="14"/>
      <c r="B121" s="15" t="s">
        <v>111</v>
      </c>
      <c r="C121" s="16">
        <v>2</v>
      </c>
      <c r="D121" s="16">
        <v>5</v>
      </c>
      <c r="E121" s="17">
        <f t="shared" si="15"/>
        <v>7.7519379844961239E-3</v>
      </c>
      <c r="F121" s="17">
        <f t="shared" si="16"/>
        <v>2.1097046413502109E-2</v>
      </c>
      <c r="G121" s="17">
        <f t="shared" si="18"/>
        <v>1.5</v>
      </c>
      <c r="H121" s="17">
        <f t="shared" si="17"/>
        <v>1.1627906976744186E-2</v>
      </c>
    </row>
    <row r="122" spans="1:8" x14ac:dyDescent="0.2">
      <c r="A122" s="14"/>
      <c r="B122" s="15" t="s">
        <v>112</v>
      </c>
      <c r="C122" s="16">
        <v>0</v>
      </c>
      <c r="D122" s="16">
        <v>11</v>
      </c>
      <c r="E122" s="17" t="str">
        <f t="shared" si="15"/>
        <v/>
      </c>
      <c r="F122" s="17">
        <f t="shared" si="16"/>
        <v>4.6413502109704644E-2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1</v>
      </c>
      <c r="D123" s="16">
        <v>11</v>
      </c>
      <c r="E123" s="17">
        <f t="shared" si="15"/>
        <v>3.875968992248062E-3</v>
      </c>
      <c r="F123" s="17">
        <f t="shared" si="16"/>
        <v>4.6413502109704644E-2</v>
      </c>
      <c r="G123" s="17">
        <f t="shared" si="18"/>
        <v>10</v>
      </c>
      <c r="H123" s="17">
        <f t="shared" si="17"/>
        <v>3.875968992248062E-2</v>
      </c>
    </row>
    <row r="124" spans="1:8" x14ac:dyDescent="0.2">
      <c r="A124" s="14"/>
      <c r="B124" s="15" t="s">
        <v>114</v>
      </c>
      <c r="C124" s="16">
        <v>0</v>
      </c>
      <c r="D124" s="16">
        <v>9</v>
      </c>
      <c r="E124" s="17" t="str">
        <f t="shared" si="15"/>
        <v/>
      </c>
      <c r="F124" s="17">
        <f t="shared" si="16"/>
        <v>3.7974683544303799E-2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4</v>
      </c>
      <c r="D125" s="16">
        <v>11</v>
      </c>
      <c r="E125" s="17">
        <f t="shared" si="15"/>
        <v>1.5503875968992248E-2</v>
      </c>
      <c r="F125" s="17">
        <f t="shared" si="16"/>
        <v>4.6413502109704644E-2</v>
      </c>
      <c r="G125" s="17">
        <f t="shared" si="18"/>
        <v>1.75</v>
      </c>
      <c r="H125" s="17">
        <f t="shared" si="17"/>
        <v>2.7131782945736434E-2</v>
      </c>
    </row>
    <row r="126" spans="1:8" x14ac:dyDescent="0.2">
      <c r="A126" s="14"/>
      <c r="B126" s="15" t="s">
        <v>116</v>
      </c>
      <c r="C126" s="16">
        <v>88</v>
      </c>
      <c r="D126" s="16">
        <v>8</v>
      </c>
      <c r="E126" s="17">
        <f t="shared" si="15"/>
        <v>0.34108527131782945</v>
      </c>
      <c r="F126" s="17">
        <f t="shared" si="16"/>
        <v>3.3755274261603373E-2</v>
      </c>
      <c r="G126" s="17">
        <f t="shared" si="18"/>
        <v>-0.90909090909090906</v>
      </c>
      <c r="H126" s="17">
        <f t="shared" si="17"/>
        <v>-0.31007751937984496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13</v>
      </c>
      <c r="D128" s="16">
        <v>3</v>
      </c>
      <c r="E128" s="17">
        <f t="shared" si="15"/>
        <v>5.0387596899224806E-2</v>
      </c>
      <c r="F128" s="17">
        <f t="shared" si="16"/>
        <v>1.2658227848101266E-2</v>
      </c>
      <c r="G128" s="17">
        <f t="shared" si="18"/>
        <v>-0.76923076923076927</v>
      </c>
      <c r="H128" s="17">
        <f t="shared" si="17"/>
        <v>-3.875968992248062E-2</v>
      </c>
    </row>
    <row r="129" spans="1:8" x14ac:dyDescent="0.2">
      <c r="A129" s="14"/>
      <c r="B129" s="15" t="s">
        <v>119</v>
      </c>
      <c r="C129" s="16">
        <v>3</v>
      </c>
      <c r="D129" s="16">
        <v>0</v>
      </c>
      <c r="E129" s="17">
        <f t="shared" si="15"/>
        <v>1.1627906976744186E-2</v>
      </c>
      <c r="F129" s="17" t="str">
        <f t="shared" si="16"/>
        <v/>
      </c>
      <c r="G129" s="17">
        <f t="shared" si="18"/>
        <v>-1</v>
      </c>
      <c r="H129" s="17">
        <f t="shared" si="17"/>
        <v>-1.1627906976744186E-2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5</v>
      </c>
      <c r="D131" s="16">
        <v>21</v>
      </c>
      <c r="E131" s="17">
        <f t="shared" si="15"/>
        <v>1.937984496124031E-2</v>
      </c>
      <c r="F131" s="17">
        <f t="shared" si="16"/>
        <v>8.8607594936708861E-2</v>
      </c>
      <c r="G131" s="17">
        <f t="shared" si="18"/>
        <v>3.2</v>
      </c>
      <c r="H131" s="17">
        <f t="shared" si="17"/>
        <v>6.2015503875968991E-2</v>
      </c>
    </row>
    <row r="132" spans="1:8" ht="25.5" x14ac:dyDescent="0.2">
      <c r="A132" s="14"/>
      <c r="B132" s="15" t="s">
        <v>122</v>
      </c>
      <c r="C132" s="16">
        <v>4</v>
      </c>
      <c r="D132" s="16">
        <v>0</v>
      </c>
      <c r="E132" s="17">
        <f t="shared" si="15"/>
        <v>1.5503875968992248E-2</v>
      </c>
      <c r="F132" s="17" t="str">
        <f t="shared" si="16"/>
        <v/>
      </c>
      <c r="G132" s="17">
        <f t="shared" si="18"/>
        <v>-1</v>
      </c>
      <c r="H132" s="17">
        <f t="shared" si="17"/>
        <v>-1.5503875968992248E-2</v>
      </c>
    </row>
    <row r="133" spans="1:8" x14ac:dyDescent="0.2">
      <c r="A133" s="14"/>
      <c r="B133" s="15" t="s">
        <v>123</v>
      </c>
      <c r="C133" s="16">
        <v>1</v>
      </c>
      <c r="D133" s="16">
        <v>0</v>
      </c>
      <c r="E133" s="17">
        <f t="shared" si="15"/>
        <v>3.875968992248062E-3</v>
      </c>
      <c r="F133" s="17" t="str">
        <f t="shared" si="16"/>
        <v/>
      </c>
      <c r="G133" s="17">
        <f t="shared" si="18"/>
        <v>-1</v>
      </c>
      <c r="H133" s="17">
        <f t="shared" si="17"/>
        <v>-3.875968992248062E-3</v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1</v>
      </c>
      <c r="D135" s="16">
        <v>0</v>
      </c>
      <c r="E135" s="17">
        <f t="shared" si="15"/>
        <v>3.875968992248062E-3</v>
      </c>
      <c r="F135" s="17" t="str">
        <f t="shared" si="16"/>
        <v/>
      </c>
      <c r="G135" s="17">
        <f t="shared" si="18"/>
        <v>-1</v>
      </c>
      <c r="H135" s="17">
        <f t="shared" si="17"/>
        <v>-3.875968992248062E-3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2</v>
      </c>
      <c r="D137" s="16">
        <v>7</v>
      </c>
      <c r="E137" s="17">
        <f t="shared" si="15"/>
        <v>7.7519379844961239E-3</v>
      </c>
      <c r="F137" s="17">
        <f t="shared" si="16"/>
        <v>2.9535864978902954E-2</v>
      </c>
      <c r="G137" s="17">
        <f t="shared" si="18"/>
        <v>2.5</v>
      </c>
      <c r="H137" s="17">
        <f t="shared" si="17"/>
        <v>1.937984496124031E-2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2</v>
      </c>
      <c r="D141" s="16">
        <v>0</v>
      </c>
      <c r="E141" s="17">
        <f t="shared" si="19"/>
        <v>7.7519379844961239E-3</v>
      </c>
      <c r="F141" s="17" t="str">
        <f t="shared" si="20"/>
        <v/>
      </c>
      <c r="G141" s="17">
        <f t="shared" si="22"/>
        <v>-1</v>
      </c>
      <c r="H141" s="17">
        <f t="shared" si="21"/>
        <v>-7.7519379844961239E-3</v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4.2194092827004216E-3</v>
      </c>
      <c r="G145" s="17">
        <f t="shared" si="22"/>
        <v>1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2</v>
      </c>
      <c r="D148" s="16">
        <v>0</v>
      </c>
      <c r="E148" s="17">
        <f t="shared" si="19"/>
        <v>7.7519379844961239E-3</v>
      </c>
      <c r="F148" s="17" t="str">
        <f t="shared" si="20"/>
        <v/>
      </c>
      <c r="G148" s="17">
        <f t="shared" si="22"/>
        <v>-1</v>
      </c>
      <c r="H148" s="17">
        <f t="shared" si="21"/>
        <v>-7.7519379844961239E-3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2</v>
      </c>
      <c r="E153" s="17" t="str">
        <f t="shared" si="19"/>
        <v/>
      </c>
      <c r="F153" s="17">
        <f t="shared" si="20"/>
        <v>8.4388185654008432E-3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3</v>
      </c>
      <c r="D154" s="16">
        <v>0</v>
      </c>
      <c r="E154" s="17">
        <f t="shared" si="19"/>
        <v>1.1627906976744186E-2</v>
      </c>
      <c r="F154" s="17" t="str">
        <f t="shared" si="20"/>
        <v/>
      </c>
      <c r="G154" s="17">
        <f t="shared" si="22"/>
        <v>-1</v>
      </c>
      <c r="H154" s="17">
        <f t="shared" si="21"/>
        <v>-1.1627906976744186E-2</v>
      </c>
    </row>
    <row r="155" spans="1:8" ht="25.5" x14ac:dyDescent="0.2">
      <c r="A155" s="14"/>
      <c r="B155" s="15" t="s">
        <v>145</v>
      </c>
      <c r="C155" s="16">
        <v>1</v>
      </c>
      <c r="D155" s="16">
        <v>0</v>
      </c>
      <c r="E155" s="17">
        <f t="shared" si="19"/>
        <v>3.875968992248062E-3</v>
      </c>
      <c r="F155" s="17" t="str">
        <f t="shared" si="20"/>
        <v/>
      </c>
      <c r="G155" s="17">
        <f t="shared" si="22"/>
        <v>-1</v>
      </c>
      <c r="H155" s="17">
        <f t="shared" si="21"/>
        <v>-3.875968992248062E-3</v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4</v>
      </c>
      <c r="E158" s="17" t="str">
        <f t="shared" si="19"/>
        <v/>
      </c>
      <c r="F158" s="17">
        <f t="shared" si="20"/>
        <v>1.6877637130801686E-2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5</v>
      </c>
      <c r="D164" s="16">
        <v>4</v>
      </c>
      <c r="E164" s="17">
        <f t="shared" si="19"/>
        <v>1.937984496124031E-2</v>
      </c>
      <c r="F164" s="17">
        <f t="shared" si="20"/>
        <v>1.6877637130801686E-2</v>
      </c>
      <c r="G164" s="17">
        <f t="shared" si="22"/>
        <v>-0.2</v>
      </c>
      <c r="H164" s="17">
        <f t="shared" si="21"/>
        <v>-3.875968992248062E-3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39"/>
      <c r="E171" s="37" t="s">
        <v>5</v>
      </c>
      <c r="F171" s="39"/>
      <c r="G171" s="37" t="s">
        <v>15</v>
      </c>
      <c r="H171" s="37" t="s">
        <v>7</v>
      </c>
    </row>
    <row r="172" spans="1:8" x14ac:dyDescent="0.2">
      <c r="A172" s="14"/>
      <c r="B172" s="38"/>
      <c r="C172" s="18">
        <v>2020</v>
      </c>
      <c r="D172" s="18">
        <v>2021</v>
      </c>
      <c r="E172" s="18">
        <v>2020</v>
      </c>
      <c r="F172" s="18">
        <v>2021</v>
      </c>
      <c r="G172" s="38"/>
      <c r="H172" s="38"/>
    </row>
    <row r="173" spans="1:8" ht="25.5" x14ac:dyDescent="0.2">
      <c r="A173" s="14"/>
      <c r="B173" s="19" t="s">
        <v>10</v>
      </c>
      <c r="C173" s="20">
        <f>SUM(C174:C343)</f>
        <v>419</v>
      </c>
      <c r="D173" s="20">
        <f>SUM(D174:D343)</f>
        <v>391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-6.6825775656324582E-2</v>
      </c>
      <c r="H173" s="21">
        <f t="shared" ref="H173:H204" si="25">+IF(OR(AND(E173=""),(G173="")),"",E173*G173)</f>
        <v>-6.6825775656324582E-2</v>
      </c>
    </row>
    <row r="174" spans="1:8" x14ac:dyDescent="0.2">
      <c r="A174" s="14"/>
      <c r="B174" s="15" t="s">
        <v>158</v>
      </c>
      <c r="C174" s="16">
        <v>1</v>
      </c>
      <c r="D174" s="16">
        <v>1</v>
      </c>
      <c r="E174" s="17">
        <f t="shared" si="23"/>
        <v>2.3866348448687352E-3</v>
      </c>
      <c r="F174" s="17">
        <f t="shared" si="24"/>
        <v>2.5575447570332483E-3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159</v>
      </c>
      <c r="C175" s="16">
        <v>1</v>
      </c>
      <c r="D175" s="16">
        <v>1</v>
      </c>
      <c r="E175" s="17">
        <f t="shared" si="23"/>
        <v>2.3866348448687352E-3</v>
      </c>
      <c r="F175" s="17">
        <f t="shared" si="24"/>
        <v>2.5575447570332483E-3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160</v>
      </c>
      <c r="C176" s="16">
        <v>10</v>
      </c>
      <c r="D176" s="16">
        <v>3</v>
      </c>
      <c r="E176" s="17">
        <f t="shared" si="23"/>
        <v>2.386634844868735E-2</v>
      </c>
      <c r="F176" s="17">
        <f t="shared" si="24"/>
        <v>7.6726342710997444E-3</v>
      </c>
      <c r="G176" s="17">
        <f t="shared" si="26"/>
        <v>-0.7</v>
      </c>
      <c r="H176" s="17">
        <f t="shared" si="25"/>
        <v>-1.6706443914081145E-2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6</v>
      </c>
      <c r="D178" s="16">
        <v>4</v>
      </c>
      <c r="E178" s="17">
        <f t="shared" si="23"/>
        <v>1.4319809069212411E-2</v>
      </c>
      <c r="F178" s="17">
        <f t="shared" si="24"/>
        <v>1.0230179028132993E-2</v>
      </c>
      <c r="G178" s="17">
        <f t="shared" si="26"/>
        <v>-0.33333333333333331</v>
      </c>
      <c r="H178" s="17">
        <f t="shared" si="25"/>
        <v>-4.7732696897374704E-3</v>
      </c>
    </row>
    <row r="179" spans="1:8" x14ac:dyDescent="0.2">
      <c r="A179" s="14"/>
      <c r="B179" s="15" t="s">
        <v>163</v>
      </c>
      <c r="C179" s="16">
        <v>17</v>
      </c>
      <c r="D179" s="16">
        <v>32</v>
      </c>
      <c r="E179" s="17">
        <f t="shared" si="23"/>
        <v>4.0572792362768499E-2</v>
      </c>
      <c r="F179" s="17">
        <f t="shared" si="24"/>
        <v>8.1841432225063945E-2</v>
      </c>
      <c r="G179" s="17">
        <f t="shared" si="26"/>
        <v>0.88235294117647056</v>
      </c>
      <c r="H179" s="17">
        <f t="shared" si="25"/>
        <v>3.5799522673031027E-2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3</v>
      </c>
      <c r="D181" s="16">
        <v>3</v>
      </c>
      <c r="E181" s="17">
        <f t="shared" si="23"/>
        <v>7.1599045346062056E-3</v>
      </c>
      <c r="F181" s="17">
        <f t="shared" si="24"/>
        <v>7.6726342710997444E-3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2.5575447570332483E-3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3</v>
      </c>
      <c r="D186" s="16">
        <v>1</v>
      </c>
      <c r="E186" s="17">
        <f t="shared" si="23"/>
        <v>7.1599045346062056E-3</v>
      </c>
      <c r="F186" s="17">
        <f t="shared" si="24"/>
        <v>2.5575447570332483E-3</v>
      </c>
      <c r="G186" s="17">
        <f t="shared" si="26"/>
        <v>-0.66666666666666663</v>
      </c>
      <c r="H186" s="17">
        <f t="shared" si="25"/>
        <v>-4.7732696897374704E-3</v>
      </c>
    </row>
    <row r="187" spans="1:8" x14ac:dyDescent="0.2">
      <c r="A187" s="14"/>
      <c r="B187" s="15" t="s">
        <v>171</v>
      </c>
      <c r="C187" s="16">
        <v>6</v>
      </c>
      <c r="D187" s="16">
        <v>11</v>
      </c>
      <c r="E187" s="17">
        <f t="shared" si="23"/>
        <v>1.4319809069212411E-2</v>
      </c>
      <c r="F187" s="17">
        <f t="shared" si="24"/>
        <v>2.8132992327365727E-2</v>
      </c>
      <c r="G187" s="17">
        <f t="shared" si="26"/>
        <v>0.83333333333333337</v>
      </c>
      <c r="H187" s="17">
        <f t="shared" si="25"/>
        <v>1.1933174224343677E-2</v>
      </c>
    </row>
    <row r="188" spans="1:8" ht="25.5" x14ac:dyDescent="0.2">
      <c r="A188" s="14"/>
      <c r="B188" s="15" t="s">
        <v>172</v>
      </c>
      <c r="C188" s="16">
        <v>72</v>
      </c>
      <c r="D188" s="16">
        <v>29</v>
      </c>
      <c r="E188" s="17">
        <f t="shared" si="23"/>
        <v>0.17183770883054891</v>
      </c>
      <c r="F188" s="17">
        <f t="shared" si="24"/>
        <v>7.4168797953964194E-2</v>
      </c>
      <c r="G188" s="17">
        <f t="shared" si="26"/>
        <v>-0.59722222222222221</v>
      </c>
      <c r="H188" s="17">
        <f t="shared" si="25"/>
        <v>-0.1026252983293556</v>
      </c>
    </row>
    <row r="189" spans="1:8" ht="25.5" x14ac:dyDescent="0.2">
      <c r="A189" s="14"/>
      <c r="B189" s="15" t="s">
        <v>173</v>
      </c>
      <c r="C189" s="16">
        <v>2</v>
      </c>
      <c r="D189" s="16">
        <v>0</v>
      </c>
      <c r="E189" s="17">
        <f t="shared" si="23"/>
        <v>4.7732696897374704E-3</v>
      </c>
      <c r="F189" s="17" t="str">
        <f t="shared" si="24"/>
        <v/>
      </c>
      <c r="G189" s="17">
        <f t="shared" si="26"/>
        <v>-1</v>
      </c>
      <c r="H189" s="17">
        <f t="shared" si="25"/>
        <v>-4.7732696897374704E-3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0</v>
      </c>
      <c r="E191" s="17">
        <f t="shared" si="23"/>
        <v>2.3866348448687352E-3</v>
      </c>
      <c r="F191" s="17" t="str">
        <f t="shared" si="24"/>
        <v/>
      </c>
      <c r="G191" s="17">
        <f t="shared" si="26"/>
        <v>-1</v>
      </c>
      <c r="H191" s="17">
        <f t="shared" si="25"/>
        <v>-2.3866348448687352E-3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17</v>
      </c>
      <c r="E193" s="17">
        <f t="shared" si="23"/>
        <v>2.3866348448687352E-3</v>
      </c>
      <c r="F193" s="17">
        <f t="shared" si="24"/>
        <v>4.3478260869565216E-2</v>
      </c>
      <c r="G193" s="17">
        <f t="shared" si="26"/>
        <v>16</v>
      </c>
      <c r="H193" s="17">
        <f t="shared" si="25"/>
        <v>3.8186157517899763E-2</v>
      </c>
    </row>
    <row r="194" spans="1:8" x14ac:dyDescent="0.2">
      <c r="A194" s="14"/>
      <c r="B194" s="15" t="s">
        <v>178</v>
      </c>
      <c r="C194" s="16">
        <v>3</v>
      </c>
      <c r="D194" s="16">
        <v>1</v>
      </c>
      <c r="E194" s="17">
        <f t="shared" si="23"/>
        <v>7.1599045346062056E-3</v>
      </c>
      <c r="F194" s="17">
        <f t="shared" si="24"/>
        <v>2.5575447570332483E-3</v>
      </c>
      <c r="G194" s="17">
        <f t="shared" si="26"/>
        <v>-0.66666666666666663</v>
      </c>
      <c r="H194" s="17">
        <f t="shared" si="25"/>
        <v>-4.7732696897374704E-3</v>
      </c>
    </row>
    <row r="195" spans="1:8" x14ac:dyDescent="0.2">
      <c r="A195" s="14"/>
      <c r="B195" s="15" t="s">
        <v>179</v>
      </c>
      <c r="C195" s="16">
        <v>11</v>
      </c>
      <c r="D195" s="16">
        <v>2</v>
      </c>
      <c r="E195" s="17">
        <f t="shared" si="23"/>
        <v>2.6252983293556086E-2</v>
      </c>
      <c r="F195" s="17">
        <f t="shared" si="24"/>
        <v>5.1150895140664966E-3</v>
      </c>
      <c r="G195" s="17">
        <f t="shared" si="26"/>
        <v>-0.81818181818181823</v>
      </c>
      <c r="H195" s="17">
        <f t="shared" si="25"/>
        <v>-2.1479713603818618E-2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3</v>
      </c>
      <c r="D199" s="16">
        <v>4</v>
      </c>
      <c r="E199" s="17">
        <f t="shared" si="23"/>
        <v>7.1599045346062056E-3</v>
      </c>
      <c r="F199" s="17">
        <f t="shared" si="24"/>
        <v>1.0230179028132993E-2</v>
      </c>
      <c r="G199" s="17">
        <f t="shared" si="26"/>
        <v>0.33333333333333331</v>
      </c>
      <c r="H199" s="17">
        <f t="shared" si="25"/>
        <v>2.3866348448687352E-3</v>
      </c>
    </row>
    <row r="200" spans="1:8" ht="25.5" x14ac:dyDescent="0.2">
      <c r="A200" s="14"/>
      <c r="B200" s="15" t="s">
        <v>184</v>
      </c>
      <c r="C200" s="16">
        <v>8</v>
      </c>
      <c r="D200" s="16">
        <v>1</v>
      </c>
      <c r="E200" s="17">
        <f t="shared" si="23"/>
        <v>1.9093078758949882E-2</v>
      </c>
      <c r="F200" s="17">
        <f t="shared" si="24"/>
        <v>2.5575447570332483E-3</v>
      </c>
      <c r="G200" s="17">
        <f t="shared" si="26"/>
        <v>-0.875</v>
      </c>
      <c r="H200" s="17">
        <f t="shared" si="25"/>
        <v>-1.6706443914081145E-2</v>
      </c>
    </row>
    <row r="201" spans="1:8" x14ac:dyDescent="0.2">
      <c r="A201" s="14"/>
      <c r="B201" s="15" t="s">
        <v>185</v>
      </c>
      <c r="C201" s="16">
        <v>4</v>
      </c>
      <c r="D201" s="16">
        <v>3</v>
      </c>
      <c r="E201" s="17">
        <f t="shared" si="23"/>
        <v>9.5465393794749408E-3</v>
      </c>
      <c r="F201" s="17">
        <f t="shared" si="24"/>
        <v>7.6726342710997444E-3</v>
      </c>
      <c r="G201" s="17">
        <f t="shared" si="26"/>
        <v>-0.25</v>
      </c>
      <c r="H201" s="17">
        <f t="shared" si="25"/>
        <v>-2.3866348448687352E-3</v>
      </c>
    </row>
    <row r="202" spans="1:8" x14ac:dyDescent="0.2">
      <c r="A202" s="14"/>
      <c r="B202" s="15" t="s">
        <v>186</v>
      </c>
      <c r="C202" s="16">
        <v>8</v>
      </c>
      <c r="D202" s="16">
        <v>20</v>
      </c>
      <c r="E202" s="17">
        <f t="shared" si="23"/>
        <v>1.9093078758949882E-2</v>
      </c>
      <c r="F202" s="17">
        <f t="shared" si="24"/>
        <v>5.1150895140664961E-2</v>
      </c>
      <c r="G202" s="17">
        <f t="shared" si="26"/>
        <v>1.5</v>
      </c>
      <c r="H202" s="17">
        <f t="shared" si="25"/>
        <v>2.8639618138424822E-2</v>
      </c>
    </row>
    <row r="203" spans="1:8" x14ac:dyDescent="0.2">
      <c r="A203" s="14"/>
      <c r="B203" s="15" t="s">
        <v>187</v>
      </c>
      <c r="C203" s="16">
        <v>2</v>
      </c>
      <c r="D203" s="16">
        <v>14</v>
      </c>
      <c r="E203" s="17">
        <f t="shared" si="23"/>
        <v>4.7732696897374704E-3</v>
      </c>
      <c r="F203" s="17">
        <f t="shared" si="24"/>
        <v>3.5805626598465472E-2</v>
      </c>
      <c r="G203" s="17">
        <f t="shared" si="26"/>
        <v>6</v>
      </c>
      <c r="H203" s="17">
        <f t="shared" si="25"/>
        <v>2.8639618138424822E-2</v>
      </c>
    </row>
    <row r="204" spans="1:8" x14ac:dyDescent="0.2">
      <c r="A204" s="14"/>
      <c r="B204" s="15" t="s">
        <v>188</v>
      </c>
      <c r="C204" s="16">
        <v>4</v>
      </c>
      <c r="D204" s="16">
        <v>18</v>
      </c>
      <c r="E204" s="17">
        <f t="shared" si="23"/>
        <v>9.5465393794749408E-3</v>
      </c>
      <c r="F204" s="17">
        <f t="shared" si="24"/>
        <v>4.6035805626598467E-2</v>
      </c>
      <c r="G204" s="17">
        <f t="shared" si="26"/>
        <v>3.5</v>
      </c>
      <c r="H204" s="17">
        <f t="shared" si="25"/>
        <v>3.3412887828162291E-2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5</v>
      </c>
      <c r="D206" s="16">
        <v>3</v>
      </c>
      <c r="E206" s="17">
        <f t="shared" si="27"/>
        <v>1.1933174224343675E-2</v>
      </c>
      <c r="F206" s="17">
        <f t="shared" si="28"/>
        <v>7.6726342710997444E-3</v>
      </c>
      <c r="G206" s="17">
        <f t="shared" ref="G206:G237" si="30">+IF(AND(C206=0,D206=0)," ",IF(C206=0,1,IF(D206=0,-1,(D206-C206)/C206)))</f>
        <v>-0.4</v>
      </c>
      <c r="H206" s="17">
        <f t="shared" si="29"/>
        <v>-4.7732696897374704E-3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2</v>
      </c>
      <c r="D208" s="16">
        <v>38</v>
      </c>
      <c r="E208" s="17">
        <f t="shared" si="27"/>
        <v>4.7732696897374704E-3</v>
      </c>
      <c r="F208" s="17">
        <f t="shared" si="28"/>
        <v>9.718670076726342E-2</v>
      </c>
      <c r="G208" s="17">
        <f t="shared" si="30"/>
        <v>18</v>
      </c>
      <c r="H208" s="17">
        <f t="shared" si="29"/>
        <v>8.591885441527447E-2</v>
      </c>
    </row>
    <row r="209" spans="1:8" x14ac:dyDescent="0.2">
      <c r="A209" s="14"/>
      <c r="B209" s="15" t="s">
        <v>193</v>
      </c>
      <c r="C209" s="16">
        <v>10</v>
      </c>
      <c r="D209" s="16">
        <v>2</v>
      </c>
      <c r="E209" s="17">
        <f t="shared" si="27"/>
        <v>2.386634844868735E-2</v>
      </c>
      <c r="F209" s="17">
        <f t="shared" si="28"/>
        <v>5.1150895140664966E-3</v>
      </c>
      <c r="G209" s="17">
        <f t="shared" si="30"/>
        <v>-0.8</v>
      </c>
      <c r="H209" s="17">
        <f t="shared" si="29"/>
        <v>-1.9093078758949882E-2</v>
      </c>
    </row>
    <row r="210" spans="1:8" x14ac:dyDescent="0.2">
      <c r="A210" s="14"/>
      <c r="B210" s="15" t="s">
        <v>194</v>
      </c>
      <c r="C210" s="16">
        <v>3</v>
      </c>
      <c r="D210" s="16">
        <v>5</v>
      </c>
      <c r="E210" s="17">
        <f t="shared" si="27"/>
        <v>7.1599045346062056E-3</v>
      </c>
      <c r="F210" s="17">
        <f t="shared" si="28"/>
        <v>1.278772378516624E-2</v>
      </c>
      <c r="G210" s="17">
        <f t="shared" si="30"/>
        <v>0.66666666666666663</v>
      </c>
      <c r="H210" s="17">
        <f t="shared" si="29"/>
        <v>4.7732696897374704E-3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3</v>
      </c>
      <c r="D212" s="16">
        <v>0</v>
      </c>
      <c r="E212" s="17">
        <f t="shared" si="27"/>
        <v>7.1599045346062056E-3</v>
      </c>
      <c r="F212" s="17" t="str">
        <f t="shared" si="28"/>
        <v/>
      </c>
      <c r="G212" s="17">
        <f t="shared" si="30"/>
        <v>-1</v>
      </c>
      <c r="H212" s="17">
        <f t="shared" si="29"/>
        <v>-7.1599045346062056E-3</v>
      </c>
    </row>
    <row r="213" spans="1:8" ht="25.5" x14ac:dyDescent="0.2">
      <c r="A213" s="14"/>
      <c r="B213" s="15" t="s">
        <v>197</v>
      </c>
      <c r="C213" s="16">
        <v>37</v>
      </c>
      <c r="D213" s="16">
        <v>12</v>
      </c>
      <c r="E213" s="17">
        <f t="shared" si="27"/>
        <v>8.83054892601432E-2</v>
      </c>
      <c r="F213" s="17">
        <f t="shared" si="28"/>
        <v>3.0690537084398978E-2</v>
      </c>
      <c r="G213" s="17">
        <f t="shared" si="30"/>
        <v>-0.67567567567567566</v>
      </c>
      <c r="H213" s="17">
        <f t="shared" si="29"/>
        <v>-5.9665871121718374E-2</v>
      </c>
    </row>
    <row r="214" spans="1:8" x14ac:dyDescent="0.2">
      <c r="A214" s="14"/>
      <c r="B214" s="15" t="s">
        <v>198</v>
      </c>
      <c r="C214" s="16">
        <v>1</v>
      </c>
      <c r="D214" s="16">
        <v>1</v>
      </c>
      <c r="E214" s="17">
        <f t="shared" si="27"/>
        <v>2.3866348448687352E-3</v>
      </c>
      <c r="F214" s="17">
        <f t="shared" si="28"/>
        <v>2.5575447570332483E-3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199</v>
      </c>
      <c r="C215" s="16">
        <v>1</v>
      </c>
      <c r="D215" s="16">
        <v>0</v>
      </c>
      <c r="E215" s="17">
        <f t="shared" si="27"/>
        <v>2.3866348448687352E-3</v>
      </c>
      <c r="F215" s="17" t="str">
        <f t="shared" si="28"/>
        <v/>
      </c>
      <c r="G215" s="17">
        <f t="shared" si="30"/>
        <v>-1</v>
      </c>
      <c r="H215" s="17">
        <f t="shared" si="29"/>
        <v>-2.3866348448687352E-3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15</v>
      </c>
      <c r="D218" s="16">
        <v>21</v>
      </c>
      <c r="E218" s="17">
        <f t="shared" si="27"/>
        <v>3.5799522673031027E-2</v>
      </c>
      <c r="F218" s="17">
        <f t="shared" si="28"/>
        <v>5.3708439897698211E-2</v>
      </c>
      <c r="G218" s="17">
        <f t="shared" si="30"/>
        <v>0.4</v>
      </c>
      <c r="H218" s="17">
        <f t="shared" si="29"/>
        <v>1.4319809069212411E-2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10</v>
      </c>
      <c r="D225" s="16">
        <v>12</v>
      </c>
      <c r="E225" s="17">
        <f t="shared" si="27"/>
        <v>2.386634844868735E-2</v>
      </c>
      <c r="F225" s="17">
        <f t="shared" si="28"/>
        <v>3.0690537084398978E-2</v>
      </c>
      <c r="G225" s="17">
        <f t="shared" si="30"/>
        <v>0.2</v>
      </c>
      <c r="H225" s="17">
        <f t="shared" si="29"/>
        <v>4.7732696897374704E-3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2</v>
      </c>
      <c r="D227" s="16">
        <v>1</v>
      </c>
      <c r="E227" s="17">
        <f t="shared" si="27"/>
        <v>4.7732696897374704E-3</v>
      </c>
      <c r="F227" s="17">
        <f t="shared" si="28"/>
        <v>2.5575447570332483E-3</v>
      </c>
      <c r="G227" s="17">
        <f t="shared" si="30"/>
        <v>-0.5</v>
      </c>
      <c r="H227" s="17">
        <f t="shared" si="29"/>
        <v>-2.3866348448687352E-3</v>
      </c>
    </row>
    <row r="228" spans="1:8" x14ac:dyDescent="0.2">
      <c r="A228" s="14"/>
      <c r="B228" s="15" t="s">
        <v>212</v>
      </c>
      <c r="C228" s="16">
        <v>0</v>
      </c>
      <c r="D228" s="16">
        <v>3</v>
      </c>
      <c r="E228" s="17" t="str">
        <f t="shared" si="27"/>
        <v/>
      </c>
      <c r="F228" s="17">
        <f t="shared" si="28"/>
        <v>7.6726342710997444E-3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8</v>
      </c>
      <c r="D232" s="16">
        <v>8</v>
      </c>
      <c r="E232" s="17">
        <f t="shared" si="27"/>
        <v>1.9093078758949882E-2</v>
      </c>
      <c r="F232" s="17">
        <f t="shared" si="28"/>
        <v>2.0460358056265986E-2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4</v>
      </c>
      <c r="E236" s="17" t="str">
        <f t="shared" si="27"/>
        <v/>
      </c>
      <c r="F236" s="17">
        <f t="shared" si="28"/>
        <v>1.0230179028132993E-2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43</v>
      </c>
      <c r="D238" s="16">
        <v>15</v>
      </c>
      <c r="E238" s="17">
        <f t="shared" si="31"/>
        <v>0.1026252983293556</v>
      </c>
      <c r="F238" s="17">
        <f t="shared" si="32"/>
        <v>3.8363171355498722E-2</v>
      </c>
      <c r="G238" s="17">
        <f t="shared" ref="G238:G269" si="34">+IF(AND(C238=0,D238=0)," ",IF(C238=0,1,IF(D238=0,-1,(D238-C238)/C238)))</f>
        <v>-0.65116279069767447</v>
      </c>
      <c r="H238" s="17">
        <f t="shared" si="33"/>
        <v>-6.6825775656324582E-2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1</v>
      </c>
      <c r="E241" s="17" t="str">
        <f t="shared" si="31"/>
        <v/>
      </c>
      <c r="F241" s="17">
        <f t="shared" si="32"/>
        <v>2.5575447570332483E-3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2</v>
      </c>
      <c r="D244" s="16">
        <v>0</v>
      </c>
      <c r="E244" s="17">
        <f t="shared" si="31"/>
        <v>4.7732696897374704E-3</v>
      </c>
      <c r="F244" s="17" t="str">
        <f t="shared" si="32"/>
        <v/>
      </c>
      <c r="G244" s="17">
        <f t="shared" si="34"/>
        <v>-1</v>
      </c>
      <c r="H244" s="17">
        <f t="shared" si="33"/>
        <v>-4.7732696897374704E-3</v>
      </c>
    </row>
    <row r="245" spans="1:8" ht="25.5" x14ac:dyDescent="0.2">
      <c r="A245" s="14"/>
      <c r="B245" s="15" t="s">
        <v>229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2.5575447570332483E-3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1</v>
      </c>
      <c r="D248" s="16">
        <v>0</v>
      </c>
      <c r="E248" s="17">
        <f t="shared" si="31"/>
        <v>2.3866348448687352E-3</v>
      </c>
      <c r="F248" s="17" t="str">
        <f t="shared" si="32"/>
        <v/>
      </c>
      <c r="G248" s="17">
        <f t="shared" si="34"/>
        <v>-1</v>
      </c>
      <c r="H248" s="17">
        <f t="shared" si="33"/>
        <v>-2.3866348448687352E-3</v>
      </c>
    </row>
    <row r="249" spans="1:8" x14ac:dyDescent="0.2">
      <c r="A249" s="14"/>
      <c r="B249" s="15" t="s">
        <v>233</v>
      </c>
      <c r="C249" s="16">
        <v>3</v>
      </c>
      <c r="D249" s="16">
        <v>0</v>
      </c>
      <c r="E249" s="17">
        <f t="shared" si="31"/>
        <v>7.1599045346062056E-3</v>
      </c>
      <c r="F249" s="17" t="str">
        <f t="shared" si="32"/>
        <v/>
      </c>
      <c r="G249" s="17">
        <f t="shared" si="34"/>
        <v>-1</v>
      </c>
      <c r="H249" s="17">
        <f t="shared" si="33"/>
        <v>-7.1599045346062056E-3</v>
      </c>
    </row>
    <row r="250" spans="1:8" x14ac:dyDescent="0.2">
      <c r="A250" s="14"/>
      <c r="B250" s="15" t="s">
        <v>234</v>
      </c>
      <c r="C250" s="16">
        <v>1</v>
      </c>
      <c r="D250" s="16">
        <v>0</v>
      </c>
      <c r="E250" s="17">
        <f t="shared" si="31"/>
        <v>2.3866348448687352E-3</v>
      </c>
      <c r="F250" s="17" t="str">
        <f t="shared" si="32"/>
        <v/>
      </c>
      <c r="G250" s="17">
        <f t="shared" si="34"/>
        <v>-1</v>
      </c>
      <c r="H250" s="17">
        <f t="shared" si="33"/>
        <v>-2.3866348448687352E-3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2</v>
      </c>
      <c r="D264" s="16">
        <v>0</v>
      </c>
      <c r="E264" s="17">
        <f t="shared" si="31"/>
        <v>4.7732696897374704E-3</v>
      </c>
      <c r="F264" s="17" t="str">
        <f t="shared" si="32"/>
        <v/>
      </c>
      <c r="G264" s="17">
        <f t="shared" si="34"/>
        <v>-1</v>
      </c>
      <c r="H264" s="17">
        <f t="shared" si="33"/>
        <v>-4.7732696897374704E-3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1</v>
      </c>
      <c r="D271" s="16">
        <v>0</v>
      </c>
      <c r="E271" s="17">
        <f t="shared" si="35"/>
        <v>2.3866348448687352E-3</v>
      </c>
      <c r="F271" s="17" t="str">
        <f t="shared" si="36"/>
        <v/>
      </c>
      <c r="G271" s="17">
        <f t="shared" si="38"/>
        <v>-1</v>
      </c>
      <c r="H271" s="17">
        <f t="shared" si="37"/>
        <v>-2.3866348448687352E-3</v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7</v>
      </c>
      <c r="E275" s="17">
        <f t="shared" si="35"/>
        <v>2.3866348448687352E-3</v>
      </c>
      <c r="F275" s="17">
        <f t="shared" si="36"/>
        <v>1.7902813299232736E-2</v>
      </c>
      <c r="G275" s="17">
        <f t="shared" si="38"/>
        <v>6</v>
      </c>
      <c r="H275" s="17">
        <f t="shared" si="37"/>
        <v>1.4319809069212411E-2</v>
      </c>
    </row>
    <row r="276" spans="1:8" ht="25.5" x14ac:dyDescent="0.2">
      <c r="A276" s="14"/>
      <c r="B276" s="15" t="s">
        <v>260</v>
      </c>
      <c r="C276" s="16">
        <v>10</v>
      </c>
      <c r="D276" s="16">
        <v>9</v>
      </c>
      <c r="E276" s="17">
        <f t="shared" si="35"/>
        <v>2.386634844868735E-2</v>
      </c>
      <c r="F276" s="17">
        <f t="shared" si="36"/>
        <v>2.3017902813299233E-2</v>
      </c>
      <c r="G276" s="17">
        <f t="shared" si="38"/>
        <v>-0.1</v>
      </c>
      <c r="H276" s="17">
        <f t="shared" si="37"/>
        <v>-2.3866348448687352E-3</v>
      </c>
    </row>
    <row r="277" spans="1:8" x14ac:dyDescent="0.2">
      <c r="A277" s="14"/>
      <c r="B277" s="15" t="s">
        <v>261</v>
      </c>
      <c r="C277" s="16">
        <v>2</v>
      </c>
      <c r="D277" s="16">
        <v>1</v>
      </c>
      <c r="E277" s="17">
        <f t="shared" si="35"/>
        <v>4.7732696897374704E-3</v>
      </c>
      <c r="F277" s="17">
        <f t="shared" si="36"/>
        <v>2.5575447570332483E-3</v>
      </c>
      <c r="G277" s="17">
        <f t="shared" si="38"/>
        <v>-0.5</v>
      </c>
      <c r="H277" s="17">
        <f t="shared" si="37"/>
        <v>-2.3866348448687352E-3</v>
      </c>
    </row>
    <row r="278" spans="1:8" x14ac:dyDescent="0.2">
      <c r="A278" s="14"/>
      <c r="B278" s="15" t="s">
        <v>262</v>
      </c>
      <c r="C278" s="16">
        <v>1</v>
      </c>
      <c r="D278" s="16">
        <v>1</v>
      </c>
      <c r="E278" s="17">
        <f t="shared" si="35"/>
        <v>2.3866348448687352E-3</v>
      </c>
      <c r="F278" s="17">
        <f t="shared" si="36"/>
        <v>2.5575447570332483E-3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5.1150895140664966E-3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2.5575447570332483E-3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9</v>
      </c>
      <c r="D288" s="16">
        <v>15</v>
      </c>
      <c r="E288" s="17">
        <f t="shared" si="35"/>
        <v>2.1479713603818614E-2</v>
      </c>
      <c r="F288" s="17">
        <f t="shared" si="36"/>
        <v>3.8363171355498722E-2</v>
      </c>
      <c r="G288" s="17">
        <f t="shared" si="38"/>
        <v>0.66666666666666663</v>
      </c>
      <c r="H288" s="17">
        <f t="shared" si="37"/>
        <v>1.4319809069212409E-2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3</v>
      </c>
      <c r="E290" s="17" t="str">
        <f t="shared" si="35"/>
        <v/>
      </c>
      <c r="F290" s="17">
        <f t="shared" si="36"/>
        <v>7.6726342710997444E-3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7</v>
      </c>
      <c r="E291" s="17" t="str">
        <f t="shared" si="35"/>
        <v/>
      </c>
      <c r="F291" s="17">
        <f t="shared" si="36"/>
        <v>1.7902813299232736E-2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1</v>
      </c>
      <c r="D292" s="16">
        <v>2</v>
      </c>
      <c r="E292" s="17">
        <f t="shared" si="35"/>
        <v>2.3866348448687352E-3</v>
      </c>
      <c r="F292" s="17">
        <f t="shared" si="36"/>
        <v>5.1150895140664966E-3</v>
      </c>
      <c r="G292" s="17">
        <f t="shared" si="38"/>
        <v>1</v>
      </c>
      <c r="H292" s="17">
        <f t="shared" si="37"/>
        <v>2.3866348448687352E-3</v>
      </c>
    </row>
    <row r="293" spans="1:8" ht="25.5" x14ac:dyDescent="0.2">
      <c r="A293" s="14"/>
      <c r="B293" s="15" t="s">
        <v>277</v>
      </c>
      <c r="C293" s="16">
        <v>0</v>
      </c>
      <c r="D293" s="16">
        <v>6</v>
      </c>
      <c r="E293" s="17" t="str">
        <f t="shared" si="35"/>
        <v/>
      </c>
      <c r="F293" s="17">
        <f t="shared" si="36"/>
        <v>1.5345268542199489E-2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11</v>
      </c>
      <c r="D294" s="16">
        <v>5</v>
      </c>
      <c r="E294" s="17">
        <f t="shared" si="35"/>
        <v>2.6252983293556086E-2</v>
      </c>
      <c r="F294" s="17">
        <f t="shared" si="36"/>
        <v>1.278772378516624E-2</v>
      </c>
      <c r="G294" s="17">
        <f t="shared" si="38"/>
        <v>-0.54545454545454541</v>
      </c>
      <c r="H294" s="17">
        <f t="shared" si="37"/>
        <v>-1.4319809069212409E-2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7</v>
      </c>
      <c r="D300" s="16">
        <v>0</v>
      </c>
      <c r="E300" s="17">
        <f t="shared" si="35"/>
        <v>1.6706443914081145E-2</v>
      </c>
      <c r="F300" s="17" t="str">
        <f t="shared" si="36"/>
        <v/>
      </c>
      <c r="G300" s="17">
        <f t="shared" si="38"/>
        <v>-1</v>
      </c>
      <c r="H300" s="17">
        <f t="shared" si="37"/>
        <v>-1.6706443914081145E-2</v>
      </c>
    </row>
    <row r="301" spans="1:8" x14ac:dyDescent="0.2">
      <c r="A301" s="14"/>
      <c r="B301" s="15" t="s">
        <v>285</v>
      </c>
      <c r="C301" s="16">
        <v>12</v>
      </c>
      <c r="D301" s="16">
        <v>3</v>
      </c>
      <c r="E301" s="17">
        <f t="shared" ref="E301:E332" si="39">+IF(C301=0,"",C301/C$173)</f>
        <v>2.8639618138424822E-2</v>
      </c>
      <c r="F301" s="17">
        <f t="shared" ref="F301:F332" si="40">+IF(D301=0,"",D301/D$173)</f>
        <v>7.6726342710997444E-3</v>
      </c>
      <c r="G301" s="17">
        <f t="shared" si="38"/>
        <v>-0.75</v>
      </c>
      <c r="H301" s="17">
        <f t="shared" ref="H301:H332" si="41">+IF(OR(AND(E301=""),(G301="")),"",E301*G301)</f>
        <v>-2.1479713603818618E-2</v>
      </c>
    </row>
    <row r="302" spans="1:8" ht="25.5" x14ac:dyDescent="0.2">
      <c r="A302" s="14"/>
      <c r="B302" s="15" t="s">
        <v>286</v>
      </c>
      <c r="C302" s="16">
        <v>3</v>
      </c>
      <c r="D302" s="16">
        <v>6</v>
      </c>
      <c r="E302" s="17">
        <f t="shared" si="39"/>
        <v>7.1599045346062056E-3</v>
      </c>
      <c r="F302" s="17">
        <f t="shared" si="40"/>
        <v>1.5345268542199489E-2</v>
      </c>
      <c r="G302" s="17">
        <f t="shared" ref="G302:G333" si="42">+IF(AND(C302=0,D302=0)," ",IF(C302=0,1,IF(D302=0,-1,(D302-C302)/C302)))</f>
        <v>1</v>
      </c>
      <c r="H302" s="17">
        <f t="shared" si="41"/>
        <v>7.1599045346062056E-3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5</v>
      </c>
      <c r="D305" s="16">
        <v>2</v>
      </c>
      <c r="E305" s="17">
        <f t="shared" si="39"/>
        <v>1.1933174224343675E-2</v>
      </c>
      <c r="F305" s="17">
        <f t="shared" si="40"/>
        <v>5.1150895140664966E-3</v>
      </c>
      <c r="G305" s="17">
        <f t="shared" si="42"/>
        <v>-0.6</v>
      </c>
      <c r="H305" s="17">
        <f t="shared" si="41"/>
        <v>-7.1599045346062047E-3</v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2.3866348448687352E-3</v>
      </c>
      <c r="F306" s="17" t="str">
        <f t="shared" si="40"/>
        <v/>
      </c>
      <c r="G306" s="17">
        <f t="shared" si="42"/>
        <v>-1</v>
      </c>
      <c r="H306" s="17">
        <f t="shared" si="41"/>
        <v>-2.3866348448687352E-3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1</v>
      </c>
      <c r="E308" s="17">
        <f t="shared" si="39"/>
        <v>2.3866348448687352E-3</v>
      </c>
      <c r="F308" s="17">
        <f t="shared" si="40"/>
        <v>2.5575447570332483E-3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2</v>
      </c>
      <c r="E313" s="17">
        <f t="shared" si="39"/>
        <v>2.3866348448687352E-3</v>
      </c>
      <c r="F313" s="17">
        <f t="shared" si="40"/>
        <v>5.1150895140664966E-3</v>
      </c>
      <c r="G313" s="17">
        <f t="shared" si="42"/>
        <v>1</v>
      </c>
      <c r="H313" s="17">
        <f t="shared" si="41"/>
        <v>2.3866348448687352E-3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5</v>
      </c>
      <c r="D317" s="16">
        <v>1</v>
      </c>
      <c r="E317" s="17">
        <f t="shared" si="39"/>
        <v>1.1933174224343675E-2</v>
      </c>
      <c r="F317" s="17">
        <f t="shared" si="40"/>
        <v>2.5575447570332483E-3</v>
      </c>
      <c r="G317" s="17">
        <f t="shared" si="42"/>
        <v>-0.8</v>
      </c>
      <c r="H317" s="17">
        <f t="shared" si="41"/>
        <v>-9.5465393794749408E-3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26</v>
      </c>
      <c r="D319" s="16">
        <v>13</v>
      </c>
      <c r="E319" s="17">
        <f t="shared" si="39"/>
        <v>6.205250596658711E-2</v>
      </c>
      <c r="F319" s="17">
        <f t="shared" si="40"/>
        <v>3.3248081841432228E-2</v>
      </c>
      <c r="G319" s="17">
        <f t="shared" si="42"/>
        <v>-0.5</v>
      </c>
      <c r="H319" s="17">
        <f t="shared" si="41"/>
        <v>-3.1026252983293555E-2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2.5575447570332483E-3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2</v>
      </c>
      <c r="D324" s="16">
        <v>0</v>
      </c>
      <c r="E324" s="17">
        <f t="shared" si="39"/>
        <v>4.7732696897374704E-3</v>
      </c>
      <c r="F324" s="17" t="str">
        <f t="shared" si="40"/>
        <v/>
      </c>
      <c r="G324" s="17">
        <f t="shared" si="42"/>
        <v>-1</v>
      </c>
      <c r="H324" s="17">
        <f t="shared" si="41"/>
        <v>-4.7732696897374704E-3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3</v>
      </c>
      <c r="D328" s="16">
        <v>7</v>
      </c>
      <c r="E328" s="17">
        <f t="shared" si="39"/>
        <v>7.1599045346062056E-3</v>
      </c>
      <c r="F328" s="17">
        <f t="shared" si="40"/>
        <v>1.7902813299232736E-2</v>
      </c>
      <c r="G328" s="17">
        <f t="shared" si="42"/>
        <v>1.3333333333333333</v>
      </c>
      <c r="H328" s="17">
        <f t="shared" si="41"/>
        <v>9.5465393794749408E-3</v>
      </c>
    </row>
    <row r="329" spans="1:8" x14ac:dyDescent="0.2">
      <c r="A329" s="14"/>
      <c r="B329" s="15" t="s">
        <v>313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2.5575447570332483E-3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1</v>
      </c>
      <c r="D338" s="16">
        <v>1</v>
      </c>
      <c r="E338" s="17">
        <f t="shared" si="43"/>
        <v>2.3866348448687352E-3</v>
      </c>
      <c r="F338" s="17">
        <f t="shared" si="44"/>
        <v>2.5575447570332483E-3</v>
      </c>
      <c r="G338" s="17">
        <f t="shared" si="46"/>
        <v>0</v>
      </c>
      <c r="H338" s="17">
        <f t="shared" si="45"/>
        <v>0</v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1</v>
      </c>
      <c r="D342" s="16">
        <v>0</v>
      </c>
      <c r="E342" s="17">
        <f t="shared" si="43"/>
        <v>2.3866348448687352E-3</v>
      </c>
      <c r="F342" s="17" t="str">
        <f t="shared" si="44"/>
        <v/>
      </c>
      <c r="G342" s="17">
        <f t="shared" si="46"/>
        <v>-1</v>
      </c>
      <c r="H342" s="17">
        <f t="shared" si="45"/>
        <v>-2.3866348448687352E-3</v>
      </c>
    </row>
    <row r="343" spans="1:8" ht="25.5" x14ac:dyDescent="0.2">
      <c r="A343" s="14"/>
      <c r="B343" s="15" t="s">
        <v>327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2.5575447570332483E-3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39"/>
      <c r="E347" s="37" t="s">
        <v>5</v>
      </c>
      <c r="F347" s="39"/>
      <c r="G347" s="37" t="s">
        <v>15</v>
      </c>
      <c r="H347" s="37" t="s">
        <v>7</v>
      </c>
    </row>
    <row r="348" spans="1:8" x14ac:dyDescent="0.2">
      <c r="A348" s="14"/>
      <c r="B348" s="38"/>
      <c r="C348" s="18">
        <v>2020</v>
      </c>
      <c r="D348" s="18">
        <v>2021</v>
      </c>
      <c r="E348" s="18">
        <v>2020</v>
      </c>
      <c r="F348" s="18">
        <v>2021</v>
      </c>
      <c r="G348" s="38"/>
      <c r="H348" s="38"/>
    </row>
    <row r="349" spans="1:8" x14ac:dyDescent="0.2">
      <c r="A349" s="14"/>
      <c r="B349" s="19" t="s">
        <v>11</v>
      </c>
      <c r="C349" s="20">
        <f>SUM(C350:C576)</f>
        <v>1099</v>
      </c>
      <c r="D349" s="20">
        <f>SUM(D350:D576)</f>
        <v>1365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0.24203821656050956</v>
      </c>
      <c r="H349" s="21">
        <f t="shared" ref="H349:H412" si="49">+IF(OR(AND(E349=""),(G349="")),"",E349*G349)</f>
        <v>0.24203821656050956</v>
      </c>
    </row>
    <row r="350" spans="1:8" x14ac:dyDescent="0.2">
      <c r="A350" s="14"/>
      <c r="B350" s="15" t="s">
        <v>328</v>
      </c>
      <c r="C350" s="16">
        <v>3</v>
      </c>
      <c r="D350" s="16">
        <v>6</v>
      </c>
      <c r="E350" s="17">
        <f t="shared" si="47"/>
        <v>2.7297543221110102E-3</v>
      </c>
      <c r="F350" s="17">
        <f t="shared" si="48"/>
        <v>4.3956043956043956E-3</v>
      </c>
      <c r="G350" s="17">
        <f t="shared" ref="G350:G413" si="50">+IF(AND(C350=0,D350=0)," ",IF(C350=0,1,IF(D350=0,-1,(D350-C350)/C350)))</f>
        <v>1</v>
      </c>
      <c r="H350" s="17">
        <f t="shared" si="49"/>
        <v>2.7297543221110102E-3</v>
      </c>
    </row>
    <row r="351" spans="1:8" x14ac:dyDescent="0.2">
      <c r="A351" s="14"/>
      <c r="B351" s="15" t="s">
        <v>329</v>
      </c>
      <c r="C351" s="16">
        <v>4</v>
      </c>
      <c r="D351" s="16">
        <v>4</v>
      </c>
      <c r="E351" s="17">
        <f t="shared" si="47"/>
        <v>3.6396724294813468E-3</v>
      </c>
      <c r="F351" s="17">
        <f t="shared" si="48"/>
        <v>2.9304029304029304E-3</v>
      </c>
      <c r="G351" s="17">
        <f t="shared" si="50"/>
        <v>0</v>
      </c>
      <c r="H351" s="17">
        <f t="shared" si="49"/>
        <v>0</v>
      </c>
    </row>
    <row r="352" spans="1:8" x14ac:dyDescent="0.2">
      <c r="A352" s="14"/>
      <c r="B352" s="15" t="s">
        <v>330</v>
      </c>
      <c r="C352" s="16">
        <v>1</v>
      </c>
      <c r="D352" s="16">
        <v>0</v>
      </c>
      <c r="E352" s="17">
        <f t="shared" si="47"/>
        <v>9.099181073703367E-4</v>
      </c>
      <c r="F352" s="17" t="str">
        <f t="shared" si="48"/>
        <v/>
      </c>
      <c r="G352" s="17">
        <f t="shared" si="50"/>
        <v>-1</v>
      </c>
      <c r="H352" s="17">
        <f t="shared" si="49"/>
        <v>-9.099181073703367E-4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47</v>
      </c>
      <c r="D355" s="16">
        <v>36</v>
      </c>
      <c r="E355" s="17">
        <f t="shared" si="47"/>
        <v>4.2766151046405826E-2</v>
      </c>
      <c r="F355" s="17">
        <f t="shared" si="48"/>
        <v>2.6373626373626374E-2</v>
      </c>
      <c r="G355" s="17">
        <f t="shared" si="50"/>
        <v>-0.23404255319148937</v>
      </c>
      <c r="H355" s="17">
        <f t="shared" si="49"/>
        <v>-1.0009099181073703E-2</v>
      </c>
    </row>
    <row r="356" spans="1:8" x14ac:dyDescent="0.2">
      <c r="A356" s="14"/>
      <c r="B356" s="15" t="s">
        <v>334</v>
      </c>
      <c r="C356" s="16">
        <v>1</v>
      </c>
      <c r="D356" s="16">
        <v>0</v>
      </c>
      <c r="E356" s="17">
        <f t="shared" si="47"/>
        <v>9.099181073703367E-4</v>
      </c>
      <c r="F356" s="17" t="str">
        <f t="shared" si="48"/>
        <v/>
      </c>
      <c r="G356" s="17">
        <f t="shared" si="50"/>
        <v>-1</v>
      </c>
      <c r="H356" s="17">
        <f t="shared" si="49"/>
        <v>-9.099181073703367E-4</v>
      </c>
    </row>
    <row r="357" spans="1:8" x14ac:dyDescent="0.2">
      <c r="A357" s="14"/>
      <c r="B357" s="15" t="s">
        <v>335</v>
      </c>
      <c r="C357" s="16">
        <v>2</v>
      </c>
      <c r="D357" s="16">
        <v>0</v>
      </c>
      <c r="E357" s="17">
        <f t="shared" si="47"/>
        <v>1.8198362147406734E-3</v>
      </c>
      <c r="F357" s="17" t="str">
        <f t="shared" si="48"/>
        <v/>
      </c>
      <c r="G357" s="17">
        <f t="shared" si="50"/>
        <v>-1</v>
      </c>
      <c r="H357" s="17">
        <f t="shared" si="49"/>
        <v>-1.8198362147406734E-3</v>
      </c>
    </row>
    <row r="358" spans="1:8" x14ac:dyDescent="0.2">
      <c r="A358" s="14"/>
      <c r="B358" s="15" t="s">
        <v>336</v>
      </c>
      <c r="C358" s="16">
        <v>7</v>
      </c>
      <c r="D358" s="16">
        <v>3</v>
      </c>
      <c r="E358" s="17">
        <f t="shared" si="47"/>
        <v>6.369426751592357E-3</v>
      </c>
      <c r="F358" s="17">
        <f t="shared" si="48"/>
        <v>2.1978021978021978E-3</v>
      </c>
      <c r="G358" s="17">
        <f t="shared" si="50"/>
        <v>-0.5714285714285714</v>
      </c>
      <c r="H358" s="17">
        <f t="shared" si="49"/>
        <v>-3.6396724294813468E-3</v>
      </c>
    </row>
    <row r="359" spans="1:8" x14ac:dyDescent="0.2">
      <c r="A359" s="14"/>
      <c r="B359" s="15" t="s">
        <v>337</v>
      </c>
      <c r="C359" s="16">
        <v>2</v>
      </c>
      <c r="D359" s="16">
        <v>0</v>
      </c>
      <c r="E359" s="17">
        <f t="shared" si="47"/>
        <v>1.8198362147406734E-3</v>
      </c>
      <c r="F359" s="17" t="str">
        <f t="shared" si="48"/>
        <v/>
      </c>
      <c r="G359" s="17">
        <f t="shared" si="50"/>
        <v>-1</v>
      </c>
      <c r="H359" s="17">
        <f t="shared" si="49"/>
        <v>-1.8198362147406734E-3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34</v>
      </c>
      <c r="D361" s="16">
        <v>25</v>
      </c>
      <c r="E361" s="17">
        <f t="shared" si="47"/>
        <v>3.0937215650591446E-2</v>
      </c>
      <c r="F361" s="17">
        <f t="shared" si="48"/>
        <v>1.8315018315018316E-2</v>
      </c>
      <c r="G361" s="17">
        <f t="shared" si="50"/>
        <v>-0.26470588235294118</v>
      </c>
      <c r="H361" s="17">
        <f t="shared" si="49"/>
        <v>-8.1892629663330302E-3</v>
      </c>
    </row>
    <row r="362" spans="1:8" x14ac:dyDescent="0.2">
      <c r="A362" s="14"/>
      <c r="B362" s="15" t="s">
        <v>340</v>
      </c>
      <c r="C362" s="16">
        <v>3</v>
      </c>
      <c r="D362" s="16">
        <v>4</v>
      </c>
      <c r="E362" s="17">
        <f t="shared" si="47"/>
        <v>2.7297543221110102E-3</v>
      </c>
      <c r="F362" s="17">
        <f t="shared" si="48"/>
        <v>2.9304029304029304E-3</v>
      </c>
      <c r="G362" s="17">
        <f t="shared" si="50"/>
        <v>0.33333333333333331</v>
      </c>
      <c r="H362" s="17">
        <f t="shared" si="49"/>
        <v>9.099181073703367E-4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1</v>
      </c>
      <c r="E364" s="17">
        <f t="shared" si="47"/>
        <v>1.8198362147406734E-3</v>
      </c>
      <c r="F364" s="17">
        <f t="shared" si="48"/>
        <v>7.326007326007326E-4</v>
      </c>
      <c r="G364" s="17">
        <f t="shared" si="50"/>
        <v>-0.5</v>
      </c>
      <c r="H364" s="17">
        <f t="shared" si="49"/>
        <v>-9.099181073703367E-4</v>
      </c>
    </row>
    <row r="365" spans="1:8" x14ac:dyDescent="0.2">
      <c r="A365" s="14"/>
      <c r="B365" s="15" t="s">
        <v>343</v>
      </c>
      <c r="C365" s="16">
        <v>36</v>
      </c>
      <c r="D365" s="16">
        <v>46</v>
      </c>
      <c r="E365" s="17">
        <f t="shared" si="47"/>
        <v>3.2757051865332121E-2</v>
      </c>
      <c r="F365" s="17">
        <f t="shared" si="48"/>
        <v>3.3699633699633698E-2</v>
      </c>
      <c r="G365" s="17">
        <f t="shared" si="50"/>
        <v>0.27777777777777779</v>
      </c>
      <c r="H365" s="17">
        <f t="shared" si="49"/>
        <v>9.0991810737033677E-3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58</v>
      </c>
      <c r="D369" s="16">
        <v>21</v>
      </c>
      <c r="E369" s="17">
        <f t="shared" si="47"/>
        <v>5.2775250227479524E-2</v>
      </c>
      <c r="F369" s="17">
        <f t="shared" si="48"/>
        <v>1.5384615384615385E-2</v>
      </c>
      <c r="G369" s="17">
        <f t="shared" si="50"/>
        <v>-0.63793103448275867</v>
      </c>
      <c r="H369" s="17">
        <f t="shared" si="49"/>
        <v>-3.3666969972702458E-2</v>
      </c>
    </row>
    <row r="370" spans="1:8" x14ac:dyDescent="0.2">
      <c r="A370" s="14"/>
      <c r="B370" s="15" t="s">
        <v>348</v>
      </c>
      <c r="C370" s="16">
        <v>33</v>
      </c>
      <c r="D370" s="16">
        <v>5</v>
      </c>
      <c r="E370" s="17">
        <f t="shared" si="47"/>
        <v>3.0027297543221108E-2</v>
      </c>
      <c r="F370" s="17">
        <f t="shared" si="48"/>
        <v>3.663003663003663E-3</v>
      </c>
      <c r="G370" s="17">
        <f t="shared" si="50"/>
        <v>-0.84848484848484851</v>
      </c>
      <c r="H370" s="17">
        <f t="shared" si="49"/>
        <v>-2.5477707006369425E-2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3</v>
      </c>
      <c r="D372" s="16">
        <v>1</v>
      </c>
      <c r="E372" s="17">
        <f t="shared" si="47"/>
        <v>2.7297543221110102E-3</v>
      </c>
      <c r="F372" s="17">
        <f t="shared" si="48"/>
        <v>7.326007326007326E-4</v>
      </c>
      <c r="G372" s="17">
        <f t="shared" si="50"/>
        <v>-0.66666666666666663</v>
      </c>
      <c r="H372" s="17">
        <f t="shared" si="49"/>
        <v>-1.8198362147406734E-3</v>
      </c>
    </row>
    <row r="373" spans="1:8" x14ac:dyDescent="0.2">
      <c r="A373" s="14"/>
      <c r="B373" s="15" t="s">
        <v>351</v>
      </c>
      <c r="C373" s="16">
        <v>29</v>
      </c>
      <c r="D373" s="16">
        <v>163</v>
      </c>
      <c r="E373" s="17">
        <f t="shared" si="47"/>
        <v>2.6387625113739762E-2</v>
      </c>
      <c r="F373" s="17">
        <f t="shared" si="48"/>
        <v>0.11941391941391942</v>
      </c>
      <c r="G373" s="17">
        <f t="shared" si="50"/>
        <v>4.6206896551724137</v>
      </c>
      <c r="H373" s="17">
        <f t="shared" si="49"/>
        <v>0.12192902638762511</v>
      </c>
    </row>
    <row r="374" spans="1:8" x14ac:dyDescent="0.2">
      <c r="A374" s="14"/>
      <c r="B374" s="15" t="s">
        <v>352</v>
      </c>
      <c r="C374" s="16">
        <v>7</v>
      </c>
      <c r="D374" s="16">
        <v>0</v>
      </c>
      <c r="E374" s="17">
        <f t="shared" si="47"/>
        <v>6.369426751592357E-3</v>
      </c>
      <c r="F374" s="17" t="str">
        <f t="shared" si="48"/>
        <v/>
      </c>
      <c r="G374" s="17">
        <f t="shared" si="50"/>
        <v>-1</v>
      </c>
      <c r="H374" s="17">
        <f t="shared" si="49"/>
        <v>-6.369426751592357E-3</v>
      </c>
    </row>
    <row r="375" spans="1:8" x14ac:dyDescent="0.2">
      <c r="A375" s="14"/>
      <c r="B375" s="15" t="s">
        <v>353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7.326007326007326E-4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5</v>
      </c>
      <c r="D376" s="16">
        <v>0</v>
      </c>
      <c r="E376" s="17">
        <f t="shared" si="47"/>
        <v>4.549590536851683E-3</v>
      </c>
      <c r="F376" s="17" t="str">
        <f t="shared" si="48"/>
        <v/>
      </c>
      <c r="G376" s="17">
        <f t="shared" si="50"/>
        <v>-1</v>
      </c>
      <c r="H376" s="17">
        <f t="shared" si="49"/>
        <v>-4.549590536851683E-3</v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1</v>
      </c>
      <c r="D379" s="16">
        <v>7</v>
      </c>
      <c r="E379" s="17">
        <f t="shared" si="47"/>
        <v>9.099181073703367E-4</v>
      </c>
      <c r="F379" s="17">
        <f t="shared" si="48"/>
        <v>5.1282051282051282E-3</v>
      </c>
      <c r="G379" s="17">
        <f t="shared" si="50"/>
        <v>6</v>
      </c>
      <c r="H379" s="17">
        <f t="shared" si="49"/>
        <v>5.4595086442220204E-3</v>
      </c>
    </row>
    <row r="380" spans="1:8" x14ac:dyDescent="0.2">
      <c r="A380" s="14"/>
      <c r="B380" s="15" t="s">
        <v>358</v>
      </c>
      <c r="C380" s="16">
        <v>6</v>
      </c>
      <c r="D380" s="16">
        <v>1</v>
      </c>
      <c r="E380" s="17">
        <f t="shared" si="47"/>
        <v>5.4595086442220204E-3</v>
      </c>
      <c r="F380" s="17">
        <f t="shared" si="48"/>
        <v>7.326007326007326E-4</v>
      </c>
      <c r="G380" s="17">
        <f t="shared" si="50"/>
        <v>-0.83333333333333337</v>
      </c>
      <c r="H380" s="17">
        <f t="shared" si="49"/>
        <v>-4.5495905368516838E-3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2</v>
      </c>
      <c r="D382" s="16">
        <v>0</v>
      </c>
      <c r="E382" s="17">
        <f t="shared" si="47"/>
        <v>1.8198362147406734E-3</v>
      </c>
      <c r="F382" s="17" t="str">
        <f t="shared" si="48"/>
        <v/>
      </c>
      <c r="G382" s="17">
        <f t="shared" si="50"/>
        <v>-1</v>
      </c>
      <c r="H382" s="17">
        <f t="shared" si="49"/>
        <v>-1.8198362147406734E-3</v>
      </c>
    </row>
    <row r="383" spans="1:8" ht="25.5" x14ac:dyDescent="0.2">
      <c r="A383" s="14"/>
      <c r="B383" s="15" t="s">
        <v>361</v>
      </c>
      <c r="C383" s="16">
        <v>4</v>
      </c>
      <c r="D383" s="16">
        <v>2</v>
      </c>
      <c r="E383" s="17">
        <f t="shared" si="47"/>
        <v>3.6396724294813468E-3</v>
      </c>
      <c r="F383" s="17">
        <f t="shared" si="48"/>
        <v>1.4652014652014652E-3</v>
      </c>
      <c r="G383" s="17">
        <f t="shared" si="50"/>
        <v>-0.5</v>
      </c>
      <c r="H383" s="17">
        <f t="shared" si="49"/>
        <v>-1.8198362147406734E-3</v>
      </c>
    </row>
    <row r="384" spans="1:8" x14ac:dyDescent="0.2">
      <c r="A384" s="14"/>
      <c r="B384" s="15" t="s">
        <v>362</v>
      </c>
      <c r="C384" s="16">
        <v>14</v>
      </c>
      <c r="D384" s="16">
        <v>32</v>
      </c>
      <c r="E384" s="17">
        <f t="shared" si="47"/>
        <v>1.2738853503184714E-2</v>
      </c>
      <c r="F384" s="17">
        <f t="shared" si="48"/>
        <v>2.3443223443223443E-2</v>
      </c>
      <c r="G384" s="17">
        <f t="shared" si="50"/>
        <v>1.2857142857142858</v>
      </c>
      <c r="H384" s="17">
        <f t="shared" si="49"/>
        <v>1.637852593266606E-2</v>
      </c>
    </row>
    <row r="385" spans="1:8" x14ac:dyDescent="0.2">
      <c r="A385" s="14"/>
      <c r="B385" s="15" t="s">
        <v>363</v>
      </c>
      <c r="C385" s="16">
        <v>1</v>
      </c>
      <c r="D385" s="16">
        <v>8</v>
      </c>
      <c r="E385" s="17">
        <f t="shared" si="47"/>
        <v>9.099181073703367E-4</v>
      </c>
      <c r="F385" s="17">
        <f t="shared" si="48"/>
        <v>5.8608058608058608E-3</v>
      </c>
      <c r="G385" s="17">
        <f t="shared" si="50"/>
        <v>7</v>
      </c>
      <c r="H385" s="17">
        <f t="shared" si="49"/>
        <v>6.369426751592357E-3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4</v>
      </c>
      <c r="D388" s="16">
        <v>13</v>
      </c>
      <c r="E388" s="17">
        <f t="shared" si="47"/>
        <v>3.6396724294813468E-3</v>
      </c>
      <c r="F388" s="17">
        <f t="shared" si="48"/>
        <v>9.5238095238095247E-3</v>
      </c>
      <c r="G388" s="17">
        <f t="shared" si="50"/>
        <v>2.25</v>
      </c>
      <c r="H388" s="17">
        <f t="shared" si="49"/>
        <v>8.1892629663330302E-3</v>
      </c>
    </row>
    <row r="389" spans="1:8" x14ac:dyDescent="0.2">
      <c r="A389" s="14"/>
      <c r="B389" s="15" t="s">
        <v>367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7.326007326007326E-4</v>
      </c>
      <c r="G389" s="17">
        <f t="shared" si="50"/>
        <v>1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11</v>
      </c>
      <c r="D391" s="16">
        <v>0</v>
      </c>
      <c r="E391" s="17">
        <f t="shared" si="47"/>
        <v>1.0009099181073703E-2</v>
      </c>
      <c r="F391" s="17" t="str">
        <f t="shared" si="48"/>
        <v/>
      </c>
      <c r="G391" s="17">
        <f t="shared" si="50"/>
        <v>-1</v>
      </c>
      <c r="H391" s="17">
        <f t="shared" si="49"/>
        <v>-1.0009099181073703E-2</v>
      </c>
    </row>
    <row r="392" spans="1:8" x14ac:dyDescent="0.2">
      <c r="A392" s="14"/>
      <c r="B392" s="15" t="s">
        <v>370</v>
      </c>
      <c r="C392" s="16">
        <v>1</v>
      </c>
      <c r="D392" s="16">
        <v>1</v>
      </c>
      <c r="E392" s="17">
        <f t="shared" si="47"/>
        <v>9.099181073703367E-4</v>
      </c>
      <c r="F392" s="17">
        <f t="shared" si="48"/>
        <v>7.326007326007326E-4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1</v>
      </c>
      <c r="D394" s="16">
        <v>0</v>
      </c>
      <c r="E394" s="17">
        <f t="shared" si="47"/>
        <v>9.099181073703367E-4</v>
      </c>
      <c r="F394" s="17" t="str">
        <f t="shared" si="48"/>
        <v/>
      </c>
      <c r="G394" s="17">
        <f t="shared" si="50"/>
        <v>-1</v>
      </c>
      <c r="H394" s="17">
        <f t="shared" si="49"/>
        <v>-9.099181073703367E-4</v>
      </c>
    </row>
    <row r="395" spans="1:8" x14ac:dyDescent="0.2">
      <c r="A395" s="14"/>
      <c r="B395" s="15" t="s">
        <v>373</v>
      </c>
      <c r="C395" s="16">
        <v>109</v>
      </c>
      <c r="D395" s="16">
        <v>244</v>
      </c>
      <c r="E395" s="17">
        <f t="shared" si="47"/>
        <v>9.9181073703366693E-2</v>
      </c>
      <c r="F395" s="17">
        <f t="shared" si="48"/>
        <v>0.17875457875457876</v>
      </c>
      <c r="G395" s="17">
        <f t="shared" si="50"/>
        <v>1.238532110091743</v>
      </c>
      <c r="H395" s="17">
        <f t="shared" si="49"/>
        <v>0.12283894449499544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5</v>
      </c>
      <c r="D397" s="16">
        <v>16</v>
      </c>
      <c r="E397" s="17">
        <f t="shared" si="47"/>
        <v>4.549590536851683E-3</v>
      </c>
      <c r="F397" s="17">
        <f t="shared" si="48"/>
        <v>1.1721611721611722E-2</v>
      </c>
      <c r="G397" s="17">
        <f t="shared" si="50"/>
        <v>2.2000000000000002</v>
      </c>
      <c r="H397" s="17">
        <f t="shared" si="49"/>
        <v>1.0009099181073703E-2</v>
      </c>
    </row>
    <row r="398" spans="1:8" x14ac:dyDescent="0.2">
      <c r="A398" s="14"/>
      <c r="B398" s="15" t="s">
        <v>376</v>
      </c>
      <c r="C398" s="16">
        <v>34</v>
      </c>
      <c r="D398" s="16">
        <v>77</v>
      </c>
      <c r="E398" s="17">
        <f t="shared" si="47"/>
        <v>3.0937215650591446E-2</v>
      </c>
      <c r="F398" s="17">
        <f t="shared" si="48"/>
        <v>5.6410256410256411E-2</v>
      </c>
      <c r="G398" s="17">
        <f t="shared" si="50"/>
        <v>1.2647058823529411</v>
      </c>
      <c r="H398" s="17">
        <f t="shared" si="49"/>
        <v>3.9126478616924476E-2</v>
      </c>
    </row>
    <row r="399" spans="1:8" x14ac:dyDescent="0.2">
      <c r="A399" s="14"/>
      <c r="B399" s="15" t="s">
        <v>377</v>
      </c>
      <c r="C399" s="16">
        <v>20</v>
      </c>
      <c r="D399" s="16">
        <v>10</v>
      </c>
      <c r="E399" s="17">
        <f t="shared" si="47"/>
        <v>1.8198362147406732E-2</v>
      </c>
      <c r="F399" s="17">
        <f t="shared" si="48"/>
        <v>7.326007326007326E-3</v>
      </c>
      <c r="G399" s="17">
        <f t="shared" si="50"/>
        <v>-0.5</v>
      </c>
      <c r="H399" s="17">
        <f t="shared" si="49"/>
        <v>-9.0991810737033659E-3</v>
      </c>
    </row>
    <row r="400" spans="1:8" x14ac:dyDescent="0.2">
      <c r="A400" s="14"/>
      <c r="B400" s="15" t="s">
        <v>378</v>
      </c>
      <c r="C400" s="16">
        <v>30</v>
      </c>
      <c r="D400" s="16">
        <v>0</v>
      </c>
      <c r="E400" s="17">
        <f t="shared" si="47"/>
        <v>2.7297543221110099E-2</v>
      </c>
      <c r="F400" s="17" t="str">
        <f t="shared" si="48"/>
        <v/>
      </c>
      <c r="G400" s="17">
        <f t="shared" si="50"/>
        <v>-1</v>
      </c>
      <c r="H400" s="17">
        <f t="shared" si="49"/>
        <v>-2.7297543221110099E-2</v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6</v>
      </c>
      <c r="D403" s="16">
        <v>3</v>
      </c>
      <c r="E403" s="17">
        <f t="shared" si="47"/>
        <v>5.4595086442220204E-3</v>
      </c>
      <c r="F403" s="17">
        <f t="shared" si="48"/>
        <v>2.1978021978021978E-3</v>
      </c>
      <c r="G403" s="17">
        <f t="shared" si="50"/>
        <v>-0.5</v>
      </c>
      <c r="H403" s="17">
        <f t="shared" si="49"/>
        <v>-2.7297543221110102E-3</v>
      </c>
    </row>
    <row r="404" spans="1:8" x14ac:dyDescent="0.2">
      <c r="A404" s="14"/>
      <c r="B404" s="15" t="s">
        <v>382</v>
      </c>
      <c r="C404" s="16">
        <v>5</v>
      </c>
      <c r="D404" s="16">
        <v>0</v>
      </c>
      <c r="E404" s="17">
        <f t="shared" si="47"/>
        <v>4.549590536851683E-3</v>
      </c>
      <c r="F404" s="17" t="str">
        <f t="shared" si="48"/>
        <v/>
      </c>
      <c r="G404" s="17">
        <f t="shared" si="50"/>
        <v>-1</v>
      </c>
      <c r="H404" s="17">
        <f t="shared" si="49"/>
        <v>-4.549590536851683E-3</v>
      </c>
    </row>
    <row r="405" spans="1:8" x14ac:dyDescent="0.2">
      <c r="A405" s="14"/>
      <c r="B405" s="15" t="s">
        <v>383</v>
      </c>
      <c r="C405" s="16">
        <v>1</v>
      </c>
      <c r="D405" s="16">
        <v>0</v>
      </c>
      <c r="E405" s="17">
        <f t="shared" si="47"/>
        <v>9.099181073703367E-4</v>
      </c>
      <c r="F405" s="17" t="str">
        <f t="shared" si="48"/>
        <v/>
      </c>
      <c r="G405" s="17">
        <f t="shared" si="50"/>
        <v>-1</v>
      </c>
      <c r="H405" s="17">
        <f t="shared" si="49"/>
        <v>-9.099181073703367E-4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2</v>
      </c>
      <c r="D408" s="16">
        <v>0</v>
      </c>
      <c r="E408" s="17">
        <f t="shared" si="47"/>
        <v>1.8198362147406734E-3</v>
      </c>
      <c r="F408" s="17" t="str">
        <f t="shared" si="48"/>
        <v/>
      </c>
      <c r="G408" s="17">
        <f t="shared" si="50"/>
        <v>-1</v>
      </c>
      <c r="H408" s="17">
        <f t="shared" si="49"/>
        <v>-1.8198362147406734E-3</v>
      </c>
    </row>
    <row r="409" spans="1:8" x14ac:dyDescent="0.2">
      <c r="A409" s="14"/>
      <c r="B409" s="15" t="s">
        <v>387</v>
      </c>
      <c r="C409" s="16">
        <v>11</v>
      </c>
      <c r="D409" s="16">
        <v>11</v>
      </c>
      <c r="E409" s="17">
        <f t="shared" si="47"/>
        <v>1.0009099181073703E-2</v>
      </c>
      <c r="F409" s="17">
        <f t="shared" si="48"/>
        <v>8.0586080586080595E-3</v>
      </c>
      <c r="G409" s="17">
        <f t="shared" si="50"/>
        <v>0</v>
      </c>
      <c r="H409" s="17">
        <f t="shared" si="49"/>
        <v>0</v>
      </c>
    </row>
    <row r="410" spans="1:8" x14ac:dyDescent="0.2">
      <c r="A410" s="14"/>
      <c r="B410" s="15" t="s">
        <v>388</v>
      </c>
      <c r="C410" s="16">
        <v>49</v>
      </c>
      <c r="D410" s="16">
        <v>23</v>
      </c>
      <c r="E410" s="17">
        <f t="shared" si="47"/>
        <v>4.4585987261146494E-2</v>
      </c>
      <c r="F410" s="17">
        <f t="shared" si="48"/>
        <v>1.6849816849816849E-2</v>
      </c>
      <c r="G410" s="17">
        <f t="shared" si="50"/>
        <v>-0.53061224489795922</v>
      </c>
      <c r="H410" s="17">
        <f t="shared" si="49"/>
        <v>-2.3657870791628753E-2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9.099181073703367E-4</v>
      </c>
      <c r="F411" s="17" t="str">
        <f t="shared" si="48"/>
        <v/>
      </c>
      <c r="G411" s="17">
        <f t="shared" si="50"/>
        <v>-1</v>
      </c>
      <c r="H411" s="17">
        <f t="shared" si="49"/>
        <v>-9.099181073703367E-4</v>
      </c>
    </row>
    <row r="412" spans="1:8" x14ac:dyDescent="0.2">
      <c r="A412" s="14"/>
      <c r="B412" s="15" t="s">
        <v>390</v>
      </c>
      <c r="C412" s="16">
        <v>16</v>
      </c>
      <c r="D412" s="16">
        <v>13</v>
      </c>
      <c r="E412" s="17">
        <f t="shared" si="47"/>
        <v>1.4558689717925387E-2</v>
      </c>
      <c r="F412" s="17">
        <f t="shared" si="48"/>
        <v>9.5238095238095247E-3</v>
      </c>
      <c r="G412" s="17">
        <f t="shared" si="50"/>
        <v>-0.1875</v>
      </c>
      <c r="H412" s="17">
        <f t="shared" si="49"/>
        <v>-2.7297543221110102E-3</v>
      </c>
    </row>
    <row r="413" spans="1:8" x14ac:dyDescent="0.2">
      <c r="A413" s="14"/>
      <c r="B413" s="15" t="s">
        <v>391</v>
      </c>
      <c r="C413" s="16">
        <v>4</v>
      </c>
      <c r="D413" s="16">
        <v>1</v>
      </c>
      <c r="E413" s="17">
        <f t="shared" ref="E413:E476" si="51">+IF(C413=0,"",C413/C$349)</f>
        <v>3.6396724294813468E-3</v>
      </c>
      <c r="F413" s="17">
        <f t="shared" ref="F413:F476" si="52">+IF(D413=0,"",D413/D$349)</f>
        <v>7.326007326007326E-4</v>
      </c>
      <c r="G413" s="17">
        <f t="shared" si="50"/>
        <v>-0.75</v>
      </c>
      <c r="H413" s="17">
        <f t="shared" ref="H413:H476" si="53">+IF(OR(AND(E413=""),(G413="")),"",E413*G413)</f>
        <v>-2.7297543221110102E-3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7.326007326007326E-4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36</v>
      </c>
      <c r="D420" s="16">
        <v>27</v>
      </c>
      <c r="E420" s="17">
        <f t="shared" si="51"/>
        <v>3.2757051865332121E-2</v>
      </c>
      <c r="F420" s="17">
        <f t="shared" si="52"/>
        <v>1.9780219780219779E-2</v>
      </c>
      <c r="G420" s="17">
        <f t="shared" si="54"/>
        <v>-0.25</v>
      </c>
      <c r="H420" s="17">
        <f t="shared" si="53"/>
        <v>-8.1892629663330302E-3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2</v>
      </c>
      <c r="D422" s="16">
        <v>0</v>
      </c>
      <c r="E422" s="17">
        <f t="shared" si="51"/>
        <v>1.8198362147406734E-3</v>
      </c>
      <c r="F422" s="17" t="str">
        <f t="shared" si="52"/>
        <v/>
      </c>
      <c r="G422" s="17">
        <f t="shared" si="54"/>
        <v>-1</v>
      </c>
      <c r="H422" s="17">
        <f t="shared" si="53"/>
        <v>-1.8198362147406734E-3</v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1</v>
      </c>
      <c r="D424" s="16">
        <v>8</v>
      </c>
      <c r="E424" s="17">
        <f t="shared" si="51"/>
        <v>9.099181073703367E-4</v>
      </c>
      <c r="F424" s="17">
        <f t="shared" si="52"/>
        <v>5.8608058608058608E-3</v>
      </c>
      <c r="G424" s="17">
        <f t="shared" si="54"/>
        <v>7</v>
      </c>
      <c r="H424" s="17">
        <f t="shared" si="53"/>
        <v>6.369426751592357E-3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7.326007326007326E-4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1</v>
      </c>
      <c r="D431" s="16">
        <v>0</v>
      </c>
      <c r="E431" s="17">
        <f t="shared" si="51"/>
        <v>9.099181073703367E-4</v>
      </c>
      <c r="F431" s="17" t="str">
        <f t="shared" si="52"/>
        <v/>
      </c>
      <c r="G431" s="17">
        <f t="shared" si="54"/>
        <v>-1</v>
      </c>
      <c r="H431" s="17">
        <f t="shared" si="53"/>
        <v>-9.099181073703367E-4</v>
      </c>
    </row>
    <row r="432" spans="1:8" ht="25.5" x14ac:dyDescent="0.2">
      <c r="A432" s="14"/>
      <c r="B432" s="15" t="s">
        <v>410</v>
      </c>
      <c r="C432" s="16">
        <v>3</v>
      </c>
      <c r="D432" s="16">
        <v>5</v>
      </c>
      <c r="E432" s="17">
        <f t="shared" si="51"/>
        <v>2.7297543221110102E-3</v>
      </c>
      <c r="F432" s="17">
        <f t="shared" si="52"/>
        <v>3.663003663003663E-3</v>
      </c>
      <c r="G432" s="17">
        <f t="shared" si="54"/>
        <v>0.66666666666666663</v>
      </c>
      <c r="H432" s="17">
        <f t="shared" si="53"/>
        <v>1.8198362147406734E-3</v>
      </c>
    </row>
    <row r="433" spans="1:8" x14ac:dyDescent="0.2">
      <c r="A433" s="14"/>
      <c r="B433" s="15" t="s">
        <v>411</v>
      </c>
      <c r="C433" s="16">
        <v>2</v>
      </c>
      <c r="D433" s="16">
        <v>32</v>
      </c>
      <c r="E433" s="17">
        <f t="shared" si="51"/>
        <v>1.8198362147406734E-3</v>
      </c>
      <c r="F433" s="17">
        <f t="shared" si="52"/>
        <v>2.3443223443223443E-2</v>
      </c>
      <c r="G433" s="17">
        <f t="shared" si="54"/>
        <v>15</v>
      </c>
      <c r="H433" s="17">
        <f t="shared" si="53"/>
        <v>2.7297543221110099E-2</v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4</v>
      </c>
      <c r="D440" s="16">
        <v>0</v>
      </c>
      <c r="E440" s="17">
        <f t="shared" si="51"/>
        <v>3.6396724294813468E-3</v>
      </c>
      <c r="F440" s="17" t="str">
        <f t="shared" si="52"/>
        <v/>
      </c>
      <c r="G440" s="17">
        <f t="shared" si="54"/>
        <v>-1</v>
      </c>
      <c r="H440" s="17">
        <f t="shared" si="53"/>
        <v>-3.6396724294813468E-3</v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42</v>
      </c>
      <c r="D442" s="16">
        <v>47</v>
      </c>
      <c r="E442" s="17">
        <f t="shared" si="51"/>
        <v>3.8216560509554139E-2</v>
      </c>
      <c r="F442" s="17">
        <f t="shared" si="52"/>
        <v>3.4432234432234435E-2</v>
      </c>
      <c r="G442" s="17">
        <f t="shared" si="54"/>
        <v>0.11904761904761904</v>
      </c>
      <c r="H442" s="17">
        <f t="shared" si="53"/>
        <v>4.549590536851683E-3</v>
      </c>
    </row>
    <row r="443" spans="1:8" x14ac:dyDescent="0.2">
      <c r="A443" s="14"/>
      <c r="B443" s="15" t="s">
        <v>421</v>
      </c>
      <c r="C443" s="16">
        <v>1</v>
      </c>
      <c r="D443" s="16">
        <v>48</v>
      </c>
      <c r="E443" s="17">
        <f t="shared" si="51"/>
        <v>9.099181073703367E-4</v>
      </c>
      <c r="F443" s="17">
        <f t="shared" si="52"/>
        <v>3.5164835164835165E-2</v>
      </c>
      <c r="G443" s="17">
        <f t="shared" si="54"/>
        <v>47</v>
      </c>
      <c r="H443" s="17">
        <f t="shared" si="53"/>
        <v>4.2766151046405826E-2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2</v>
      </c>
      <c r="D445" s="16">
        <v>0</v>
      </c>
      <c r="E445" s="17">
        <f t="shared" si="51"/>
        <v>1.8198362147406734E-3</v>
      </c>
      <c r="F445" s="17" t="str">
        <f t="shared" si="52"/>
        <v/>
      </c>
      <c r="G445" s="17">
        <f t="shared" si="54"/>
        <v>-1</v>
      </c>
      <c r="H445" s="17">
        <f t="shared" si="53"/>
        <v>-1.8198362147406734E-3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4</v>
      </c>
      <c r="D453" s="16">
        <v>1</v>
      </c>
      <c r="E453" s="17">
        <f t="shared" si="51"/>
        <v>3.6396724294813468E-3</v>
      </c>
      <c r="F453" s="17">
        <f t="shared" si="52"/>
        <v>7.326007326007326E-4</v>
      </c>
      <c r="G453" s="17">
        <f t="shared" si="54"/>
        <v>-0.75</v>
      </c>
      <c r="H453" s="17">
        <f t="shared" si="53"/>
        <v>-2.7297543221110102E-3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4</v>
      </c>
      <c r="D455" s="16">
        <v>6</v>
      </c>
      <c r="E455" s="17">
        <f t="shared" si="51"/>
        <v>3.6396724294813468E-3</v>
      </c>
      <c r="F455" s="17">
        <f t="shared" si="52"/>
        <v>4.3956043956043956E-3</v>
      </c>
      <c r="G455" s="17">
        <f t="shared" si="54"/>
        <v>0.5</v>
      </c>
      <c r="H455" s="17">
        <f t="shared" si="53"/>
        <v>1.8198362147406734E-3</v>
      </c>
    </row>
    <row r="456" spans="1:8" x14ac:dyDescent="0.2">
      <c r="A456" s="14"/>
      <c r="B456" s="15" t="s">
        <v>434</v>
      </c>
      <c r="C456" s="16">
        <v>7</v>
      </c>
      <c r="D456" s="16">
        <v>7</v>
      </c>
      <c r="E456" s="17">
        <f t="shared" si="51"/>
        <v>6.369426751592357E-3</v>
      </c>
      <c r="F456" s="17">
        <f t="shared" si="52"/>
        <v>5.1282051282051282E-3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435</v>
      </c>
      <c r="C457" s="16">
        <v>3</v>
      </c>
      <c r="D457" s="16">
        <v>0</v>
      </c>
      <c r="E457" s="17">
        <f t="shared" si="51"/>
        <v>2.7297543221110102E-3</v>
      </c>
      <c r="F457" s="17" t="str">
        <f t="shared" si="52"/>
        <v/>
      </c>
      <c r="G457" s="17">
        <f t="shared" si="54"/>
        <v>-1</v>
      </c>
      <c r="H457" s="17">
        <f t="shared" si="53"/>
        <v>-2.7297543221110102E-3</v>
      </c>
    </row>
    <row r="458" spans="1:8" ht="25.5" x14ac:dyDescent="0.2">
      <c r="A458" s="14"/>
      <c r="B458" s="15" t="s">
        <v>436</v>
      </c>
      <c r="C458" s="16">
        <v>2</v>
      </c>
      <c r="D458" s="16">
        <v>72</v>
      </c>
      <c r="E458" s="17">
        <f t="shared" si="51"/>
        <v>1.8198362147406734E-3</v>
      </c>
      <c r="F458" s="17">
        <f t="shared" si="52"/>
        <v>5.2747252747252747E-2</v>
      </c>
      <c r="G458" s="17">
        <f t="shared" si="54"/>
        <v>35</v>
      </c>
      <c r="H458" s="17">
        <f t="shared" si="53"/>
        <v>6.3694267515923567E-2</v>
      </c>
    </row>
    <row r="459" spans="1:8" ht="25.5" x14ac:dyDescent="0.2">
      <c r="A459" s="14"/>
      <c r="B459" s="15" t="s">
        <v>437</v>
      </c>
      <c r="C459" s="16">
        <v>2</v>
      </c>
      <c r="D459" s="16">
        <v>0</v>
      </c>
      <c r="E459" s="17">
        <f t="shared" si="51"/>
        <v>1.8198362147406734E-3</v>
      </c>
      <c r="F459" s="17" t="str">
        <f t="shared" si="52"/>
        <v/>
      </c>
      <c r="G459" s="17">
        <f t="shared" si="54"/>
        <v>-1</v>
      </c>
      <c r="H459" s="17">
        <f t="shared" si="53"/>
        <v>-1.8198362147406734E-3</v>
      </c>
    </row>
    <row r="460" spans="1:8" ht="25.5" x14ac:dyDescent="0.2">
      <c r="A460" s="14"/>
      <c r="B460" s="15" t="s">
        <v>438</v>
      </c>
      <c r="C460" s="16">
        <v>1</v>
      </c>
      <c r="D460" s="16">
        <v>0</v>
      </c>
      <c r="E460" s="17">
        <f t="shared" si="51"/>
        <v>9.099181073703367E-4</v>
      </c>
      <c r="F460" s="17" t="str">
        <f t="shared" si="52"/>
        <v/>
      </c>
      <c r="G460" s="17">
        <f t="shared" si="54"/>
        <v>-1</v>
      </c>
      <c r="H460" s="17">
        <f t="shared" si="53"/>
        <v>-9.099181073703367E-4</v>
      </c>
    </row>
    <row r="461" spans="1:8" x14ac:dyDescent="0.2">
      <c r="A461" s="14"/>
      <c r="B461" s="15" t="s">
        <v>439</v>
      </c>
      <c r="C461" s="16">
        <v>1</v>
      </c>
      <c r="D461" s="16">
        <v>2</v>
      </c>
      <c r="E461" s="17">
        <f t="shared" si="51"/>
        <v>9.099181073703367E-4</v>
      </c>
      <c r="F461" s="17">
        <f t="shared" si="52"/>
        <v>1.4652014652014652E-3</v>
      </c>
      <c r="G461" s="17">
        <f t="shared" si="54"/>
        <v>1</v>
      </c>
      <c r="H461" s="17">
        <f t="shared" si="53"/>
        <v>9.099181073703367E-4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4</v>
      </c>
      <c r="E463" s="17" t="str">
        <f t="shared" si="51"/>
        <v/>
      </c>
      <c r="F463" s="17">
        <f t="shared" si="52"/>
        <v>2.9304029304029304E-3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1</v>
      </c>
      <c r="D464" s="16">
        <v>0</v>
      </c>
      <c r="E464" s="17">
        <f t="shared" si="51"/>
        <v>9.099181073703367E-4</v>
      </c>
      <c r="F464" s="17" t="str">
        <f t="shared" si="52"/>
        <v/>
      </c>
      <c r="G464" s="17">
        <f t="shared" si="54"/>
        <v>-1</v>
      </c>
      <c r="H464" s="17">
        <f t="shared" si="53"/>
        <v>-9.099181073703367E-4</v>
      </c>
    </row>
    <row r="465" spans="1:8" x14ac:dyDescent="0.2">
      <c r="A465" s="14"/>
      <c r="B465" s="15" t="s">
        <v>443</v>
      </c>
      <c r="C465" s="16">
        <v>26</v>
      </c>
      <c r="D465" s="16">
        <v>42</v>
      </c>
      <c r="E465" s="17">
        <f t="shared" si="51"/>
        <v>2.3657870791628753E-2</v>
      </c>
      <c r="F465" s="17">
        <f t="shared" si="52"/>
        <v>3.0769230769230771E-2</v>
      </c>
      <c r="G465" s="17">
        <f t="shared" si="54"/>
        <v>0.61538461538461542</v>
      </c>
      <c r="H465" s="17">
        <f t="shared" si="53"/>
        <v>1.4558689717925387E-2</v>
      </c>
    </row>
    <row r="466" spans="1:8" x14ac:dyDescent="0.2">
      <c r="A466" s="14"/>
      <c r="B466" s="15" t="s">
        <v>444</v>
      </c>
      <c r="C466" s="16">
        <v>1</v>
      </c>
      <c r="D466" s="16">
        <v>8</v>
      </c>
      <c r="E466" s="17">
        <f t="shared" si="51"/>
        <v>9.099181073703367E-4</v>
      </c>
      <c r="F466" s="17">
        <f t="shared" si="52"/>
        <v>5.8608058608058608E-3</v>
      </c>
      <c r="G466" s="17">
        <f t="shared" si="54"/>
        <v>7</v>
      </c>
      <c r="H466" s="17">
        <f t="shared" si="53"/>
        <v>6.369426751592357E-3</v>
      </c>
    </row>
    <row r="467" spans="1:8" x14ac:dyDescent="0.2">
      <c r="A467" s="14"/>
      <c r="B467" s="15" t="s">
        <v>445</v>
      </c>
      <c r="C467" s="16">
        <v>2</v>
      </c>
      <c r="D467" s="16">
        <v>0</v>
      </c>
      <c r="E467" s="17">
        <f t="shared" si="51"/>
        <v>1.8198362147406734E-3</v>
      </c>
      <c r="F467" s="17" t="str">
        <f t="shared" si="52"/>
        <v/>
      </c>
      <c r="G467" s="17">
        <f t="shared" si="54"/>
        <v>-1</v>
      </c>
      <c r="H467" s="17">
        <f t="shared" si="53"/>
        <v>-1.8198362147406734E-3</v>
      </c>
    </row>
    <row r="468" spans="1:8" x14ac:dyDescent="0.2">
      <c r="A468" s="14"/>
      <c r="B468" s="15" t="s">
        <v>446</v>
      </c>
      <c r="C468" s="16">
        <v>1</v>
      </c>
      <c r="D468" s="16">
        <v>3</v>
      </c>
      <c r="E468" s="17">
        <f t="shared" si="51"/>
        <v>9.099181073703367E-4</v>
      </c>
      <c r="F468" s="17">
        <f t="shared" si="52"/>
        <v>2.1978021978021978E-3</v>
      </c>
      <c r="G468" s="17">
        <f t="shared" si="54"/>
        <v>2</v>
      </c>
      <c r="H468" s="17">
        <f t="shared" si="53"/>
        <v>1.8198362147406734E-3</v>
      </c>
    </row>
    <row r="469" spans="1:8" x14ac:dyDescent="0.2">
      <c r="A469" s="14"/>
      <c r="B469" s="15" t="s">
        <v>447</v>
      </c>
      <c r="C469" s="16">
        <v>11</v>
      </c>
      <c r="D469" s="16">
        <v>0</v>
      </c>
      <c r="E469" s="17">
        <f t="shared" si="51"/>
        <v>1.0009099181073703E-2</v>
      </c>
      <c r="F469" s="17" t="str">
        <f t="shared" si="52"/>
        <v/>
      </c>
      <c r="G469" s="17">
        <f t="shared" si="54"/>
        <v>-1</v>
      </c>
      <c r="H469" s="17">
        <f t="shared" si="53"/>
        <v>-1.0009099181073703E-2</v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26</v>
      </c>
      <c r="D471" s="16">
        <v>59</v>
      </c>
      <c r="E471" s="17">
        <f t="shared" si="51"/>
        <v>2.3657870791628753E-2</v>
      </c>
      <c r="F471" s="17">
        <f t="shared" si="52"/>
        <v>4.3223443223443223E-2</v>
      </c>
      <c r="G471" s="17">
        <f t="shared" si="54"/>
        <v>1.2692307692307692</v>
      </c>
      <c r="H471" s="17">
        <f t="shared" si="53"/>
        <v>3.0027297543221108E-2</v>
      </c>
    </row>
    <row r="472" spans="1:8" x14ac:dyDescent="0.2">
      <c r="A472" s="14"/>
      <c r="B472" s="15" t="s">
        <v>450</v>
      </c>
      <c r="C472" s="16">
        <v>3</v>
      </c>
      <c r="D472" s="16">
        <v>0</v>
      </c>
      <c r="E472" s="17">
        <f t="shared" si="51"/>
        <v>2.7297543221110102E-3</v>
      </c>
      <c r="F472" s="17" t="str">
        <f t="shared" si="52"/>
        <v/>
      </c>
      <c r="G472" s="17">
        <f t="shared" si="54"/>
        <v>-1</v>
      </c>
      <c r="H472" s="17">
        <f t="shared" si="53"/>
        <v>-2.7297543221110102E-3</v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10</v>
      </c>
      <c r="E474" s="17" t="str">
        <f t="shared" si="51"/>
        <v/>
      </c>
      <c r="F474" s="17">
        <f t="shared" si="52"/>
        <v>7.326007326007326E-3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9</v>
      </c>
      <c r="E475" s="17" t="str">
        <f t="shared" si="51"/>
        <v/>
      </c>
      <c r="F475" s="17">
        <f t="shared" si="52"/>
        <v>6.5934065934065934E-3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1</v>
      </c>
      <c r="D476" s="16">
        <v>0</v>
      </c>
      <c r="E476" s="17">
        <f t="shared" si="51"/>
        <v>9.099181073703367E-4</v>
      </c>
      <c r="F476" s="17" t="str">
        <f t="shared" si="52"/>
        <v/>
      </c>
      <c r="G476" s="17">
        <f t="shared" si="54"/>
        <v>-1</v>
      </c>
      <c r="H476" s="17">
        <f t="shared" si="53"/>
        <v>-9.099181073703367E-4</v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7</v>
      </c>
      <c r="D479" s="16">
        <v>12</v>
      </c>
      <c r="E479" s="17">
        <f t="shared" si="55"/>
        <v>6.369426751592357E-3</v>
      </c>
      <c r="F479" s="17">
        <f t="shared" si="56"/>
        <v>8.7912087912087912E-3</v>
      </c>
      <c r="G479" s="17">
        <f t="shared" si="58"/>
        <v>0.7142857142857143</v>
      </c>
      <c r="H479" s="17">
        <f t="shared" si="57"/>
        <v>4.5495905368516838E-3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5</v>
      </c>
      <c r="D481" s="16">
        <v>9</v>
      </c>
      <c r="E481" s="17">
        <f t="shared" si="55"/>
        <v>4.549590536851683E-3</v>
      </c>
      <c r="F481" s="17">
        <f t="shared" si="56"/>
        <v>6.5934065934065934E-3</v>
      </c>
      <c r="G481" s="17">
        <f t="shared" si="58"/>
        <v>0.8</v>
      </c>
      <c r="H481" s="17">
        <f t="shared" si="57"/>
        <v>3.6396724294813464E-3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9</v>
      </c>
      <c r="D484" s="16">
        <v>10</v>
      </c>
      <c r="E484" s="17">
        <f t="shared" si="55"/>
        <v>8.1892629663330302E-3</v>
      </c>
      <c r="F484" s="17">
        <f t="shared" si="56"/>
        <v>7.326007326007326E-3</v>
      </c>
      <c r="G484" s="17">
        <f t="shared" si="58"/>
        <v>0.1111111111111111</v>
      </c>
      <c r="H484" s="17">
        <f t="shared" si="57"/>
        <v>9.0991810737033659E-4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7.326007326007326E-4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2</v>
      </c>
      <c r="D487" s="16">
        <v>2</v>
      </c>
      <c r="E487" s="17">
        <f t="shared" si="55"/>
        <v>1.8198362147406734E-3</v>
      </c>
      <c r="F487" s="17">
        <f t="shared" si="56"/>
        <v>1.4652014652014652E-3</v>
      </c>
      <c r="G487" s="17">
        <f t="shared" si="58"/>
        <v>0</v>
      </c>
      <c r="H487" s="17">
        <f t="shared" si="57"/>
        <v>0</v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4</v>
      </c>
      <c r="D489" s="16">
        <v>14</v>
      </c>
      <c r="E489" s="17">
        <f t="shared" si="55"/>
        <v>3.6396724294813468E-3</v>
      </c>
      <c r="F489" s="17">
        <f t="shared" si="56"/>
        <v>1.0256410256410256E-2</v>
      </c>
      <c r="G489" s="17">
        <f t="shared" si="58"/>
        <v>2.5</v>
      </c>
      <c r="H489" s="17">
        <f t="shared" si="57"/>
        <v>9.0991810737033677E-3</v>
      </c>
    </row>
    <row r="490" spans="1:8" x14ac:dyDescent="0.2">
      <c r="A490" s="14"/>
      <c r="B490" s="15" t="s">
        <v>468</v>
      </c>
      <c r="C490" s="16">
        <v>3</v>
      </c>
      <c r="D490" s="16">
        <v>8</v>
      </c>
      <c r="E490" s="17">
        <f t="shared" si="55"/>
        <v>2.7297543221110102E-3</v>
      </c>
      <c r="F490" s="17">
        <f t="shared" si="56"/>
        <v>5.8608058608058608E-3</v>
      </c>
      <c r="G490" s="17">
        <f t="shared" si="58"/>
        <v>1.6666666666666667</v>
      </c>
      <c r="H490" s="17">
        <f t="shared" si="57"/>
        <v>4.5495905368516838E-3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2</v>
      </c>
      <c r="D492" s="16">
        <v>0</v>
      </c>
      <c r="E492" s="17">
        <f t="shared" si="55"/>
        <v>1.8198362147406734E-3</v>
      </c>
      <c r="F492" s="17" t="str">
        <f t="shared" si="56"/>
        <v/>
      </c>
      <c r="G492" s="17">
        <f t="shared" si="58"/>
        <v>-1</v>
      </c>
      <c r="H492" s="17">
        <f t="shared" si="57"/>
        <v>-1.8198362147406734E-3</v>
      </c>
    </row>
    <row r="493" spans="1:8" x14ac:dyDescent="0.2">
      <c r="A493" s="14"/>
      <c r="B493" s="15" t="s">
        <v>471</v>
      </c>
      <c r="C493" s="16">
        <v>1</v>
      </c>
      <c r="D493" s="16">
        <v>0</v>
      </c>
      <c r="E493" s="17">
        <f t="shared" si="55"/>
        <v>9.099181073703367E-4</v>
      </c>
      <c r="F493" s="17" t="str">
        <f t="shared" si="56"/>
        <v/>
      </c>
      <c r="G493" s="17">
        <f t="shared" si="58"/>
        <v>-1</v>
      </c>
      <c r="H493" s="17">
        <f t="shared" si="57"/>
        <v>-9.099181073703367E-4</v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7.326007326007326E-4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2</v>
      </c>
      <c r="D500" s="16">
        <v>2</v>
      </c>
      <c r="E500" s="17">
        <f t="shared" si="55"/>
        <v>1.8198362147406734E-3</v>
      </c>
      <c r="F500" s="17">
        <f t="shared" si="56"/>
        <v>1.4652014652014652E-3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2</v>
      </c>
      <c r="D507" s="16">
        <v>1</v>
      </c>
      <c r="E507" s="17">
        <f t="shared" si="55"/>
        <v>1.8198362147406734E-3</v>
      </c>
      <c r="F507" s="17">
        <f t="shared" si="56"/>
        <v>7.326007326007326E-4</v>
      </c>
      <c r="G507" s="17">
        <f t="shared" si="58"/>
        <v>-0.5</v>
      </c>
      <c r="H507" s="17">
        <f t="shared" si="57"/>
        <v>-9.099181073703367E-4</v>
      </c>
    </row>
    <row r="508" spans="1:8" ht="25.5" x14ac:dyDescent="0.2">
      <c r="A508" s="14"/>
      <c r="B508" s="15" t="s">
        <v>486</v>
      </c>
      <c r="C508" s="16">
        <v>1</v>
      </c>
      <c r="D508" s="16">
        <v>1</v>
      </c>
      <c r="E508" s="17">
        <f t="shared" si="55"/>
        <v>9.099181073703367E-4</v>
      </c>
      <c r="F508" s="17">
        <f t="shared" si="56"/>
        <v>7.326007326007326E-4</v>
      </c>
      <c r="G508" s="17">
        <f t="shared" si="58"/>
        <v>0</v>
      </c>
      <c r="H508" s="17">
        <f t="shared" si="57"/>
        <v>0</v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18</v>
      </c>
      <c r="D510" s="16">
        <v>6</v>
      </c>
      <c r="E510" s="17">
        <f t="shared" si="55"/>
        <v>1.637852593266606E-2</v>
      </c>
      <c r="F510" s="17">
        <f t="shared" si="56"/>
        <v>4.3956043956043956E-3</v>
      </c>
      <c r="G510" s="17">
        <f t="shared" si="58"/>
        <v>-0.66666666666666663</v>
      </c>
      <c r="H510" s="17">
        <f t="shared" si="57"/>
        <v>-1.0919017288444039E-2</v>
      </c>
    </row>
    <row r="511" spans="1:8" x14ac:dyDescent="0.2">
      <c r="A511" s="14"/>
      <c r="B511" s="15" t="s">
        <v>489</v>
      </c>
      <c r="C511" s="16">
        <v>1</v>
      </c>
      <c r="D511" s="16">
        <v>0</v>
      </c>
      <c r="E511" s="17">
        <f t="shared" si="55"/>
        <v>9.099181073703367E-4</v>
      </c>
      <c r="F511" s="17" t="str">
        <f t="shared" si="56"/>
        <v/>
      </c>
      <c r="G511" s="17">
        <f t="shared" si="58"/>
        <v>-1</v>
      </c>
      <c r="H511" s="17">
        <f t="shared" si="57"/>
        <v>-9.099181073703367E-4</v>
      </c>
    </row>
    <row r="512" spans="1:8" ht="38.25" x14ac:dyDescent="0.2">
      <c r="A512" s="14"/>
      <c r="B512" s="15" t="s">
        <v>490</v>
      </c>
      <c r="C512" s="16">
        <v>1</v>
      </c>
      <c r="D512" s="16">
        <v>0</v>
      </c>
      <c r="E512" s="17">
        <f t="shared" si="55"/>
        <v>9.099181073703367E-4</v>
      </c>
      <c r="F512" s="17" t="str">
        <f t="shared" si="56"/>
        <v/>
      </c>
      <c r="G512" s="17">
        <f t="shared" si="58"/>
        <v>-1</v>
      </c>
      <c r="H512" s="17">
        <f t="shared" si="57"/>
        <v>-9.099181073703367E-4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6</v>
      </c>
      <c r="D515" s="16">
        <v>10</v>
      </c>
      <c r="E515" s="17">
        <f t="shared" si="55"/>
        <v>5.4595086442220204E-3</v>
      </c>
      <c r="F515" s="17">
        <f t="shared" si="56"/>
        <v>7.326007326007326E-3</v>
      </c>
      <c r="G515" s="17">
        <f t="shared" si="58"/>
        <v>0.66666666666666663</v>
      </c>
      <c r="H515" s="17">
        <f t="shared" si="57"/>
        <v>3.6396724294813468E-3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2</v>
      </c>
      <c r="E517" s="17" t="str">
        <f t="shared" si="55"/>
        <v/>
      </c>
      <c r="F517" s="17">
        <f t="shared" si="56"/>
        <v>1.4652014652014652E-3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7.326007326007326E-4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12</v>
      </c>
      <c r="D524" s="16">
        <v>1</v>
      </c>
      <c r="E524" s="17">
        <f t="shared" si="55"/>
        <v>1.0919017288444041E-2</v>
      </c>
      <c r="F524" s="17">
        <f t="shared" si="56"/>
        <v>7.326007326007326E-4</v>
      </c>
      <c r="G524" s="17">
        <f t="shared" si="58"/>
        <v>-0.91666666666666663</v>
      </c>
      <c r="H524" s="17">
        <f t="shared" si="57"/>
        <v>-1.0009099181073703E-2</v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7.326007326007326E-4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1</v>
      </c>
      <c r="D529" s="16">
        <v>0</v>
      </c>
      <c r="E529" s="17">
        <f t="shared" si="55"/>
        <v>9.099181073703367E-4</v>
      </c>
      <c r="F529" s="17" t="str">
        <f t="shared" si="56"/>
        <v/>
      </c>
      <c r="G529" s="17">
        <f t="shared" si="58"/>
        <v>-1</v>
      </c>
      <c r="H529" s="17">
        <f t="shared" si="57"/>
        <v>-9.099181073703367E-4</v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1</v>
      </c>
      <c r="D531" s="16">
        <v>0</v>
      </c>
      <c r="E531" s="17">
        <f t="shared" si="55"/>
        <v>9.099181073703367E-4</v>
      </c>
      <c r="F531" s="17" t="str">
        <f t="shared" si="56"/>
        <v/>
      </c>
      <c r="G531" s="17">
        <f t="shared" si="58"/>
        <v>-1</v>
      </c>
      <c r="H531" s="17">
        <f t="shared" si="57"/>
        <v>-9.099181073703367E-4</v>
      </c>
    </row>
    <row r="532" spans="1:8" x14ac:dyDescent="0.2">
      <c r="A532" s="14"/>
      <c r="B532" s="15" t="s">
        <v>510</v>
      </c>
      <c r="C532" s="16">
        <v>0</v>
      </c>
      <c r="D532" s="16">
        <v>2</v>
      </c>
      <c r="E532" s="17" t="str">
        <f t="shared" si="55"/>
        <v/>
      </c>
      <c r="F532" s="17">
        <f t="shared" si="56"/>
        <v>1.4652014652014652E-3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1</v>
      </c>
      <c r="E534" s="17">
        <f t="shared" si="55"/>
        <v>9.099181073703367E-4</v>
      </c>
      <c r="F534" s="17">
        <f t="shared" si="56"/>
        <v>7.326007326007326E-4</v>
      </c>
      <c r="G534" s="17">
        <f t="shared" si="58"/>
        <v>0</v>
      </c>
      <c r="H534" s="17">
        <f t="shared" si="57"/>
        <v>0</v>
      </c>
    </row>
    <row r="535" spans="1:8" x14ac:dyDescent="0.2">
      <c r="A535" s="14"/>
      <c r="B535" s="15" t="s">
        <v>513</v>
      </c>
      <c r="C535" s="16">
        <v>1</v>
      </c>
      <c r="D535" s="16">
        <v>2</v>
      </c>
      <c r="E535" s="17">
        <f t="shared" si="55"/>
        <v>9.099181073703367E-4</v>
      </c>
      <c r="F535" s="17">
        <f t="shared" si="56"/>
        <v>1.4652014652014652E-3</v>
      </c>
      <c r="G535" s="17">
        <f t="shared" si="58"/>
        <v>1</v>
      </c>
      <c r="H535" s="17">
        <f t="shared" si="57"/>
        <v>9.099181073703367E-4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11</v>
      </c>
      <c r="D538" s="16">
        <v>7</v>
      </c>
      <c r="E538" s="17">
        <f t="shared" si="55"/>
        <v>1.0009099181073703E-2</v>
      </c>
      <c r="F538" s="17">
        <f t="shared" si="56"/>
        <v>5.1282051282051282E-3</v>
      </c>
      <c r="G538" s="17">
        <f t="shared" si="58"/>
        <v>-0.36363636363636365</v>
      </c>
      <c r="H538" s="17">
        <f t="shared" si="57"/>
        <v>-3.6396724294813468E-3</v>
      </c>
    </row>
    <row r="539" spans="1:8" x14ac:dyDescent="0.2">
      <c r="A539" s="14"/>
      <c r="B539" s="15" t="s">
        <v>517</v>
      </c>
      <c r="C539" s="16">
        <v>3</v>
      </c>
      <c r="D539" s="16">
        <v>7</v>
      </c>
      <c r="E539" s="17">
        <f t="shared" si="55"/>
        <v>2.7297543221110102E-3</v>
      </c>
      <c r="F539" s="17">
        <f t="shared" si="56"/>
        <v>5.1282051282051282E-3</v>
      </c>
      <c r="G539" s="17">
        <f t="shared" si="58"/>
        <v>1.3333333333333333</v>
      </c>
      <c r="H539" s="17">
        <f t="shared" si="57"/>
        <v>3.6396724294813468E-3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10</v>
      </c>
      <c r="D541" s="16">
        <v>0</v>
      </c>
      <c r="E541" s="17">
        <f t="shared" ref="E541:E576" si="59">+IF(C541=0,"",C541/C$349)</f>
        <v>9.0991810737033659E-3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-9.0991810737033659E-3</v>
      </c>
    </row>
    <row r="542" spans="1:8" x14ac:dyDescent="0.2">
      <c r="A542" s="14"/>
      <c r="B542" s="15" t="s">
        <v>520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7.326007326007326E-4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</v>
      </c>
      <c r="D548" s="16">
        <v>2</v>
      </c>
      <c r="E548" s="17">
        <f t="shared" si="59"/>
        <v>9.099181073703367E-4</v>
      </c>
      <c r="F548" s="17">
        <f t="shared" si="60"/>
        <v>1.4652014652014652E-3</v>
      </c>
      <c r="G548" s="17">
        <f t="shared" si="62"/>
        <v>1</v>
      </c>
      <c r="H548" s="17">
        <f t="shared" si="61"/>
        <v>9.099181073703367E-4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4</v>
      </c>
      <c r="D551" s="16">
        <v>8</v>
      </c>
      <c r="E551" s="17">
        <f t="shared" si="59"/>
        <v>3.6396724294813468E-3</v>
      </c>
      <c r="F551" s="17">
        <f t="shared" si="60"/>
        <v>5.8608058608058608E-3</v>
      </c>
      <c r="G551" s="17">
        <f t="shared" si="62"/>
        <v>1</v>
      </c>
      <c r="H551" s="17">
        <f t="shared" si="61"/>
        <v>3.6396724294813468E-3</v>
      </c>
    </row>
    <row r="552" spans="1:8" ht="25.5" x14ac:dyDescent="0.2">
      <c r="A552" s="14"/>
      <c r="B552" s="15" t="s">
        <v>530</v>
      </c>
      <c r="C552" s="16">
        <v>2</v>
      </c>
      <c r="D552" s="16">
        <v>0</v>
      </c>
      <c r="E552" s="17">
        <f t="shared" si="59"/>
        <v>1.8198362147406734E-3</v>
      </c>
      <c r="F552" s="17" t="str">
        <f t="shared" si="60"/>
        <v/>
      </c>
      <c r="G552" s="17">
        <f t="shared" si="62"/>
        <v>-1</v>
      </c>
      <c r="H552" s="17">
        <f t="shared" si="61"/>
        <v>-1.8198362147406734E-3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27</v>
      </c>
      <c r="D554" s="16">
        <v>15</v>
      </c>
      <c r="E554" s="17">
        <f t="shared" si="59"/>
        <v>2.4567788898999091E-2</v>
      </c>
      <c r="F554" s="17">
        <f t="shared" si="60"/>
        <v>1.098901098901099E-2</v>
      </c>
      <c r="G554" s="17">
        <f t="shared" si="62"/>
        <v>-0.44444444444444442</v>
      </c>
      <c r="H554" s="17">
        <f t="shared" si="61"/>
        <v>-1.0919017288444039E-2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2.1978021978021978E-3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102</v>
      </c>
      <c r="D559" s="16">
        <v>14</v>
      </c>
      <c r="E559" s="17">
        <f t="shared" si="59"/>
        <v>9.2811646951774338E-2</v>
      </c>
      <c r="F559" s="17">
        <f t="shared" si="60"/>
        <v>1.0256410256410256E-2</v>
      </c>
      <c r="G559" s="17">
        <f t="shared" si="62"/>
        <v>-0.86274509803921573</v>
      </c>
      <c r="H559" s="17">
        <f t="shared" si="61"/>
        <v>-8.0072793448589627E-2</v>
      </c>
    </row>
    <row r="560" spans="1:8" ht="25.5" x14ac:dyDescent="0.2">
      <c r="A560" s="14"/>
      <c r="B560" s="15" t="s">
        <v>538</v>
      </c>
      <c r="C560" s="16">
        <v>4</v>
      </c>
      <c r="D560" s="16">
        <v>4</v>
      </c>
      <c r="E560" s="17">
        <f t="shared" si="59"/>
        <v>3.6396724294813468E-3</v>
      </c>
      <c r="F560" s="17">
        <f t="shared" si="60"/>
        <v>2.9304029304029304E-3</v>
      </c>
      <c r="G560" s="17">
        <f t="shared" si="62"/>
        <v>0</v>
      </c>
      <c r="H560" s="17">
        <f t="shared" si="61"/>
        <v>0</v>
      </c>
    </row>
    <row r="561" spans="1:8" x14ac:dyDescent="0.2">
      <c r="A561" s="14"/>
      <c r="B561" s="15" t="s">
        <v>539</v>
      </c>
      <c r="C561" s="16">
        <v>30</v>
      </c>
      <c r="D561" s="16">
        <v>33</v>
      </c>
      <c r="E561" s="17">
        <f t="shared" si="59"/>
        <v>2.7297543221110099E-2</v>
      </c>
      <c r="F561" s="17">
        <f t="shared" si="60"/>
        <v>2.4175824175824177E-2</v>
      </c>
      <c r="G561" s="17">
        <f t="shared" si="62"/>
        <v>0.1</v>
      </c>
      <c r="H561" s="17">
        <f t="shared" si="61"/>
        <v>2.7297543221110102E-3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7.326007326007326E-4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7.326007326007326E-4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6</v>
      </c>
      <c r="D568" s="16">
        <v>3</v>
      </c>
      <c r="E568" s="17">
        <f t="shared" si="59"/>
        <v>5.4595086442220204E-3</v>
      </c>
      <c r="F568" s="17">
        <f t="shared" si="60"/>
        <v>2.1978021978021978E-3</v>
      </c>
      <c r="G568" s="17">
        <f t="shared" si="62"/>
        <v>-0.5</v>
      </c>
      <c r="H568" s="17">
        <f t="shared" si="61"/>
        <v>-2.7297543221110102E-3</v>
      </c>
    </row>
    <row r="569" spans="1:8" x14ac:dyDescent="0.2">
      <c r="A569" s="14"/>
      <c r="B569" s="15" t="s">
        <v>547</v>
      </c>
      <c r="C569" s="16">
        <v>3</v>
      </c>
      <c r="D569" s="16">
        <v>0</v>
      </c>
      <c r="E569" s="17">
        <f t="shared" si="59"/>
        <v>2.7297543221110102E-3</v>
      </c>
      <c r="F569" s="17" t="str">
        <f t="shared" si="60"/>
        <v/>
      </c>
      <c r="G569" s="17">
        <f t="shared" si="62"/>
        <v>-1</v>
      </c>
      <c r="H569" s="17">
        <f t="shared" si="61"/>
        <v>-2.7297543221110102E-3</v>
      </c>
    </row>
    <row r="570" spans="1:8" x14ac:dyDescent="0.2">
      <c r="A570" s="14"/>
      <c r="B570" s="15" t="s">
        <v>548</v>
      </c>
      <c r="C570" s="16">
        <v>10</v>
      </c>
      <c r="D570" s="16">
        <v>5</v>
      </c>
      <c r="E570" s="17">
        <f t="shared" si="59"/>
        <v>9.0991810737033659E-3</v>
      </c>
      <c r="F570" s="17">
        <f t="shared" si="60"/>
        <v>3.663003663003663E-3</v>
      </c>
      <c r="G570" s="17">
        <f t="shared" si="62"/>
        <v>-0.5</v>
      </c>
      <c r="H570" s="17">
        <f t="shared" si="61"/>
        <v>-4.549590536851683E-3</v>
      </c>
    </row>
    <row r="571" spans="1:8" ht="25.5" x14ac:dyDescent="0.2">
      <c r="A571" s="14"/>
      <c r="B571" s="15" t="s">
        <v>549</v>
      </c>
      <c r="C571" s="16">
        <v>0</v>
      </c>
      <c r="D571" s="16">
        <v>3</v>
      </c>
      <c r="E571" s="17" t="str">
        <f t="shared" si="59"/>
        <v/>
      </c>
      <c r="F571" s="17">
        <f t="shared" si="60"/>
        <v>2.1978021978021978E-3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0</v>
      </c>
      <c r="E572" s="17">
        <f t="shared" si="59"/>
        <v>9.099181073703367E-4</v>
      </c>
      <c r="F572" s="17" t="str">
        <f t="shared" si="60"/>
        <v/>
      </c>
      <c r="G572" s="17">
        <f t="shared" si="62"/>
        <v>-1</v>
      </c>
      <c r="H572" s="17">
        <f t="shared" si="61"/>
        <v>-9.099181073703367E-4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39"/>
      <c r="E580" s="37" t="s">
        <v>5</v>
      </c>
      <c r="F580" s="39"/>
      <c r="G580" s="37" t="s">
        <v>15</v>
      </c>
      <c r="H580" s="37" t="s">
        <v>7</v>
      </c>
    </row>
    <row r="581" spans="1:8" x14ac:dyDescent="0.2">
      <c r="A581" s="14"/>
      <c r="B581" s="38"/>
      <c r="C581" s="18">
        <v>2020</v>
      </c>
      <c r="D581" s="18">
        <v>2021</v>
      </c>
      <c r="E581" s="18">
        <v>2020</v>
      </c>
      <c r="F581" s="18">
        <v>2021</v>
      </c>
      <c r="G581" s="38"/>
      <c r="H581" s="38"/>
    </row>
    <row r="582" spans="1:8" x14ac:dyDescent="0.2">
      <c r="A582" s="14"/>
      <c r="B582" s="19" t="s">
        <v>12</v>
      </c>
      <c r="C582" s="20">
        <f>SUM(C583:C609)</f>
        <v>469</v>
      </c>
      <c r="D582" s="20">
        <f>SUM(D583:D609)</f>
        <v>513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9.3816631130063971E-2</v>
      </c>
      <c r="H582" s="21">
        <f t="shared" ref="H582:H609" si="65">+IF(OR(AND(E582=""),(G582="")),"",E582*G582)</f>
        <v>9.3816631130063971E-2</v>
      </c>
    </row>
    <row r="583" spans="1:8" x14ac:dyDescent="0.2">
      <c r="A583" s="14"/>
      <c r="B583" s="15" t="s">
        <v>555</v>
      </c>
      <c r="C583" s="16">
        <v>1</v>
      </c>
      <c r="D583" s="16">
        <v>3</v>
      </c>
      <c r="E583" s="17">
        <f t="shared" si="63"/>
        <v>2.1321961620469083E-3</v>
      </c>
      <c r="F583" s="17">
        <f t="shared" si="64"/>
        <v>5.8479532163742687E-3</v>
      </c>
      <c r="G583" s="17">
        <f t="shared" ref="G583:G609" si="66">+IF(AND(C583=0,D583=0)," ",IF(C583=0,1,IF(D583=0,-1,(D583-C583)/C583)))</f>
        <v>2</v>
      </c>
      <c r="H583" s="17">
        <f t="shared" si="65"/>
        <v>4.2643923240938165E-3</v>
      </c>
    </row>
    <row r="584" spans="1:8" x14ac:dyDescent="0.2">
      <c r="A584" s="14"/>
      <c r="B584" s="15" t="s">
        <v>556</v>
      </c>
      <c r="C584" s="16">
        <v>0</v>
      </c>
      <c r="D584" s="16">
        <v>21</v>
      </c>
      <c r="E584" s="17" t="str">
        <f t="shared" si="63"/>
        <v/>
      </c>
      <c r="F584" s="17">
        <f t="shared" si="64"/>
        <v>4.0935672514619881E-2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42</v>
      </c>
      <c r="D585" s="16">
        <v>51</v>
      </c>
      <c r="E585" s="17">
        <f t="shared" si="63"/>
        <v>8.9552238805970144E-2</v>
      </c>
      <c r="F585" s="17">
        <f t="shared" si="64"/>
        <v>9.9415204678362568E-2</v>
      </c>
      <c r="G585" s="17">
        <f t="shared" si="66"/>
        <v>0.21428571428571427</v>
      </c>
      <c r="H585" s="17">
        <f t="shared" si="65"/>
        <v>1.9189765458422173E-2</v>
      </c>
    </row>
    <row r="586" spans="1:8" x14ac:dyDescent="0.2">
      <c r="A586" s="14"/>
      <c r="B586" s="15" t="s">
        <v>558</v>
      </c>
      <c r="C586" s="16">
        <v>94</v>
      </c>
      <c r="D586" s="16">
        <v>32</v>
      </c>
      <c r="E586" s="17">
        <f t="shared" si="63"/>
        <v>0.20042643923240938</v>
      </c>
      <c r="F586" s="17">
        <f t="shared" si="64"/>
        <v>6.2378167641325533E-2</v>
      </c>
      <c r="G586" s="17">
        <f t="shared" si="66"/>
        <v>-0.65957446808510634</v>
      </c>
      <c r="H586" s="17">
        <f t="shared" si="65"/>
        <v>-0.13219616204690832</v>
      </c>
    </row>
    <row r="587" spans="1:8" x14ac:dyDescent="0.2">
      <c r="A587" s="14"/>
      <c r="B587" s="15" t="s">
        <v>559</v>
      </c>
      <c r="C587" s="16">
        <v>10</v>
      </c>
      <c r="D587" s="16">
        <v>4</v>
      </c>
      <c r="E587" s="17">
        <f t="shared" si="63"/>
        <v>2.1321961620469083E-2</v>
      </c>
      <c r="F587" s="17">
        <f t="shared" si="64"/>
        <v>7.7972709551656916E-3</v>
      </c>
      <c r="G587" s="17">
        <f t="shared" si="66"/>
        <v>-0.6</v>
      </c>
      <c r="H587" s="17">
        <f t="shared" si="65"/>
        <v>-1.279317697228145E-2</v>
      </c>
    </row>
    <row r="588" spans="1:8" x14ac:dyDescent="0.2">
      <c r="A588" s="14"/>
      <c r="B588" s="15" t="s">
        <v>560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1.9493177387914229E-3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</v>
      </c>
      <c r="D589" s="16">
        <v>0</v>
      </c>
      <c r="E589" s="17">
        <f t="shared" si="63"/>
        <v>2.1321961620469083E-3</v>
      </c>
      <c r="F589" s="17" t="str">
        <f t="shared" si="64"/>
        <v/>
      </c>
      <c r="G589" s="17">
        <f t="shared" si="66"/>
        <v>-1</v>
      </c>
      <c r="H589" s="17">
        <f t="shared" si="65"/>
        <v>-2.1321961620469083E-3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3</v>
      </c>
      <c r="D593" s="16">
        <v>0</v>
      </c>
      <c r="E593" s="17">
        <f t="shared" si="63"/>
        <v>6.3965884861407248E-3</v>
      </c>
      <c r="F593" s="17" t="str">
        <f t="shared" si="64"/>
        <v/>
      </c>
      <c r="G593" s="17">
        <f t="shared" si="66"/>
        <v>-1</v>
      </c>
      <c r="H593" s="17">
        <f t="shared" si="65"/>
        <v>-6.3965884861407248E-3</v>
      </c>
    </row>
    <row r="594" spans="1:8" x14ac:dyDescent="0.2">
      <c r="A594" s="14"/>
      <c r="B594" s="15" t="s">
        <v>566</v>
      </c>
      <c r="C594" s="16">
        <v>2</v>
      </c>
      <c r="D594" s="16">
        <v>0</v>
      </c>
      <c r="E594" s="17">
        <f t="shared" si="63"/>
        <v>4.2643923240938165E-3</v>
      </c>
      <c r="F594" s="17" t="str">
        <f t="shared" si="64"/>
        <v/>
      </c>
      <c r="G594" s="17">
        <f t="shared" si="66"/>
        <v>-1</v>
      </c>
      <c r="H594" s="17">
        <f t="shared" si="65"/>
        <v>-4.2643923240938165E-3</v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28</v>
      </c>
      <c r="D597" s="16">
        <v>14</v>
      </c>
      <c r="E597" s="17">
        <f t="shared" si="63"/>
        <v>5.9701492537313432E-2</v>
      </c>
      <c r="F597" s="17">
        <f t="shared" si="64"/>
        <v>2.7290448343079921E-2</v>
      </c>
      <c r="G597" s="17">
        <f t="shared" si="66"/>
        <v>-0.5</v>
      </c>
      <c r="H597" s="17">
        <f t="shared" si="65"/>
        <v>-2.9850746268656716E-2</v>
      </c>
    </row>
    <row r="598" spans="1:8" x14ac:dyDescent="0.2">
      <c r="A598" s="14"/>
      <c r="B598" s="15" t="s">
        <v>570</v>
      </c>
      <c r="C598" s="16">
        <v>7</v>
      </c>
      <c r="D598" s="16">
        <v>1</v>
      </c>
      <c r="E598" s="17">
        <f t="shared" si="63"/>
        <v>1.4925373134328358E-2</v>
      </c>
      <c r="F598" s="17">
        <f t="shared" si="64"/>
        <v>1.9493177387914229E-3</v>
      </c>
      <c r="G598" s="17">
        <f t="shared" si="66"/>
        <v>-0.8571428571428571</v>
      </c>
      <c r="H598" s="17">
        <f t="shared" si="65"/>
        <v>-1.279317697228145E-2</v>
      </c>
    </row>
    <row r="599" spans="1:8" x14ac:dyDescent="0.2">
      <c r="A599" s="14"/>
      <c r="B599" s="15" t="s">
        <v>571</v>
      </c>
      <c r="C599" s="16">
        <v>4</v>
      </c>
      <c r="D599" s="16">
        <v>2</v>
      </c>
      <c r="E599" s="17">
        <f t="shared" si="63"/>
        <v>8.5287846481876331E-3</v>
      </c>
      <c r="F599" s="17">
        <f t="shared" si="64"/>
        <v>3.8986354775828458E-3</v>
      </c>
      <c r="G599" s="17">
        <f t="shared" si="66"/>
        <v>-0.5</v>
      </c>
      <c r="H599" s="17">
        <f t="shared" si="65"/>
        <v>-4.2643923240938165E-3</v>
      </c>
    </row>
    <row r="600" spans="1:8" x14ac:dyDescent="0.2">
      <c r="A600" s="14"/>
      <c r="B600" s="15" t="s">
        <v>572</v>
      </c>
      <c r="C600" s="16">
        <v>248</v>
      </c>
      <c r="D600" s="16">
        <v>342</v>
      </c>
      <c r="E600" s="17">
        <f t="shared" si="63"/>
        <v>0.52878464818763327</v>
      </c>
      <c r="F600" s="17">
        <f t="shared" si="64"/>
        <v>0.66666666666666663</v>
      </c>
      <c r="G600" s="17">
        <f t="shared" si="66"/>
        <v>0.37903225806451613</v>
      </c>
      <c r="H600" s="17">
        <f t="shared" si="65"/>
        <v>0.20042643923240938</v>
      </c>
    </row>
    <row r="601" spans="1:8" x14ac:dyDescent="0.2">
      <c r="A601" s="14"/>
      <c r="B601" s="15" t="s">
        <v>573</v>
      </c>
      <c r="C601" s="16">
        <v>7</v>
      </c>
      <c r="D601" s="16">
        <v>28</v>
      </c>
      <c r="E601" s="17">
        <f t="shared" si="63"/>
        <v>1.4925373134328358E-2</v>
      </c>
      <c r="F601" s="17">
        <f t="shared" si="64"/>
        <v>5.4580896686159841E-2</v>
      </c>
      <c r="G601" s="17">
        <f t="shared" si="66"/>
        <v>3</v>
      </c>
      <c r="H601" s="17">
        <f t="shared" si="65"/>
        <v>4.4776119402985072E-2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2</v>
      </c>
      <c r="D603" s="16">
        <v>1</v>
      </c>
      <c r="E603" s="17">
        <f t="shared" si="63"/>
        <v>4.2643923240938165E-3</v>
      </c>
      <c r="F603" s="17">
        <f t="shared" si="64"/>
        <v>1.9493177387914229E-3</v>
      </c>
      <c r="G603" s="17">
        <f t="shared" si="66"/>
        <v>-0.5</v>
      </c>
      <c r="H603" s="17">
        <f t="shared" si="65"/>
        <v>-2.1321961620469083E-3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11</v>
      </c>
      <c r="D605" s="16">
        <v>3</v>
      </c>
      <c r="E605" s="17">
        <f t="shared" si="63"/>
        <v>2.3454157782515993E-2</v>
      </c>
      <c r="F605" s="17">
        <f t="shared" si="64"/>
        <v>5.8479532163742687E-3</v>
      </c>
      <c r="G605" s="17">
        <f t="shared" si="66"/>
        <v>-0.72727272727272729</v>
      </c>
      <c r="H605" s="17">
        <f t="shared" si="65"/>
        <v>-1.7057569296375266E-2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3</v>
      </c>
      <c r="D608" s="16">
        <v>2</v>
      </c>
      <c r="E608" s="17">
        <f t="shared" si="63"/>
        <v>6.3965884861407248E-3</v>
      </c>
      <c r="F608" s="17">
        <f t="shared" si="64"/>
        <v>3.8986354775828458E-3</v>
      </c>
      <c r="G608" s="17">
        <f t="shared" si="66"/>
        <v>-0.33333333333333331</v>
      </c>
      <c r="H608" s="17">
        <f t="shared" si="65"/>
        <v>-2.1321961620469083E-3</v>
      </c>
    </row>
    <row r="609" spans="1:8" ht="25.5" x14ac:dyDescent="0.2">
      <c r="A609" s="14"/>
      <c r="B609" s="15" t="s">
        <v>581</v>
      </c>
      <c r="C609" s="16">
        <v>6</v>
      </c>
      <c r="D609" s="16">
        <v>8</v>
      </c>
      <c r="E609" s="17">
        <f t="shared" si="63"/>
        <v>1.279317697228145E-2</v>
      </c>
      <c r="F609" s="17">
        <f t="shared" si="64"/>
        <v>1.5594541910331383E-2</v>
      </c>
      <c r="G609" s="17">
        <f t="shared" si="66"/>
        <v>0.33333333333333331</v>
      </c>
      <c r="H609" s="17">
        <f t="shared" si="65"/>
        <v>4.2643923240938165E-3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6B2D7-900C-4290-9AA7-5863937796C8}">
  <dimension ref="A1:H610"/>
  <sheetViews>
    <sheetView workbookViewId="0">
      <selection activeCell="C583" sqref="C583: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22" customWidth="1"/>
    <col min="3" max="3" width="11.42578125" style="22"/>
    <col min="4" max="4" width="11.28515625" style="22" customWidth="1"/>
    <col min="5" max="5" width="10.5703125" style="22" customWidth="1"/>
    <col min="6" max="6" width="13.140625" style="22" customWidth="1"/>
    <col min="7" max="7" width="17.42578125" style="22" customWidth="1"/>
    <col min="8" max="8" width="15.140625" style="22" customWidth="1"/>
    <col min="9" max="16384" width="11.42578125" style="22"/>
  </cols>
  <sheetData>
    <row r="1" spans="1:8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</row>
    <row r="2" spans="1:8" ht="30.75" customHeight="1" thickBot="1" x14ac:dyDescent="0.3">
      <c r="B2" s="2"/>
      <c r="C2" s="3"/>
      <c r="D2" s="2"/>
      <c r="E2" s="42"/>
      <c r="F2" s="42"/>
      <c r="G2" s="42"/>
      <c r="H2" s="42"/>
    </row>
    <row r="3" spans="1:8" ht="20.100000000000001" customHeight="1" thickBot="1" x14ac:dyDescent="0.3">
      <c r="B3" s="2"/>
      <c r="C3" s="3"/>
      <c r="D3" s="2"/>
      <c r="E3" s="31" t="s">
        <v>1</v>
      </c>
      <c r="F3" s="42"/>
      <c r="G3" s="42"/>
      <c r="H3" s="42"/>
    </row>
    <row r="4" spans="1:8" ht="20.100000000000001" customHeight="1" x14ac:dyDescent="0.25">
      <c r="B4" s="2"/>
      <c r="D4" s="2"/>
      <c r="E4" s="32" t="s">
        <v>596</v>
      </c>
      <c r="F4" s="29"/>
      <c r="G4" s="29"/>
      <c r="H4" s="29"/>
    </row>
    <row r="5" spans="1:8" ht="20.45" customHeight="1" thickBot="1" x14ac:dyDescent="0.25">
      <c r="B5" s="5"/>
      <c r="E5" s="29"/>
      <c r="F5" s="29"/>
      <c r="G5" s="29"/>
      <c r="H5" s="29"/>
    </row>
    <row r="6" spans="1:8" ht="29.25" customHeight="1" thickBot="1" x14ac:dyDescent="0.25">
      <c r="B6" s="24" t="s">
        <v>3</v>
      </c>
      <c r="C6" s="26" t="s">
        <v>4</v>
      </c>
      <c r="D6" s="44"/>
      <c r="E6" s="26" t="s">
        <v>5</v>
      </c>
      <c r="F6" s="44"/>
      <c r="G6" s="33" t="s">
        <v>6</v>
      </c>
      <c r="H6" s="35" t="s">
        <v>7</v>
      </c>
    </row>
    <row r="7" spans="1:8" ht="20.100000000000001" customHeight="1" thickBot="1" x14ac:dyDescent="0.25">
      <c r="B7" s="43"/>
      <c r="C7" s="7">
        <v>2020</v>
      </c>
      <c r="D7" s="7">
        <v>2021</v>
      </c>
      <c r="E7" s="7">
        <v>2020</v>
      </c>
      <c r="F7" s="7">
        <v>2021</v>
      </c>
      <c r="G7" s="45"/>
      <c r="H7" s="46"/>
    </row>
    <row r="8" spans="1:8" ht="20.100000000000001" customHeight="1" thickBot="1" x14ac:dyDescent="0.25">
      <c r="A8" s="11"/>
      <c r="B8" s="8" t="s">
        <v>598</v>
      </c>
      <c r="C8" s="12">
        <f>+C19+C75+C173+C349+C582</f>
        <v>2519</v>
      </c>
      <c r="D8" s="13">
        <f>+D19+D75+D173+D349+D582</f>
        <v>3054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0.21238586740770146</v>
      </c>
      <c r="H8" s="10">
        <f t="shared" ref="H8:H13" si="1">+IF(OR(AND(E8=""),(G8="")),"",E8*G8)</f>
        <v>0.21238586740770146</v>
      </c>
    </row>
    <row r="9" spans="1:8" x14ac:dyDescent="0.2">
      <c r="A9" s="14"/>
      <c r="B9" s="15" t="s">
        <v>8</v>
      </c>
      <c r="C9" s="16">
        <f>+C19</f>
        <v>8</v>
      </c>
      <c r="D9" s="16">
        <f>+D19</f>
        <v>11</v>
      </c>
      <c r="E9" s="17">
        <f t="shared" ref="E9:F13" si="2">+C9/C$8</f>
        <v>3.1758634378721714E-3</v>
      </c>
      <c r="F9" s="17">
        <f t="shared" si="2"/>
        <v>3.6018336607727569E-3</v>
      </c>
      <c r="G9" s="17">
        <f t="shared" si="0"/>
        <v>0.375</v>
      </c>
      <c r="H9" s="17">
        <f t="shared" si="1"/>
        <v>1.1909487892020642E-3</v>
      </c>
    </row>
    <row r="10" spans="1:8" x14ac:dyDescent="0.2">
      <c r="A10" s="14"/>
      <c r="B10" s="15" t="s">
        <v>9</v>
      </c>
      <c r="C10" s="16">
        <f>+C75</f>
        <v>108</v>
      </c>
      <c r="D10" s="16">
        <f>+D75</f>
        <v>199</v>
      </c>
      <c r="E10" s="17">
        <f t="shared" si="2"/>
        <v>4.2874156411274317E-2</v>
      </c>
      <c r="F10" s="17">
        <f t="shared" si="2"/>
        <v>6.5160445317616236E-2</v>
      </c>
      <c r="G10" s="17">
        <f t="shared" si="0"/>
        <v>0.84259259259259256</v>
      </c>
      <c r="H10" s="17">
        <f t="shared" si="1"/>
        <v>3.6125446605795954E-2</v>
      </c>
    </row>
    <row r="11" spans="1:8" ht="25.5" x14ac:dyDescent="0.2">
      <c r="A11" s="14"/>
      <c r="B11" s="15" t="s">
        <v>10</v>
      </c>
      <c r="C11" s="16">
        <f>+C173</f>
        <v>253</v>
      </c>
      <c r="D11" s="16">
        <f>+D173</f>
        <v>315</v>
      </c>
      <c r="E11" s="17">
        <f t="shared" si="2"/>
        <v>0.10043668122270742</v>
      </c>
      <c r="F11" s="17">
        <f t="shared" si="2"/>
        <v>0.1031434184675835</v>
      </c>
      <c r="G11" s="17">
        <f t="shared" si="0"/>
        <v>0.24505928853754941</v>
      </c>
      <c r="H11" s="17">
        <f t="shared" si="1"/>
        <v>2.4612941643509328E-2</v>
      </c>
    </row>
    <row r="12" spans="1:8" x14ac:dyDescent="0.2">
      <c r="A12" s="14"/>
      <c r="B12" s="15" t="s">
        <v>11</v>
      </c>
      <c r="C12" s="16">
        <f>+C349</f>
        <v>1582</v>
      </c>
      <c r="D12" s="16">
        <f>+D349</f>
        <v>1751</v>
      </c>
      <c r="E12" s="17">
        <f t="shared" si="2"/>
        <v>0.62802699483922186</v>
      </c>
      <c r="F12" s="17">
        <f t="shared" si="2"/>
        <v>0.57334643091028159</v>
      </c>
      <c r="G12" s="17">
        <f t="shared" si="0"/>
        <v>0.106826801517067</v>
      </c>
      <c r="H12" s="17">
        <f t="shared" si="1"/>
        <v>6.7090115125049615E-2</v>
      </c>
    </row>
    <row r="13" spans="1:8" x14ac:dyDescent="0.2">
      <c r="A13" s="14"/>
      <c r="B13" s="15" t="s">
        <v>12</v>
      </c>
      <c r="C13" s="16">
        <f>+C582</f>
        <v>568</v>
      </c>
      <c r="D13" s="16">
        <f>+D582</f>
        <v>778</v>
      </c>
      <c r="E13" s="17">
        <f t="shared" si="2"/>
        <v>0.22548630408892417</v>
      </c>
      <c r="F13" s="17">
        <f t="shared" si="2"/>
        <v>0.2547478716437459</v>
      </c>
      <c r="G13" s="17">
        <f t="shared" si="0"/>
        <v>0.36971830985915494</v>
      </c>
      <c r="H13" s="17">
        <f t="shared" si="1"/>
        <v>8.3366415244144496E-2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7" t="s">
        <v>3</v>
      </c>
      <c r="C17" s="37" t="s">
        <v>14</v>
      </c>
      <c r="D17" s="41"/>
      <c r="E17" s="37" t="s">
        <v>5</v>
      </c>
      <c r="F17" s="41"/>
      <c r="G17" s="37" t="s">
        <v>15</v>
      </c>
      <c r="H17" s="37" t="s">
        <v>7</v>
      </c>
    </row>
    <row r="18" spans="1:8" x14ac:dyDescent="0.2">
      <c r="A18" s="14"/>
      <c r="B18" s="40"/>
      <c r="C18" s="23">
        <v>2020</v>
      </c>
      <c r="D18" s="23">
        <v>2021</v>
      </c>
      <c r="E18" s="23">
        <v>2020</v>
      </c>
      <c r="F18" s="23">
        <v>2021</v>
      </c>
      <c r="G18" s="40"/>
      <c r="H18" s="40"/>
    </row>
    <row r="19" spans="1:8" x14ac:dyDescent="0.2">
      <c r="A19" s="14"/>
      <c r="B19" s="19" t="s">
        <v>8</v>
      </c>
      <c r="C19" s="20">
        <f>SUM(C20:C69)</f>
        <v>8</v>
      </c>
      <c r="D19" s="20">
        <f>SUM(D20:D69)</f>
        <v>11</v>
      </c>
      <c r="E19" s="21">
        <f t="shared" ref="E19:F50" si="3">+IF(C19=0,"",C19/C$19)</f>
        <v>1</v>
      </c>
      <c r="F19" s="21">
        <f t="shared" si="3"/>
        <v>1</v>
      </c>
      <c r="G19" s="21">
        <f>+IF(AND(C19=0,D19=0),"",IF(C19=0,1,IF(D19=0,-1,(D19-C19)/C19)))</f>
        <v>0.375</v>
      </c>
      <c r="H19" s="21">
        <f t="shared" ref="H19:H69" si="4">+IF(OR(AND(E19=""),(G19="")),"",E19*G19)</f>
        <v>0.375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3"/>
        <v/>
      </c>
      <c r="G20" s="17" t="str">
        <f t="shared" ref="G20:G69" si="5">+IF(AND(C20=0,D20=0)," ",IF(C20=0,1,IF(D20=0,-1,(D20-C20)/C20)))</f>
        <v xml:space="preserve"> </v>
      </c>
      <c r="H20" s="17" t="str">
        <f t="shared" si="4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3"/>
        <v/>
      </c>
      <c r="G21" s="17" t="str">
        <f t="shared" si="5"/>
        <v xml:space="preserve"> </v>
      </c>
      <c r="H21" s="17" t="str">
        <f t="shared" si="4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3"/>
        <v/>
      </c>
      <c r="G22" s="17" t="str">
        <f t="shared" si="5"/>
        <v xml:space="preserve"> </v>
      </c>
      <c r="H22" s="17" t="str">
        <f t="shared" si="4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3"/>
        <v/>
      </c>
      <c r="G23" s="17" t="str">
        <f t="shared" si="5"/>
        <v xml:space="preserve"> </v>
      </c>
      <c r="H23" s="17" t="str">
        <f t="shared" si="4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3"/>
        <v/>
      </c>
      <c r="G24" s="17" t="str">
        <f t="shared" si="5"/>
        <v xml:space="preserve"> </v>
      </c>
      <c r="H24" s="17" t="str">
        <f t="shared" si="4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3"/>
        <v/>
      </c>
      <c r="G25" s="17" t="str">
        <f t="shared" si="5"/>
        <v xml:space="preserve"> </v>
      </c>
      <c r="H25" s="17" t="str">
        <f t="shared" si="4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3"/>
        <v/>
      </c>
      <c r="G26" s="17" t="str">
        <f t="shared" si="5"/>
        <v xml:space="preserve"> </v>
      </c>
      <c r="H26" s="17" t="str">
        <f t="shared" si="4"/>
        <v/>
      </c>
    </row>
    <row r="27" spans="1:8" x14ac:dyDescent="0.2">
      <c r="A27" s="14"/>
      <c r="B27" s="15" t="s">
        <v>23</v>
      </c>
      <c r="C27" s="16">
        <v>1</v>
      </c>
      <c r="D27" s="16">
        <v>2</v>
      </c>
      <c r="E27" s="17">
        <f t="shared" si="3"/>
        <v>0.125</v>
      </c>
      <c r="F27" s="17">
        <f t="shared" si="3"/>
        <v>0.18181818181818182</v>
      </c>
      <c r="G27" s="17">
        <f t="shared" si="5"/>
        <v>1</v>
      </c>
      <c r="H27" s="17">
        <f t="shared" si="4"/>
        <v>0.125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3"/>
        <v/>
      </c>
      <c r="G28" s="17" t="str">
        <f t="shared" si="5"/>
        <v xml:space="preserve"> </v>
      </c>
      <c r="H28" s="17" t="str">
        <f t="shared" si="4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0.125</v>
      </c>
      <c r="F29" s="17" t="str">
        <f t="shared" si="3"/>
        <v/>
      </c>
      <c r="G29" s="17">
        <f t="shared" si="5"/>
        <v>-1</v>
      </c>
      <c r="H29" s="17">
        <f t="shared" si="4"/>
        <v>-0.125</v>
      </c>
    </row>
    <row r="30" spans="1:8" x14ac:dyDescent="0.2">
      <c r="A30" s="14"/>
      <c r="B30" s="15" t="s">
        <v>26</v>
      </c>
      <c r="C30" s="16">
        <v>1</v>
      </c>
      <c r="D30" s="16">
        <v>0</v>
      </c>
      <c r="E30" s="17">
        <f t="shared" si="3"/>
        <v>0.125</v>
      </c>
      <c r="F30" s="17" t="str">
        <f t="shared" si="3"/>
        <v/>
      </c>
      <c r="G30" s="17">
        <f t="shared" si="5"/>
        <v>-1</v>
      </c>
      <c r="H30" s="17">
        <f t="shared" si="4"/>
        <v>-0.125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3"/>
        <v/>
      </c>
      <c r="G31" s="17" t="str">
        <f t="shared" si="5"/>
        <v xml:space="preserve"> </v>
      </c>
      <c r="H31" s="17" t="str">
        <f t="shared" si="4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3"/>
        <v/>
      </c>
      <c r="G32" s="17" t="str">
        <f t="shared" si="5"/>
        <v xml:space="preserve"> </v>
      </c>
      <c r="H32" s="17" t="str">
        <f t="shared" si="4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3"/>
        <v/>
      </c>
      <c r="G33" s="17" t="str">
        <f t="shared" si="5"/>
        <v xml:space="preserve"> </v>
      </c>
      <c r="H33" s="17" t="str">
        <f t="shared" si="4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3"/>
        <v/>
      </c>
      <c r="G34" s="17" t="str">
        <f t="shared" si="5"/>
        <v xml:space="preserve"> </v>
      </c>
      <c r="H34" s="17" t="str">
        <f t="shared" si="4"/>
        <v/>
      </c>
    </row>
    <row r="35" spans="1:8" x14ac:dyDescent="0.2">
      <c r="A35" s="14"/>
      <c r="B35" s="15" t="s">
        <v>31</v>
      </c>
      <c r="C35" s="16">
        <v>0</v>
      </c>
      <c r="D35" s="16">
        <v>1</v>
      </c>
      <c r="E35" s="17" t="str">
        <f t="shared" si="3"/>
        <v/>
      </c>
      <c r="F35" s="17">
        <f t="shared" si="3"/>
        <v>9.0909090909090912E-2</v>
      </c>
      <c r="G35" s="17">
        <f t="shared" si="5"/>
        <v>1</v>
      </c>
      <c r="H35" s="17" t="str">
        <f t="shared" si="4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3"/>
        <v>9.0909090909090912E-2</v>
      </c>
      <c r="G36" s="17">
        <f t="shared" si="5"/>
        <v>1</v>
      </c>
      <c r="H36" s="17" t="str">
        <f t="shared" si="4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3"/>
        <v/>
      </c>
      <c r="G37" s="17" t="str">
        <f t="shared" si="5"/>
        <v xml:space="preserve"> </v>
      </c>
      <c r="H37" s="17" t="str">
        <f t="shared" si="4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3"/>
        <v/>
      </c>
      <c r="G38" s="17" t="str">
        <f t="shared" si="5"/>
        <v xml:space="preserve"> </v>
      </c>
      <c r="H38" s="17" t="str">
        <f t="shared" si="4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3"/>
        <v/>
      </c>
      <c r="G39" s="17" t="str">
        <f t="shared" si="5"/>
        <v xml:space="preserve"> </v>
      </c>
      <c r="H39" s="17" t="str">
        <f t="shared" si="4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3"/>
        <v/>
      </c>
      <c r="G40" s="17" t="str">
        <f t="shared" si="5"/>
        <v xml:space="preserve"> </v>
      </c>
      <c r="H40" s="17" t="str">
        <f t="shared" si="4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3"/>
        <v/>
      </c>
      <c r="G41" s="17" t="str">
        <f t="shared" si="5"/>
        <v xml:space="preserve"> </v>
      </c>
      <c r="H41" s="17" t="str">
        <f t="shared" si="4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3"/>
        <v/>
      </c>
      <c r="G42" s="17" t="str">
        <f t="shared" si="5"/>
        <v xml:space="preserve"> </v>
      </c>
      <c r="H42" s="17" t="str">
        <f t="shared" si="4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3"/>
        <v/>
      </c>
      <c r="G43" s="17" t="str">
        <f t="shared" si="5"/>
        <v xml:space="preserve"> </v>
      </c>
      <c r="H43" s="17" t="str">
        <f t="shared" si="4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3"/>
        <v>9.0909090909090912E-2</v>
      </c>
      <c r="G44" s="17">
        <f t="shared" si="5"/>
        <v>1</v>
      </c>
      <c r="H44" s="17" t="str">
        <f t="shared" si="4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3"/>
        <v/>
      </c>
      <c r="G45" s="17" t="str">
        <f t="shared" si="5"/>
        <v xml:space="preserve"> </v>
      </c>
      <c r="H45" s="17" t="str">
        <f t="shared" si="4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3"/>
        <v/>
      </c>
      <c r="G46" s="17" t="str">
        <f t="shared" si="5"/>
        <v xml:space="preserve"> </v>
      </c>
      <c r="H46" s="17" t="str">
        <f t="shared" si="4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3"/>
        <v/>
      </c>
      <c r="G47" s="17" t="str">
        <f t="shared" si="5"/>
        <v xml:space="preserve"> </v>
      </c>
      <c r="H47" s="17" t="str">
        <f t="shared" si="4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3"/>
        <v/>
      </c>
      <c r="G48" s="17" t="str">
        <f t="shared" si="5"/>
        <v xml:space="preserve"> </v>
      </c>
      <c r="H48" s="17" t="str">
        <f t="shared" si="4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3"/>
        <v/>
      </c>
      <c r="G49" s="17" t="str">
        <f t="shared" si="5"/>
        <v xml:space="preserve"> </v>
      </c>
      <c r="H49" s="17" t="str">
        <f t="shared" si="4"/>
        <v/>
      </c>
    </row>
    <row r="50" spans="1:8" x14ac:dyDescent="0.2">
      <c r="A50" s="14"/>
      <c r="B50" s="15" t="s">
        <v>46</v>
      </c>
      <c r="C50" s="16">
        <v>1</v>
      </c>
      <c r="D50" s="16">
        <v>2</v>
      </c>
      <c r="E50" s="17">
        <f t="shared" si="3"/>
        <v>0.125</v>
      </c>
      <c r="F50" s="17">
        <f t="shared" si="3"/>
        <v>0.18181818181818182</v>
      </c>
      <c r="G50" s="17">
        <f t="shared" si="5"/>
        <v>1</v>
      </c>
      <c r="H50" s="17">
        <f t="shared" si="4"/>
        <v>0.125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F69" si="6">+IF(C51=0,"",C51/C$19)</f>
        <v/>
      </c>
      <c r="F51" s="17" t="str">
        <f t="shared" si="6"/>
        <v/>
      </c>
      <c r="G51" s="17" t="str">
        <f t="shared" si="5"/>
        <v xml:space="preserve"> </v>
      </c>
      <c r="H51" s="17" t="str">
        <f t="shared" si="4"/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6"/>
        <v/>
      </c>
      <c r="F52" s="17" t="str">
        <f t="shared" si="6"/>
        <v/>
      </c>
      <c r="G52" s="17" t="str">
        <f t="shared" si="5"/>
        <v xml:space="preserve"> </v>
      </c>
      <c r="H52" s="17" t="str">
        <f t="shared" si="4"/>
        <v/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6"/>
        <v>0.125</v>
      </c>
      <c r="F53" s="17" t="str">
        <f t="shared" si="6"/>
        <v/>
      </c>
      <c r="G53" s="17">
        <f t="shared" si="5"/>
        <v>-1</v>
      </c>
      <c r="H53" s="17">
        <f t="shared" si="4"/>
        <v>-0.125</v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6"/>
        <v>0.125</v>
      </c>
      <c r="F54" s="17" t="str">
        <f t="shared" si="6"/>
        <v/>
      </c>
      <c r="G54" s="17">
        <f t="shared" si="5"/>
        <v>-1</v>
      </c>
      <c r="H54" s="17">
        <f t="shared" si="4"/>
        <v>-0.125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6"/>
        <v/>
      </c>
      <c r="F55" s="17" t="str">
        <f t="shared" si="6"/>
        <v/>
      </c>
      <c r="G55" s="17" t="str">
        <f t="shared" si="5"/>
        <v xml:space="preserve"> </v>
      </c>
      <c r="H55" s="17" t="str">
        <f t="shared" si="4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6"/>
        <v/>
      </c>
      <c r="F56" s="17" t="str">
        <f t="shared" si="6"/>
        <v/>
      </c>
      <c r="G56" s="17" t="str">
        <f t="shared" si="5"/>
        <v xml:space="preserve"> </v>
      </c>
      <c r="H56" s="17" t="str">
        <f t="shared" si="4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6"/>
        <v/>
      </c>
      <c r="F57" s="17" t="str">
        <f t="shared" si="6"/>
        <v/>
      </c>
      <c r="G57" s="17" t="str">
        <f t="shared" si="5"/>
        <v xml:space="preserve"> </v>
      </c>
      <c r="H57" s="17" t="str">
        <f t="shared" si="4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6"/>
        <v/>
      </c>
      <c r="F58" s="17" t="str">
        <f t="shared" si="6"/>
        <v/>
      </c>
      <c r="G58" s="17" t="str">
        <f t="shared" si="5"/>
        <v xml:space="preserve"> </v>
      </c>
      <c r="H58" s="17" t="str">
        <f t="shared" si="4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6"/>
        <v/>
      </c>
      <c r="F59" s="17" t="str">
        <f t="shared" si="6"/>
        <v/>
      </c>
      <c r="G59" s="17" t="str">
        <f t="shared" si="5"/>
        <v xml:space="preserve"> </v>
      </c>
      <c r="H59" s="17" t="str">
        <f t="shared" si="4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6"/>
        <v/>
      </c>
      <c r="F60" s="17" t="str">
        <f t="shared" si="6"/>
        <v/>
      </c>
      <c r="G60" s="17" t="str">
        <f t="shared" si="5"/>
        <v xml:space="preserve"> </v>
      </c>
      <c r="H60" s="17" t="str">
        <f t="shared" si="4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6"/>
        <v/>
      </c>
      <c r="F61" s="17" t="str">
        <f t="shared" si="6"/>
        <v/>
      </c>
      <c r="G61" s="17" t="str">
        <f t="shared" si="5"/>
        <v xml:space="preserve"> </v>
      </c>
      <c r="H61" s="17" t="str">
        <f t="shared" si="4"/>
        <v/>
      </c>
    </row>
    <row r="62" spans="1:8" x14ac:dyDescent="0.2">
      <c r="A62" s="14"/>
      <c r="B62" s="15" t="s">
        <v>58</v>
      </c>
      <c r="C62" s="16">
        <v>0</v>
      </c>
      <c r="D62" s="16">
        <v>2</v>
      </c>
      <c r="E62" s="17" t="str">
        <f t="shared" si="6"/>
        <v/>
      </c>
      <c r="F62" s="17">
        <f t="shared" si="6"/>
        <v>0.18181818181818182</v>
      </c>
      <c r="G62" s="17">
        <f t="shared" si="5"/>
        <v>1</v>
      </c>
      <c r="H62" s="17" t="str">
        <f t="shared" si="4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6"/>
        <v/>
      </c>
      <c r="F63" s="17" t="str">
        <f t="shared" si="6"/>
        <v/>
      </c>
      <c r="G63" s="17" t="str">
        <f t="shared" si="5"/>
        <v xml:space="preserve"> </v>
      </c>
      <c r="H63" s="17" t="str">
        <f t="shared" si="4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6"/>
        <v/>
      </c>
      <c r="F64" s="17">
        <f t="shared" si="6"/>
        <v>9.0909090909090912E-2</v>
      </c>
      <c r="G64" s="17">
        <f t="shared" si="5"/>
        <v>1</v>
      </c>
      <c r="H64" s="17" t="str">
        <f t="shared" si="4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6"/>
        <v/>
      </c>
      <c r="F65" s="17" t="str">
        <f t="shared" si="6"/>
        <v/>
      </c>
      <c r="G65" s="17" t="str">
        <f t="shared" si="5"/>
        <v xml:space="preserve"> </v>
      </c>
      <c r="H65" s="17" t="str">
        <f t="shared" si="4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6"/>
        <v/>
      </c>
      <c r="F66" s="17" t="str">
        <f t="shared" si="6"/>
        <v/>
      </c>
      <c r="G66" s="17" t="str">
        <f t="shared" si="5"/>
        <v xml:space="preserve"> </v>
      </c>
      <c r="H66" s="17" t="str">
        <f t="shared" si="4"/>
        <v/>
      </c>
    </row>
    <row r="67" spans="1:8" x14ac:dyDescent="0.2">
      <c r="A67" s="14"/>
      <c r="B67" s="15" t="s">
        <v>63</v>
      </c>
      <c r="C67" s="16">
        <v>1</v>
      </c>
      <c r="D67" s="16">
        <v>1</v>
      </c>
      <c r="E67" s="17">
        <f t="shared" si="6"/>
        <v>0.125</v>
      </c>
      <c r="F67" s="17">
        <f t="shared" si="6"/>
        <v>9.0909090909090912E-2</v>
      </c>
      <c r="G67" s="17">
        <f t="shared" si="5"/>
        <v>0</v>
      </c>
      <c r="H67" s="17">
        <f t="shared" si="4"/>
        <v>0</v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6"/>
        <v>0.125</v>
      </c>
      <c r="F68" s="17" t="str">
        <f t="shared" si="6"/>
        <v/>
      </c>
      <c r="G68" s="17">
        <f t="shared" si="5"/>
        <v>-1</v>
      </c>
      <c r="H68" s="17">
        <f t="shared" si="4"/>
        <v>-0.125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6"/>
        <v/>
      </c>
      <c r="F69" s="17" t="str">
        <f t="shared" si="6"/>
        <v/>
      </c>
      <c r="G69" s="17" t="str">
        <f t="shared" si="5"/>
        <v xml:space="preserve"> </v>
      </c>
      <c r="H69" s="17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7" t="s">
        <v>3</v>
      </c>
      <c r="C73" s="37" t="s">
        <v>14</v>
      </c>
      <c r="D73" s="41"/>
      <c r="E73" s="37" t="s">
        <v>5</v>
      </c>
      <c r="F73" s="41"/>
      <c r="G73" s="37" t="s">
        <v>15</v>
      </c>
      <c r="H73" s="37" t="s">
        <v>7</v>
      </c>
    </row>
    <row r="74" spans="1:8" x14ac:dyDescent="0.2">
      <c r="A74" s="14"/>
      <c r="B74" s="40"/>
      <c r="C74" s="23">
        <v>2020</v>
      </c>
      <c r="D74" s="23">
        <v>2021</v>
      </c>
      <c r="E74" s="23">
        <v>2020</v>
      </c>
      <c r="F74" s="23">
        <v>2021</v>
      </c>
      <c r="G74" s="40"/>
      <c r="H74" s="40"/>
    </row>
    <row r="75" spans="1:8" x14ac:dyDescent="0.2">
      <c r="A75" s="14"/>
      <c r="B75" s="19" t="s">
        <v>9</v>
      </c>
      <c r="C75" s="20">
        <f>SUM(C76:C167)</f>
        <v>108</v>
      </c>
      <c r="D75" s="20">
        <f>SUM(D76:D167)</f>
        <v>199</v>
      </c>
      <c r="E75" s="21">
        <f t="shared" ref="E75:F106" si="7">+IF(C75=0,"",C75/C$75)</f>
        <v>1</v>
      </c>
      <c r="F75" s="21">
        <f t="shared" si="7"/>
        <v>1</v>
      </c>
      <c r="G75" s="21">
        <f>+IF(AND(C75=0,D75=0),"",IF(C75=0,1,IF(D75=0,-1,(D75-C75)/C75)))</f>
        <v>0.84259259259259256</v>
      </c>
      <c r="H75" s="21">
        <f t="shared" ref="H75:H138" si="8">+IF(OR(AND(E75=""),(G75="")),"",E75*G75)</f>
        <v>0.84259259259259256</v>
      </c>
    </row>
    <row r="76" spans="1:8" x14ac:dyDescent="0.2">
      <c r="A76" s="14"/>
      <c r="B76" s="15" t="s">
        <v>66</v>
      </c>
      <c r="C76" s="16">
        <v>1</v>
      </c>
      <c r="D76" s="16">
        <v>4</v>
      </c>
      <c r="E76" s="17">
        <f t="shared" si="7"/>
        <v>9.2592592592592587E-3</v>
      </c>
      <c r="F76" s="17">
        <f t="shared" si="7"/>
        <v>2.0100502512562814E-2</v>
      </c>
      <c r="G76" s="17">
        <f t="shared" ref="G76:G139" si="9">+IF(AND(C76=0,D76=0)," ",IF(C76=0,1,IF(D76=0,-1,(D76-C76)/C76)))</f>
        <v>3</v>
      </c>
      <c r="H76" s="17">
        <f t="shared" si="8"/>
        <v>2.7777777777777776E-2</v>
      </c>
    </row>
    <row r="77" spans="1:8" ht="25.5" x14ac:dyDescent="0.2">
      <c r="A77" s="14"/>
      <c r="B77" s="15" t="s">
        <v>67</v>
      </c>
      <c r="C77" s="16">
        <v>5</v>
      </c>
      <c r="D77" s="16">
        <v>0</v>
      </c>
      <c r="E77" s="17">
        <f t="shared" si="7"/>
        <v>4.6296296296296294E-2</v>
      </c>
      <c r="F77" s="17" t="str">
        <f t="shared" si="7"/>
        <v/>
      </c>
      <c r="G77" s="17">
        <f t="shared" si="9"/>
        <v>-1</v>
      </c>
      <c r="H77" s="17">
        <f t="shared" si="8"/>
        <v>-4.6296296296296294E-2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7"/>
        <v/>
      </c>
      <c r="F78" s="17" t="str">
        <f t="shared" si="7"/>
        <v/>
      </c>
      <c r="G78" s="17" t="str">
        <f t="shared" si="9"/>
        <v xml:space="preserve"> </v>
      </c>
      <c r="H78" s="17" t="str">
        <f t="shared" si="8"/>
        <v/>
      </c>
    </row>
    <row r="79" spans="1:8" x14ac:dyDescent="0.2">
      <c r="A79" s="14"/>
      <c r="B79" s="15" t="s">
        <v>69</v>
      </c>
      <c r="C79" s="16">
        <v>2</v>
      </c>
      <c r="D79" s="16">
        <v>14</v>
      </c>
      <c r="E79" s="17">
        <f t="shared" si="7"/>
        <v>1.8518518518518517E-2</v>
      </c>
      <c r="F79" s="17">
        <f t="shared" si="7"/>
        <v>7.0351758793969849E-2</v>
      </c>
      <c r="G79" s="17">
        <f t="shared" si="9"/>
        <v>6</v>
      </c>
      <c r="H79" s="17">
        <f t="shared" si="8"/>
        <v>0.1111111111111111</v>
      </c>
    </row>
    <row r="80" spans="1:8" ht="25.5" x14ac:dyDescent="0.2">
      <c r="A80" s="14"/>
      <c r="B80" s="15" t="s">
        <v>70</v>
      </c>
      <c r="C80" s="16">
        <v>17</v>
      </c>
      <c r="D80" s="16">
        <v>8</v>
      </c>
      <c r="E80" s="17">
        <f t="shared" si="7"/>
        <v>0.15740740740740741</v>
      </c>
      <c r="F80" s="17">
        <f t="shared" si="7"/>
        <v>4.0201005025125629E-2</v>
      </c>
      <c r="G80" s="17">
        <f t="shared" si="9"/>
        <v>-0.52941176470588236</v>
      </c>
      <c r="H80" s="17">
        <f t="shared" si="8"/>
        <v>-8.3333333333333343E-2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7"/>
        <v/>
      </c>
      <c r="F81" s="17" t="str">
        <f t="shared" si="7"/>
        <v/>
      </c>
      <c r="G81" s="17" t="str">
        <f t="shared" si="9"/>
        <v xml:space="preserve"> </v>
      </c>
      <c r="H81" s="17" t="str">
        <f t="shared" si="8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7"/>
        <v/>
      </c>
      <c r="F82" s="17" t="str">
        <f t="shared" si="7"/>
        <v/>
      </c>
      <c r="G82" s="17" t="str">
        <f t="shared" si="9"/>
        <v xml:space="preserve"> </v>
      </c>
      <c r="H82" s="17" t="str">
        <f t="shared" si="8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7"/>
        <v/>
      </c>
      <c r="F83" s="17" t="str">
        <f t="shared" si="7"/>
        <v/>
      </c>
      <c r="G83" s="17" t="str">
        <f t="shared" si="9"/>
        <v xml:space="preserve"> </v>
      </c>
      <c r="H83" s="17" t="str">
        <f t="shared" si="8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7"/>
        <v/>
      </c>
      <c r="F84" s="17" t="str">
        <f t="shared" si="7"/>
        <v/>
      </c>
      <c r="G84" s="17" t="str">
        <f t="shared" si="9"/>
        <v xml:space="preserve"> </v>
      </c>
      <c r="H84" s="17" t="str">
        <f t="shared" si="8"/>
        <v/>
      </c>
    </row>
    <row r="85" spans="1:8" x14ac:dyDescent="0.2">
      <c r="A85" s="14"/>
      <c r="B85" s="15" t="s">
        <v>75</v>
      </c>
      <c r="C85" s="16">
        <v>0</v>
      </c>
      <c r="D85" s="16">
        <v>2</v>
      </c>
      <c r="E85" s="17" t="str">
        <f t="shared" si="7"/>
        <v/>
      </c>
      <c r="F85" s="17">
        <f t="shared" si="7"/>
        <v>1.0050251256281407E-2</v>
      </c>
      <c r="G85" s="17">
        <f t="shared" si="9"/>
        <v>1</v>
      </c>
      <c r="H85" s="17" t="str">
        <f t="shared" si="8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7"/>
        <v/>
      </c>
      <c r="F86" s="17" t="str">
        <f t="shared" si="7"/>
        <v/>
      </c>
      <c r="G86" s="17" t="str">
        <f t="shared" si="9"/>
        <v xml:space="preserve"> </v>
      </c>
      <c r="H86" s="17" t="str">
        <f t="shared" si="8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7"/>
        <v/>
      </c>
      <c r="F87" s="17" t="str">
        <f t="shared" si="7"/>
        <v/>
      </c>
      <c r="G87" s="17" t="str">
        <f t="shared" si="9"/>
        <v xml:space="preserve"> </v>
      </c>
      <c r="H87" s="17" t="str">
        <f t="shared" si="8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7"/>
        <v/>
      </c>
      <c r="F88" s="17" t="str">
        <f t="shared" si="7"/>
        <v/>
      </c>
      <c r="G88" s="17" t="str">
        <f t="shared" si="9"/>
        <v xml:space="preserve"> </v>
      </c>
      <c r="H88" s="17" t="str">
        <f t="shared" si="8"/>
        <v/>
      </c>
    </row>
    <row r="89" spans="1:8" x14ac:dyDescent="0.2">
      <c r="A89" s="14"/>
      <c r="B89" s="15" t="s">
        <v>79</v>
      </c>
      <c r="C89" s="16">
        <v>3</v>
      </c>
      <c r="D89" s="16">
        <v>1</v>
      </c>
      <c r="E89" s="17">
        <f t="shared" si="7"/>
        <v>2.7777777777777776E-2</v>
      </c>
      <c r="F89" s="17">
        <f t="shared" si="7"/>
        <v>5.0251256281407036E-3</v>
      </c>
      <c r="G89" s="17">
        <f t="shared" si="9"/>
        <v>-0.66666666666666663</v>
      </c>
      <c r="H89" s="17">
        <f t="shared" si="8"/>
        <v>-1.8518518518518517E-2</v>
      </c>
    </row>
    <row r="90" spans="1:8" x14ac:dyDescent="0.2">
      <c r="A90" s="14"/>
      <c r="B90" s="15" t="s">
        <v>80</v>
      </c>
      <c r="C90" s="16">
        <v>4</v>
      </c>
      <c r="D90" s="16">
        <v>1</v>
      </c>
      <c r="E90" s="17">
        <f t="shared" si="7"/>
        <v>3.7037037037037035E-2</v>
      </c>
      <c r="F90" s="17">
        <f t="shared" si="7"/>
        <v>5.0251256281407036E-3</v>
      </c>
      <c r="G90" s="17">
        <f t="shared" si="9"/>
        <v>-0.75</v>
      </c>
      <c r="H90" s="17">
        <f t="shared" si="8"/>
        <v>-2.7777777777777776E-2</v>
      </c>
    </row>
    <row r="91" spans="1:8" x14ac:dyDescent="0.2">
      <c r="A91" s="14"/>
      <c r="B91" s="15" t="s">
        <v>81</v>
      </c>
      <c r="C91" s="16">
        <v>7</v>
      </c>
      <c r="D91" s="16">
        <v>57</v>
      </c>
      <c r="E91" s="17">
        <f t="shared" si="7"/>
        <v>6.4814814814814811E-2</v>
      </c>
      <c r="F91" s="17">
        <f t="shared" si="7"/>
        <v>0.28643216080402012</v>
      </c>
      <c r="G91" s="17">
        <f t="shared" si="9"/>
        <v>7.1428571428571432</v>
      </c>
      <c r="H91" s="17">
        <f t="shared" si="8"/>
        <v>0.46296296296296297</v>
      </c>
    </row>
    <row r="92" spans="1:8" x14ac:dyDescent="0.2">
      <c r="A92" s="14"/>
      <c r="B92" s="15" t="s">
        <v>82</v>
      </c>
      <c r="C92" s="16">
        <v>6</v>
      </c>
      <c r="D92" s="16">
        <v>4</v>
      </c>
      <c r="E92" s="17">
        <f t="shared" si="7"/>
        <v>5.5555555555555552E-2</v>
      </c>
      <c r="F92" s="17">
        <f t="shared" si="7"/>
        <v>2.0100502512562814E-2</v>
      </c>
      <c r="G92" s="17">
        <f t="shared" si="9"/>
        <v>-0.33333333333333331</v>
      </c>
      <c r="H92" s="17">
        <f t="shared" si="8"/>
        <v>-1.8518518518518517E-2</v>
      </c>
    </row>
    <row r="93" spans="1:8" x14ac:dyDescent="0.2">
      <c r="A93" s="14"/>
      <c r="B93" s="15" t="s">
        <v>83</v>
      </c>
      <c r="C93" s="16">
        <v>0</v>
      </c>
      <c r="D93" s="16">
        <v>3</v>
      </c>
      <c r="E93" s="17" t="str">
        <f t="shared" si="7"/>
        <v/>
      </c>
      <c r="F93" s="17">
        <f t="shared" si="7"/>
        <v>1.507537688442211E-2</v>
      </c>
      <c r="G93" s="17">
        <f t="shared" si="9"/>
        <v>1</v>
      </c>
      <c r="H93" s="17" t="str">
        <f t="shared" si="8"/>
        <v/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7"/>
        <v/>
      </c>
      <c r="F94" s="17">
        <f t="shared" si="7"/>
        <v>5.0251256281407036E-3</v>
      </c>
      <c r="G94" s="17">
        <f t="shared" si="9"/>
        <v>1</v>
      </c>
      <c r="H94" s="17" t="str">
        <f t="shared" si="8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7"/>
        <v/>
      </c>
      <c r="F95" s="17" t="str">
        <f t="shared" si="7"/>
        <v/>
      </c>
      <c r="G95" s="17" t="str">
        <f t="shared" si="9"/>
        <v xml:space="preserve"> </v>
      </c>
      <c r="H95" s="17" t="str">
        <f t="shared" si="8"/>
        <v/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7"/>
        <v>9.2592592592592587E-3</v>
      </c>
      <c r="F96" s="17" t="str">
        <f t="shared" si="7"/>
        <v/>
      </c>
      <c r="G96" s="17">
        <f t="shared" si="9"/>
        <v>-1</v>
      </c>
      <c r="H96" s="17">
        <f t="shared" si="8"/>
        <v>-9.2592592592592587E-3</v>
      </c>
    </row>
    <row r="97" spans="1:8" x14ac:dyDescent="0.2">
      <c r="A97" s="14"/>
      <c r="B97" s="15" t="s">
        <v>87</v>
      </c>
      <c r="C97" s="16">
        <v>0</v>
      </c>
      <c r="D97" s="16">
        <v>1</v>
      </c>
      <c r="E97" s="17" t="str">
        <f t="shared" si="7"/>
        <v/>
      </c>
      <c r="F97" s="17">
        <f t="shared" si="7"/>
        <v>5.0251256281407036E-3</v>
      </c>
      <c r="G97" s="17">
        <f t="shared" si="9"/>
        <v>1</v>
      </c>
      <c r="H97" s="17" t="str">
        <f t="shared" si="8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7"/>
        <v/>
      </c>
      <c r="F98" s="17" t="str">
        <f t="shared" si="7"/>
        <v/>
      </c>
      <c r="G98" s="17" t="str">
        <f t="shared" si="9"/>
        <v xml:space="preserve"> </v>
      </c>
      <c r="H98" s="17" t="str">
        <f t="shared" si="8"/>
        <v/>
      </c>
    </row>
    <row r="99" spans="1:8" x14ac:dyDescent="0.2">
      <c r="A99" s="14"/>
      <c r="B99" s="15" t="s">
        <v>89</v>
      </c>
      <c r="C99" s="16">
        <v>2</v>
      </c>
      <c r="D99" s="16">
        <v>3</v>
      </c>
      <c r="E99" s="17">
        <f t="shared" si="7"/>
        <v>1.8518518518518517E-2</v>
      </c>
      <c r="F99" s="17">
        <f t="shared" si="7"/>
        <v>1.507537688442211E-2</v>
      </c>
      <c r="G99" s="17">
        <f t="shared" si="9"/>
        <v>0.5</v>
      </c>
      <c r="H99" s="17">
        <f t="shared" si="8"/>
        <v>9.2592592592592587E-3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7"/>
        <v/>
      </c>
      <c r="F100" s="17" t="str">
        <f t="shared" si="7"/>
        <v/>
      </c>
      <c r="G100" s="17" t="str">
        <f t="shared" si="9"/>
        <v xml:space="preserve"> </v>
      </c>
      <c r="H100" s="17" t="str">
        <f t="shared" si="8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7"/>
        <v/>
      </c>
      <c r="F101" s="17" t="str">
        <f t="shared" si="7"/>
        <v/>
      </c>
      <c r="G101" s="17" t="str">
        <f t="shared" si="9"/>
        <v xml:space="preserve"> </v>
      </c>
      <c r="H101" s="17" t="str">
        <f t="shared" si="8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7"/>
        <v/>
      </c>
      <c r="F102" s="17" t="str">
        <f t="shared" si="7"/>
        <v/>
      </c>
      <c r="G102" s="17" t="str">
        <f t="shared" si="9"/>
        <v xml:space="preserve"> </v>
      </c>
      <c r="H102" s="17" t="str">
        <f t="shared" si="8"/>
        <v/>
      </c>
    </row>
    <row r="103" spans="1:8" x14ac:dyDescent="0.2">
      <c r="A103" s="14"/>
      <c r="B103" s="15" t="s">
        <v>93</v>
      </c>
      <c r="C103" s="16">
        <v>1</v>
      </c>
      <c r="D103" s="16">
        <v>6</v>
      </c>
      <c r="E103" s="17">
        <f t="shared" si="7"/>
        <v>9.2592592592592587E-3</v>
      </c>
      <c r="F103" s="17">
        <f t="shared" si="7"/>
        <v>3.015075376884422E-2</v>
      </c>
      <c r="G103" s="17">
        <f t="shared" si="9"/>
        <v>5</v>
      </c>
      <c r="H103" s="17">
        <f t="shared" si="8"/>
        <v>4.6296296296296294E-2</v>
      </c>
    </row>
    <row r="104" spans="1:8" x14ac:dyDescent="0.2">
      <c r="A104" s="14"/>
      <c r="B104" s="15" t="s">
        <v>94</v>
      </c>
      <c r="C104" s="16">
        <v>0</v>
      </c>
      <c r="D104" s="16">
        <v>3</v>
      </c>
      <c r="E104" s="17" t="str">
        <f t="shared" si="7"/>
        <v/>
      </c>
      <c r="F104" s="17">
        <f t="shared" si="7"/>
        <v>1.507537688442211E-2</v>
      </c>
      <c r="G104" s="17">
        <f t="shared" si="9"/>
        <v>1</v>
      </c>
      <c r="H104" s="17" t="str">
        <f t="shared" si="8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7"/>
        <v/>
      </c>
      <c r="F105" s="17" t="str">
        <f t="shared" si="7"/>
        <v/>
      </c>
      <c r="G105" s="17" t="str">
        <f t="shared" si="9"/>
        <v xml:space="preserve"> </v>
      </c>
      <c r="H105" s="17" t="str">
        <f t="shared" si="8"/>
        <v/>
      </c>
    </row>
    <row r="106" spans="1:8" x14ac:dyDescent="0.2">
      <c r="A106" s="14"/>
      <c r="B106" s="15" t="s">
        <v>96</v>
      </c>
      <c r="C106" s="16">
        <v>0</v>
      </c>
      <c r="D106" s="16">
        <v>5</v>
      </c>
      <c r="E106" s="17" t="str">
        <f t="shared" si="7"/>
        <v/>
      </c>
      <c r="F106" s="17">
        <f t="shared" si="7"/>
        <v>2.5125628140703519E-2</v>
      </c>
      <c r="G106" s="17">
        <f t="shared" si="9"/>
        <v>1</v>
      </c>
      <c r="H106" s="17" t="str">
        <f t="shared" si="8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F138" si="10">+IF(C107=0,"",C107/C$75)</f>
        <v/>
      </c>
      <c r="F107" s="17" t="str">
        <f t="shared" si="10"/>
        <v/>
      </c>
      <c r="G107" s="17" t="str">
        <f t="shared" si="9"/>
        <v xml:space="preserve"> </v>
      </c>
      <c r="H107" s="17" t="str">
        <f t="shared" si="8"/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0"/>
        <v/>
      </c>
      <c r="F108" s="17" t="str">
        <f t="shared" si="10"/>
        <v/>
      </c>
      <c r="G108" s="17" t="str">
        <f t="shared" si="9"/>
        <v xml:space="preserve"> </v>
      </c>
      <c r="H108" s="17" t="str">
        <f t="shared" si="8"/>
        <v/>
      </c>
    </row>
    <row r="109" spans="1:8" x14ac:dyDescent="0.2">
      <c r="A109" s="14"/>
      <c r="B109" s="15" t="s">
        <v>99</v>
      </c>
      <c r="C109" s="16">
        <v>5</v>
      </c>
      <c r="D109" s="16">
        <v>0</v>
      </c>
      <c r="E109" s="17">
        <f t="shared" si="10"/>
        <v>4.6296296296296294E-2</v>
      </c>
      <c r="F109" s="17" t="str">
        <f t="shared" si="10"/>
        <v/>
      </c>
      <c r="G109" s="17">
        <f t="shared" si="9"/>
        <v>-1</v>
      </c>
      <c r="H109" s="17">
        <f t="shared" si="8"/>
        <v>-4.6296296296296294E-2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0"/>
        <v/>
      </c>
      <c r="F110" s="17" t="str">
        <f t="shared" si="10"/>
        <v/>
      </c>
      <c r="G110" s="17" t="str">
        <f t="shared" si="9"/>
        <v xml:space="preserve"> </v>
      </c>
      <c r="H110" s="17" t="str">
        <f t="shared" si="8"/>
        <v/>
      </c>
    </row>
    <row r="111" spans="1:8" x14ac:dyDescent="0.2">
      <c r="A111" s="14"/>
      <c r="B111" s="15" t="s">
        <v>101</v>
      </c>
      <c r="C111" s="16">
        <v>17</v>
      </c>
      <c r="D111" s="16">
        <v>3</v>
      </c>
      <c r="E111" s="17">
        <f t="shared" si="10"/>
        <v>0.15740740740740741</v>
      </c>
      <c r="F111" s="17">
        <f t="shared" si="10"/>
        <v>1.507537688442211E-2</v>
      </c>
      <c r="G111" s="17">
        <f t="shared" si="9"/>
        <v>-0.82352941176470584</v>
      </c>
      <c r="H111" s="17">
        <f t="shared" si="8"/>
        <v>-0.12962962962962962</v>
      </c>
    </row>
    <row r="112" spans="1:8" ht="25.5" x14ac:dyDescent="0.2">
      <c r="A112" s="14"/>
      <c r="B112" s="15" t="s">
        <v>102</v>
      </c>
      <c r="C112" s="16">
        <v>1</v>
      </c>
      <c r="D112" s="16">
        <v>0</v>
      </c>
      <c r="E112" s="17">
        <f t="shared" si="10"/>
        <v>9.2592592592592587E-3</v>
      </c>
      <c r="F112" s="17" t="str">
        <f t="shared" si="10"/>
        <v/>
      </c>
      <c r="G112" s="17">
        <f t="shared" si="9"/>
        <v>-1</v>
      </c>
      <c r="H112" s="17">
        <f t="shared" si="8"/>
        <v>-9.2592592592592587E-3</v>
      </c>
    </row>
    <row r="113" spans="1:8" ht="25.5" x14ac:dyDescent="0.2">
      <c r="A113" s="14"/>
      <c r="B113" s="15" t="s">
        <v>103</v>
      </c>
      <c r="C113" s="16">
        <v>2</v>
      </c>
      <c r="D113" s="16">
        <v>4</v>
      </c>
      <c r="E113" s="17">
        <f t="shared" si="10"/>
        <v>1.8518518518518517E-2</v>
      </c>
      <c r="F113" s="17">
        <f t="shared" si="10"/>
        <v>2.0100502512562814E-2</v>
      </c>
      <c r="G113" s="17">
        <f t="shared" si="9"/>
        <v>1</v>
      </c>
      <c r="H113" s="17">
        <f t="shared" si="8"/>
        <v>1.8518518518518517E-2</v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0"/>
        <v/>
      </c>
      <c r="F114" s="17" t="str">
        <f t="shared" si="10"/>
        <v/>
      </c>
      <c r="G114" s="17" t="str">
        <f t="shared" si="9"/>
        <v xml:space="preserve"> </v>
      </c>
      <c r="H114" s="17" t="str">
        <f t="shared" si="8"/>
        <v/>
      </c>
    </row>
    <row r="115" spans="1:8" x14ac:dyDescent="0.2">
      <c r="A115" s="14"/>
      <c r="B115" s="15" t="s">
        <v>105</v>
      </c>
      <c r="C115" s="16">
        <v>1</v>
      </c>
      <c r="D115" s="16">
        <v>1</v>
      </c>
      <c r="E115" s="17">
        <f t="shared" si="10"/>
        <v>9.2592592592592587E-3</v>
      </c>
      <c r="F115" s="17">
        <f t="shared" si="10"/>
        <v>5.0251256281407036E-3</v>
      </c>
      <c r="G115" s="17">
        <f t="shared" si="9"/>
        <v>0</v>
      </c>
      <c r="H115" s="17">
        <f t="shared" si="8"/>
        <v>0</v>
      </c>
    </row>
    <row r="116" spans="1:8" x14ac:dyDescent="0.2">
      <c r="A116" s="14"/>
      <c r="B116" s="15" t="s">
        <v>106</v>
      </c>
      <c r="C116" s="16">
        <v>3</v>
      </c>
      <c r="D116" s="16">
        <v>15</v>
      </c>
      <c r="E116" s="17">
        <f t="shared" si="10"/>
        <v>2.7777777777777776E-2</v>
      </c>
      <c r="F116" s="17">
        <f t="shared" si="10"/>
        <v>7.5376884422110546E-2</v>
      </c>
      <c r="G116" s="17">
        <f t="shared" si="9"/>
        <v>4</v>
      </c>
      <c r="H116" s="17">
        <f t="shared" si="8"/>
        <v>0.1111111111111111</v>
      </c>
    </row>
    <row r="117" spans="1:8" x14ac:dyDescent="0.2">
      <c r="A117" s="14"/>
      <c r="B117" s="15" t="s">
        <v>107</v>
      </c>
      <c r="C117" s="16">
        <v>1</v>
      </c>
      <c r="D117" s="16">
        <v>0</v>
      </c>
      <c r="E117" s="17">
        <f t="shared" si="10"/>
        <v>9.2592592592592587E-3</v>
      </c>
      <c r="F117" s="17" t="str">
        <f t="shared" si="10"/>
        <v/>
      </c>
      <c r="G117" s="17">
        <f t="shared" si="9"/>
        <v>-1</v>
      </c>
      <c r="H117" s="17">
        <f t="shared" si="8"/>
        <v>-9.2592592592592587E-3</v>
      </c>
    </row>
    <row r="118" spans="1:8" x14ac:dyDescent="0.2">
      <c r="A118" s="14"/>
      <c r="B118" s="15" t="s">
        <v>108</v>
      </c>
      <c r="C118" s="16">
        <v>1</v>
      </c>
      <c r="D118" s="16">
        <v>0</v>
      </c>
      <c r="E118" s="17">
        <f t="shared" si="10"/>
        <v>9.2592592592592587E-3</v>
      </c>
      <c r="F118" s="17" t="str">
        <f t="shared" si="10"/>
        <v/>
      </c>
      <c r="G118" s="17">
        <f t="shared" si="9"/>
        <v>-1</v>
      </c>
      <c r="H118" s="17">
        <f t="shared" si="8"/>
        <v>-9.2592592592592587E-3</v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0"/>
        <v/>
      </c>
      <c r="F119" s="17" t="str">
        <f t="shared" si="10"/>
        <v/>
      </c>
      <c r="G119" s="17" t="str">
        <f t="shared" si="9"/>
        <v xml:space="preserve"> </v>
      </c>
      <c r="H119" s="17" t="str">
        <f t="shared" si="8"/>
        <v/>
      </c>
    </row>
    <row r="120" spans="1:8" x14ac:dyDescent="0.2">
      <c r="A120" s="14"/>
      <c r="B120" s="15" t="s">
        <v>110</v>
      </c>
      <c r="C120" s="16">
        <v>2</v>
      </c>
      <c r="D120" s="16">
        <v>1</v>
      </c>
      <c r="E120" s="17">
        <f t="shared" si="10"/>
        <v>1.8518518518518517E-2</v>
      </c>
      <c r="F120" s="17">
        <f t="shared" si="10"/>
        <v>5.0251256281407036E-3</v>
      </c>
      <c r="G120" s="17">
        <f t="shared" si="9"/>
        <v>-0.5</v>
      </c>
      <c r="H120" s="17">
        <f t="shared" si="8"/>
        <v>-9.2592592592592587E-3</v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0"/>
        <v/>
      </c>
      <c r="F121" s="17" t="str">
        <f t="shared" si="10"/>
        <v/>
      </c>
      <c r="G121" s="17" t="str">
        <f t="shared" si="9"/>
        <v xml:space="preserve"> </v>
      </c>
      <c r="H121" s="17" t="str">
        <f t="shared" si="8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0"/>
        <v/>
      </c>
      <c r="F122" s="17" t="str">
        <f t="shared" si="10"/>
        <v/>
      </c>
      <c r="G122" s="17" t="str">
        <f t="shared" si="9"/>
        <v xml:space="preserve"> </v>
      </c>
      <c r="H122" s="17" t="str">
        <f t="shared" si="8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0"/>
        <v/>
      </c>
      <c r="F123" s="17" t="str">
        <f t="shared" si="10"/>
        <v/>
      </c>
      <c r="G123" s="17" t="str">
        <f t="shared" si="9"/>
        <v xml:space="preserve"> </v>
      </c>
      <c r="H123" s="17" t="str">
        <f t="shared" si="8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0"/>
        <v/>
      </c>
      <c r="F124" s="17" t="str">
        <f t="shared" si="10"/>
        <v/>
      </c>
      <c r="G124" s="17" t="str">
        <f t="shared" si="9"/>
        <v xml:space="preserve"> </v>
      </c>
      <c r="H124" s="17" t="str">
        <f t="shared" si="8"/>
        <v/>
      </c>
    </row>
    <row r="125" spans="1:8" x14ac:dyDescent="0.2">
      <c r="A125" s="14"/>
      <c r="B125" s="15" t="s">
        <v>115</v>
      </c>
      <c r="C125" s="16">
        <v>1</v>
      </c>
      <c r="D125" s="16">
        <v>2</v>
      </c>
      <c r="E125" s="17">
        <f t="shared" si="10"/>
        <v>9.2592592592592587E-3</v>
      </c>
      <c r="F125" s="17">
        <f t="shared" si="10"/>
        <v>1.0050251256281407E-2</v>
      </c>
      <c r="G125" s="17">
        <f t="shared" si="9"/>
        <v>1</v>
      </c>
      <c r="H125" s="17">
        <f t="shared" si="8"/>
        <v>9.2592592592592587E-3</v>
      </c>
    </row>
    <row r="126" spans="1:8" x14ac:dyDescent="0.2">
      <c r="A126" s="14"/>
      <c r="B126" s="15" t="s">
        <v>116</v>
      </c>
      <c r="C126" s="16">
        <v>1</v>
      </c>
      <c r="D126" s="16">
        <v>2</v>
      </c>
      <c r="E126" s="17">
        <f t="shared" si="10"/>
        <v>9.2592592592592587E-3</v>
      </c>
      <c r="F126" s="17">
        <f t="shared" si="10"/>
        <v>1.0050251256281407E-2</v>
      </c>
      <c r="G126" s="17">
        <f t="shared" si="9"/>
        <v>1</v>
      </c>
      <c r="H126" s="17">
        <f t="shared" si="8"/>
        <v>9.2592592592592587E-3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0"/>
        <v/>
      </c>
      <c r="F127" s="17" t="str">
        <f t="shared" si="10"/>
        <v/>
      </c>
      <c r="G127" s="17" t="str">
        <f t="shared" si="9"/>
        <v xml:space="preserve"> </v>
      </c>
      <c r="H127" s="17" t="str">
        <f t="shared" si="8"/>
        <v/>
      </c>
    </row>
    <row r="128" spans="1:8" x14ac:dyDescent="0.2">
      <c r="A128" s="14"/>
      <c r="B128" s="15" t="s">
        <v>118</v>
      </c>
      <c r="C128" s="16">
        <v>1</v>
      </c>
      <c r="D128" s="16">
        <v>2</v>
      </c>
      <c r="E128" s="17">
        <f t="shared" si="10"/>
        <v>9.2592592592592587E-3</v>
      </c>
      <c r="F128" s="17">
        <f t="shared" si="10"/>
        <v>1.0050251256281407E-2</v>
      </c>
      <c r="G128" s="17">
        <f t="shared" si="9"/>
        <v>1</v>
      </c>
      <c r="H128" s="17">
        <f t="shared" si="8"/>
        <v>9.2592592592592587E-3</v>
      </c>
    </row>
    <row r="129" spans="1:8" x14ac:dyDescent="0.2">
      <c r="A129" s="14"/>
      <c r="B129" s="15" t="s">
        <v>119</v>
      </c>
      <c r="C129" s="16">
        <v>0</v>
      </c>
      <c r="D129" s="16">
        <v>1</v>
      </c>
      <c r="E129" s="17" t="str">
        <f t="shared" si="10"/>
        <v/>
      </c>
      <c r="F129" s="17">
        <f t="shared" si="10"/>
        <v>5.0251256281407036E-3</v>
      </c>
      <c r="G129" s="17">
        <f t="shared" si="9"/>
        <v>1</v>
      </c>
      <c r="H129" s="17" t="str">
        <f t="shared" si="8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0"/>
        <v/>
      </c>
      <c r="F130" s="17" t="str">
        <f t="shared" si="10"/>
        <v/>
      </c>
      <c r="G130" s="17" t="str">
        <f t="shared" si="9"/>
        <v xml:space="preserve"> </v>
      </c>
      <c r="H130" s="17" t="str">
        <f t="shared" si="8"/>
        <v/>
      </c>
    </row>
    <row r="131" spans="1:8" ht="25.5" x14ac:dyDescent="0.2">
      <c r="A131" s="14"/>
      <c r="B131" s="15" t="s">
        <v>121</v>
      </c>
      <c r="C131" s="16">
        <v>10</v>
      </c>
      <c r="D131" s="16">
        <v>22</v>
      </c>
      <c r="E131" s="17">
        <f t="shared" si="10"/>
        <v>9.2592592592592587E-2</v>
      </c>
      <c r="F131" s="17">
        <f t="shared" si="10"/>
        <v>0.11055276381909548</v>
      </c>
      <c r="G131" s="17">
        <f t="shared" si="9"/>
        <v>1.2</v>
      </c>
      <c r="H131" s="17">
        <f t="shared" si="8"/>
        <v>0.1111111111111111</v>
      </c>
    </row>
    <row r="132" spans="1:8" ht="25.5" x14ac:dyDescent="0.2">
      <c r="A132" s="14"/>
      <c r="B132" s="15" t="s">
        <v>122</v>
      </c>
      <c r="C132" s="16">
        <v>0</v>
      </c>
      <c r="D132" s="16">
        <v>1</v>
      </c>
      <c r="E132" s="17" t="str">
        <f t="shared" si="10"/>
        <v/>
      </c>
      <c r="F132" s="17">
        <f t="shared" si="10"/>
        <v>5.0251256281407036E-3</v>
      </c>
      <c r="G132" s="17">
        <f t="shared" si="9"/>
        <v>1</v>
      </c>
      <c r="H132" s="17" t="str">
        <f t="shared" si="8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0"/>
        <v/>
      </c>
      <c r="F133" s="17" t="str">
        <f t="shared" si="10"/>
        <v/>
      </c>
      <c r="G133" s="17" t="str">
        <f t="shared" si="9"/>
        <v xml:space="preserve"> </v>
      </c>
      <c r="H133" s="17" t="str">
        <f t="shared" si="8"/>
        <v/>
      </c>
    </row>
    <row r="134" spans="1:8" x14ac:dyDescent="0.2">
      <c r="A134" s="14"/>
      <c r="B134" s="15" t="s">
        <v>124</v>
      </c>
      <c r="C134" s="16">
        <v>6</v>
      </c>
      <c r="D134" s="16">
        <v>0</v>
      </c>
      <c r="E134" s="17">
        <f t="shared" si="10"/>
        <v>5.5555555555555552E-2</v>
      </c>
      <c r="F134" s="17" t="str">
        <f t="shared" si="10"/>
        <v/>
      </c>
      <c r="G134" s="17">
        <f t="shared" si="9"/>
        <v>-1</v>
      </c>
      <c r="H134" s="17">
        <f t="shared" si="8"/>
        <v>-5.5555555555555552E-2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0"/>
        <v/>
      </c>
      <c r="F135" s="17" t="str">
        <f t="shared" si="10"/>
        <v/>
      </c>
      <c r="G135" s="17" t="str">
        <f t="shared" si="9"/>
        <v xml:space="preserve"> </v>
      </c>
      <c r="H135" s="17" t="str">
        <f t="shared" si="8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0"/>
        <v/>
      </c>
      <c r="F136" s="17" t="str">
        <f t="shared" si="10"/>
        <v/>
      </c>
      <c r="G136" s="17" t="str">
        <f t="shared" si="9"/>
        <v xml:space="preserve"> </v>
      </c>
      <c r="H136" s="17" t="str">
        <f t="shared" si="8"/>
        <v/>
      </c>
    </row>
    <row r="137" spans="1:8" x14ac:dyDescent="0.2">
      <c r="A137" s="14"/>
      <c r="B137" s="15" t="s">
        <v>127</v>
      </c>
      <c r="C137" s="16">
        <v>0</v>
      </c>
      <c r="D137" s="16">
        <v>1</v>
      </c>
      <c r="E137" s="17" t="str">
        <f t="shared" si="10"/>
        <v/>
      </c>
      <c r="F137" s="17">
        <f t="shared" si="10"/>
        <v>5.0251256281407036E-3</v>
      </c>
      <c r="G137" s="17">
        <f t="shared" si="9"/>
        <v>1</v>
      </c>
      <c r="H137" s="17" t="str">
        <f t="shared" si="8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0"/>
        <v/>
      </c>
      <c r="F138" s="17" t="str">
        <f t="shared" si="10"/>
        <v/>
      </c>
      <c r="G138" s="17" t="str">
        <f t="shared" si="9"/>
        <v xml:space="preserve"> </v>
      </c>
      <c r="H138" s="17" t="str">
        <f t="shared" si="8"/>
        <v/>
      </c>
    </row>
    <row r="139" spans="1:8" x14ac:dyDescent="0.2">
      <c r="A139" s="14"/>
      <c r="B139" s="15" t="s">
        <v>129</v>
      </c>
      <c r="C139" s="16">
        <v>0</v>
      </c>
      <c r="D139" s="16">
        <v>23</v>
      </c>
      <c r="E139" s="17" t="str">
        <f t="shared" ref="E139:F167" si="11">+IF(C139=0,"",C139/C$75)</f>
        <v/>
      </c>
      <c r="F139" s="17">
        <f t="shared" si="11"/>
        <v>0.11557788944723618</v>
      </c>
      <c r="G139" s="17">
        <f t="shared" si="9"/>
        <v>1</v>
      </c>
      <c r="H139" s="17" t="str">
        <f t="shared" ref="H139:H167" si="12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1"/>
        <v/>
      </c>
      <c r="F140" s="17" t="str">
        <f t="shared" si="11"/>
        <v/>
      </c>
      <c r="G140" s="17" t="str">
        <f t="shared" ref="G140:G167" si="13">+IF(AND(C140=0,D140=0)," ",IF(C140=0,1,IF(D140=0,-1,(D140-C140)/C140)))</f>
        <v xml:space="preserve"> </v>
      </c>
      <c r="H140" s="17" t="str">
        <f t="shared" si="12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1</v>
      </c>
      <c r="E141" s="17" t="str">
        <f t="shared" si="11"/>
        <v/>
      </c>
      <c r="F141" s="17">
        <f t="shared" si="11"/>
        <v>5.0251256281407036E-3</v>
      </c>
      <c r="G141" s="17">
        <f t="shared" si="13"/>
        <v>1</v>
      </c>
      <c r="H141" s="17" t="str">
        <f t="shared" si="12"/>
        <v/>
      </c>
    </row>
    <row r="142" spans="1:8" ht="25.5" x14ac:dyDescent="0.2">
      <c r="A142" s="14"/>
      <c r="B142" s="15" t="s">
        <v>132</v>
      </c>
      <c r="C142" s="16">
        <v>1</v>
      </c>
      <c r="D142" s="16">
        <v>3</v>
      </c>
      <c r="E142" s="17">
        <f t="shared" si="11"/>
        <v>9.2592592592592587E-3</v>
      </c>
      <c r="F142" s="17">
        <f t="shared" si="11"/>
        <v>1.507537688442211E-2</v>
      </c>
      <c r="G142" s="17">
        <f t="shared" si="13"/>
        <v>2</v>
      </c>
      <c r="H142" s="17">
        <f t="shared" si="12"/>
        <v>1.8518518518518517E-2</v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1"/>
        <v/>
      </c>
      <c r="F143" s="17" t="str">
        <f t="shared" si="11"/>
        <v/>
      </c>
      <c r="G143" s="17" t="str">
        <f t="shared" si="13"/>
        <v xml:space="preserve"> </v>
      </c>
      <c r="H143" s="17" t="str">
        <f t="shared" si="12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1"/>
        <v/>
      </c>
      <c r="F144" s="17" t="str">
        <f t="shared" si="11"/>
        <v/>
      </c>
      <c r="G144" s="17" t="str">
        <f t="shared" si="13"/>
        <v xml:space="preserve"> </v>
      </c>
      <c r="H144" s="17" t="str">
        <f t="shared" si="12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1"/>
        <v/>
      </c>
      <c r="F145" s="17" t="str">
        <f t="shared" si="11"/>
        <v/>
      </c>
      <c r="G145" s="17" t="str">
        <f t="shared" si="13"/>
        <v xml:space="preserve"> </v>
      </c>
      <c r="H145" s="17" t="str">
        <f t="shared" si="12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1"/>
        <v/>
      </c>
      <c r="F146" s="17" t="str">
        <f t="shared" si="11"/>
        <v/>
      </c>
      <c r="G146" s="17" t="str">
        <f t="shared" si="13"/>
        <v xml:space="preserve"> </v>
      </c>
      <c r="H146" s="17" t="str">
        <f t="shared" si="12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1"/>
        <v/>
      </c>
      <c r="F147" s="17" t="str">
        <f t="shared" si="11"/>
        <v/>
      </c>
      <c r="G147" s="17" t="str">
        <f t="shared" si="13"/>
        <v xml:space="preserve"> </v>
      </c>
      <c r="H147" s="17" t="str">
        <f t="shared" si="12"/>
        <v/>
      </c>
    </row>
    <row r="148" spans="1:8" x14ac:dyDescent="0.2">
      <c r="A148" s="14"/>
      <c r="B148" s="15" t="s">
        <v>138</v>
      </c>
      <c r="C148" s="16">
        <v>0</v>
      </c>
      <c r="D148" s="16">
        <v>1</v>
      </c>
      <c r="E148" s="17" t="str">
        <f t="shared" si="11"/>
        <v/>
      </c>
      <c r="F148" s="17">
        <f t="shared" si="11"/>
        <v>5.0251256281407036E-3</v>
      </c>
      <c r="G148" s="17">
        <f t="shared" si="13"/>
        <v>1</v>
      </c>
      <c r="H148" s="17" t="str">
        <f t="shared" si="12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1"/>
        <v/>
      </c>
      <c r="F149" s="17" t="str">
        <f t="shared" si="11"/>
        <v/>
      </c>
      <c r="G149" s="17" t="str">
        <f t="shared" si="13"/>
        <v xml:space="preserve"> </v>
      </c>
      <c r="H149" s="17" t="str">
        <f t="shared" si="12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1"/>
        <v/>
      </c>
      <c r="F150" s="17" t="str">
        <f t="shared" si="11"/>
        <v/>
      </c>
      <c r="G150" s="17" t="str">
        <f t="shared" si="13"/>
        <v xml:space="preserve"> </v>
      </c>
      <c r="H150" s="17" t="str">
        <f t="shared" si="12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1"/>
        <v/>
      </c>
      <c r="F151" s="17" t="str">
        <f t="shared" si="11"/>
        <v/>
      </c>
      <c r="G151" s="17" t="str">
        <f t="shared" si="13"/>
        <v xml:space="preserve"> </v>
      </c>
      <c r="H151" s="17" t="str">
        <f t="shared" si="12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1"/>
        <v/>
      </c>
      <c r="F152" s="17" t="str">
        <f t="shared" si="11"/>
        <v/>
      </c>
      <c r="G152" s="17" t="str">
        <f t="shared" si="13"/>
        <v xml:space="preserve"> </v>
      </c>
      <c r="H152" s="17" t="str">
        <f t="shared" si="12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1"/>
        <v>9.2592592592592587E-3</v>
      </c>
      <c r="F153" s="17" t="str">
        <f t="shared" si="11"/>
        <v/>
      </c>
      <c r="G153" s="17">
        <f t="shared" si="13"/>
        <v>-1</v>
      </c>
      <c r="H153" s="17">
        <f t="shared" si="12"/>
        <v>-9.2592592592592587E-3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1"/>
        <v/>
      </c>
      <c r="F154" s="17" t="str">
        <f t="shared" si="11"/>
        <v/>
      </c>
      <c r="G154" s="17" t="str">
        <f t="shared" si="13"/>
        <v xml:space="preserve"> </v>
      </c>
      <c r="H154" s="17" t="str">
        <f t="shared" si="12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1"/>
        <v/>
      </c>
      <c r="F155" s="17" t="str">
        <f t="shared" si="11"/>
        <v/>
      </c>
      <c r="G155" s="17" t="str">
        <f t="shared" si="13"/>
        <v xml:space="preserve"> </v>
      </c>
      <c r="H155" s="17" t="str">
        <f t="shared" si="12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1"/>
        <v/>
      </c>
      <c r="F156" s="17" t="str">
        <f t="shared" si="11"/>
        <v/>
      </c>
      <c r="G156" s="17" t="str">
        <f t="shared" si="13"/>
        <v xml:space="preserve"> </v>
      </c>
      <c r="H156" s="17" t="str">
        <f t="shared" si="12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1"/>
        <v/>
      </c>
      <c r="F157" s="17" t="str">
        <f t="shared" si="11"/>
        <v/>
      </c>
      <c r="G157" s="17" t="str">
        <f t="shared" si="13"/>
        <v xml:space="preserve"> </v>
      </c>
      <c r="H157" s="17" t="str">
        <f t="shared" si="12"/>
        <v/>
      </c>
    </row>
    <row r="158" spans="1:8" x14ac:dyDescent="0.2">
      <c r="A158" s="14"/>
      <c r="B158" s="15" t="s">
        <v>148</v>
      </c>
      <c r="C158" s="16">
        <v>2</v>
      </c>
      <c r="D158" s="16">
        <v>0</v>
      </c>
      <c r="E158" s="17">
        <f t="shared" si="11"/>
        <v>1.8518518518518517E-2</v>
      </c>
      <c r="F158" s="17" t="str">
        <f t="shared" si="11"/>
        <v/>
      </c>
      <c r="G158" s="17">
        <f t="shared" si="13"/>
        <v>-1</v>
      </c>
      <c r="H158" s="17">
        <f t="shared" si="12"/>
        <v>-1.8518518518518517E-2</v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1"/>
        <v/>
      </c>
      <c r="F159" s="17" t="str">
        <f t="shared" si="11"/>
        <v/>
      </c>
      <c r="G159" s="17" t="str">
        <f t="shared" si="13"/>
        <v xml:space="preserve"> </v>
      </c>
      <c r="H159" s="17" t="str">
        <f t="shared" si="12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1"/>
        <v/>
      </c>
      <c r="F160" s="17" t="str">
        <f t="shared" si="11"/>
        <v/>
      </c>
      <c r="G160" s="17" t="str">
        <f t="shared" si="13"/>
        <v xml:space="preserve"> </v>
      </c>
      <c r="H160" s="17" t="str">
        <f t="shared" si="12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1"/>
        <v/>
      </c>
      <c r="F161" s="17" t="str">
        <f t="shared" si="11"/>
        <v/>
      </c>
      <c r="G161" s="17" t="str">
        <f t="shared" si="13"/>
        <v xml:space="preserve"> </v>
      </c>
      <c r="H161" s="17" t="str">
        <f t="shared" si="12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1"/>
        <v/>
      </c>
      <c r="F162" s="17" t="str">
        <f t="shared" si="11"/>
        <v/>
      </c>
      <c r="G162" s="17" t="str">
        <f t="shared" si="13"/>
        <v xml:space="preserve"> </v>
      </c>
      <c r="H162" s="17" t="str">
        <f t="shared" si="12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1"/>
        <v/>
      </c>
      <c r="F163" s="17" t="str">
        <f t="shared" si="11"/>
        <v/>
      </c>
      <c r="G163" s="17" t="str">
        <f t="shared" si="13"/>
        <v xml:space="preserve"> </v>
      </c>
      <c r="H163" s="17" t="str">
        <f t="shared" si="12"/>
        <v/>
      </c>
    </row>
    <row r="164" spans="1:8" x14ac:dyDescent="0.2">
      <c r="A164" s="14"/>
      <c r="B164" s="15" t="s">
        <v>154</v>
      </c>
      <c r="C164" s="16">
        <v>3</v>
      </c>
      <c r="D164" s="16">
        <v>3</v>
      </c>
      <c r="E164" s="17">
        <f t="shared" si="11"/>
        <v>2.7777777777777776E-2</v>
      </c>
      <c r="F164" s="17">
        <f t="shared" si="11"/>
        <v>1.507537688442211E-2</v>
      </c>
      <c r="G164" s="17">
        <f t="shared" si="13"/>
        <v>0</v>
      </c>
      <c r="H164" s="17">
        <f t="shared" si="12"/>
        <v>0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1"/>
        <v/>
      </c>
      <c r="F165" s="17" t="str">
        <f t="shared" si="11"/>
        <v/>
      </c>
      <c r="G165" s="17" t="str">
        <f t="shared" si="13"/>
        <v xml:space="preserve"> </v>
      </c>
      <c r="H165" s="17" t="str">
        <f t="shared" si="12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1"/>
        <v/>
      </c>
      <c r="F166" s="17" t="str">
        <f t="shared" si="11"/>
        <v/>
      </c>
      <c r="G166" s="17" t="str">
        <f t="shared" si="13"/>
        <v xml:space="preserve"> </v>
      </c>
      <c r="H166" s="17" t="str">
        <f t="shared" si="12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1"/>
        <v/>
      </c>
      <c r="F167" s="17" t="str">
        <f t="shared" si="11"/>
        <v/>
      </c>
      <c r="G167" s="17" t="str">
        <f t="shared" si="13"/>
        <v xml:space="preserve"> </v>
      </c>
      <c r="H167" s="17" t="str">
        <f t="shared" si="12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7" t="s">
        <v>3</v>
      </c>
      <c r="C171" s="37" t="s">
        <v>14</v>
      </c>
      <c r="D171" s="41"/>
      <c r="E171" s="37" t="s">
        <v>5</v>
      </c>
      <c r="F171" s="41"/>
      <c r="G171" s="37" t="s">
        <v>15</v>
      </c>
      <c r="H171" s="37" t="s">
        <v>7</v>
      </c>
    </row>
    <row r="172" spans="1:8" x14ac:dyDescent="0.2">
      <c r="A172" s="14"/>
      <c r="B172" s="40"/>
      <c r="C172" s="23">
        <v>2020</v>
      </c>
      <c r="D172" s="23">
        <v>2021</v>
      </c>
      <c r="E172" s="23">
        <v>2020</v>
      </c>
      <c r="F172" s="23">
        <v>2021</v>
      </c>
      <c r="G172" s="40"/>
      <c r="H172" s="40"/>
    </row>
    <row r="173" spans="1:8" ht="25.5" x14ac:dyDescent="0.2">
      <c r="A173" s="14"/>
      <c r="B173" s="19" t="s">
        <v>10</v>
      </c>
      <c r="C173" s="20">
        <f>SUM(C174:C343)</f>
        <v>253</v>
      </c>
      <c r="D173" s="20">
        <f>SUM(D174:D343)</f>
        <v>315</v>
      </c>
      <c r="E173" s="21">
        <f t="shared" ref="E173:F204" si="14">+IF(C173=0,"",C173/C$173)</f>
        <v>1</v>
      </c>
      <c r="F173" s="21">
        <f t="shared" si="14"/>
        <v>1</v>
      </c>
      <c r="G173" s="21">
        <f>+IF(AND(C173=0,D173=0),"",IF(C173=0,1,IF(D173=0,-1,(D173-C173)/C173)))</f>
        <v>0.24505928853754941</v>
      </c>
      <c r="H173" s="21">
        <f t="shared" ref="H173:H236" si="15">+IF(OR(AND(E173=""),(G173="")),"",E173*G173)</f>
        <v>0.24505928853754941</v>
      </c>
    </row>
    <row r="174" spans="1:8" x14ac:dyDescent="0.2">
      <c r="A174" s="14"/>
      <c r="B174" s="15" t="s">
        <v>158</v>
      </c>
      <c r="C174" s="16">
        <v>3</v>
      </c>
      <c r="D174" s="16">
        <v>4</v>
      </c>
      <c r="E174" s="17">
        <f t="shared" si="14"/>
        <v>1.1857707509881422E-2</v>
      </c>
      <c r="F174" s="17">
        <f t="shared" si="14"/>
        <v>1.2698412698412698E-2</v>
      </c>
      <c r="G174" s="17">
        <f t="shared" ref="G174:G237" si="16">+IF(AND(C174=0,D174=0)," ",IF(C174=0,1,IF(D174=0,-1,(D174-C174)/C174)))</f>
        <v>0.33333333333333331</v>
      </c>
      <c r="H174" s="17">
        <f t="shared" si="15"/>
        <v>3.952569169960474E-3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14"/>
        <v/>
      </c>
      <c r="F175" s="17" t="str">
        <f t="shared" si="14"/>
        <v/>
      </c>
      <c r="G175" s="17" t="str">
        <f t="shared" si="16"/>
        <v xml:space="preserve"> </v>
      </c>
      <c r="H175" s="17" t="str">
        <f t="shared" si="15"/>
        <v/>
      </c>
    </row>
    <row r="176" spans="1:8" ht="38.25" x14ac:dyDescent="0.2">
      <c r="A176" s="14"/>
      <c r="B176" s="15" t="s">
        <v>160</v>
      </c>
      <c r="C176" s="16">
        <v>10</v>
      </c>
      <c r="D176" s="16">
        <v>1</v>
      </c>
      <c r="E176" s="17">
        <f t="shared" si="14"/>
        <v>3.9525691699604744E-2</v>
      </c>
      <c r="F176" s="17">
        <f t="shared" si="14"/>
        <v>3.1746031746031746E-3</v>
      </c>
      <c r="G176" s="17">
        <f t="shared" si="16"/>
        <v>-0.9</v>
      </c>
      <c r="H176" s="17">
        <f t="shared" si="15"/>
        <v>-3.5573122529644272E-2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14"/>
        <v/>
      </c>
      <c r="F177" s="17" t="str">
        <f t="shared" si="14"/>
        <v/>
      </c>
      <c r="G177" s="17" t="str">
        <f t="shared" si="16"/>
        <v xml:space="preserve"> </v>
      </c>
      <c r="H177" s="17" t="str">
        <f t="shared" si="15"/>
        <v/>
      </c>
    </row>
    <row r="178" spans="1:8" ht="25.5" x14ac:dyDescent="0.2">
      <c r="A178" s="14"/>
      <c r="B178" s="15" t="s">
        <v>162</v>
      </c>
      <c r="C178" s="16">
        <v>3</v>
      </c>
      <c r="D178" s="16">
        <v>1</v>
      </c>
      <c r="E178" s="17">
        <f t="shared" si="14"/>
        <v>1.1857707509881422E-2</v>
      </c>
      <c r="F178" s="17">
        <f t="shared" si="14"/>
        <v>3.1746031746031746E-3</v>
      </c>
      <c r="G178" s="17">
        <f t="shared" si="16"/>
        <v>-0.66666666666666663</v>
      </c>
      <c r="H178" s="17">
        <f t="shared" si="15"/>
        <v>-7.9051383399209481E-3</v>
      </c>
    </row>
    <row r="179" spans="1:8" x14ac:dyDescent="0.2">
      <c r="A179" s="14"/>
      <c r="B179" s="15" t="s">
        <v>163</v>
      </c>
      <c r="C179" s="16">
        <v>29</v>
      </c>
      <c r="D179" s="16">
        <v>48</v>
      </c>
      <c r="E179" s="17">
        <f t="shared" si="14"/>
        <v>0.11462450592885376</v>
      </c>
      <c r="F179" s="17">
        <f t="shared" si="14"/>
        <v>0.15238095238095239</v>
      </c>
      <c r="G179" s="17">
        <f t="shared" si="16"/>
        <v>0.65517241379310343</v>
      </c>
      <c r="H179" s="17">
        <f t="shared" si="15"/>
        <v>7.5098814229249009E-2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14"/>
        <v/>
      </c>
      <c r="F180" s="17" t="str">
        <f t="shared" si="14"/>
        <v/>
      </c>
      <c r="G180" s="17" t="str">
        <f t="shared" si="16"/>
        <v xml:space="preserve"> </v>
      </c>
      <c r="H180" s="17" t="str">
        <f t="shared" si="15"/>
        <v/>
      </c>
    </row>
    <row r="181" spans="1:8" x14ac:dyDescent="0.2">
      <c r="A181" s="14"/>
      <c r="B181" s="15" t="s">
        <v>165</v>
      </c>
      <c r="C181" s="16">
        <v>3</v>
      </c>
      <c r="D181" s="16">
        <v>4</v>
      </c>
      <c r="E181" s="17">
        <f t="shared" si="14"/>
        <v>1.1857707509881422E-2</v>
      </c>
      <c r="F181" s="17">
        <f t="shared" si="14"/>
        <v>1.2698412698412698E-2</v>
      </c>
      <c r="G181" s="17">
        <f t="shared" si="16"/>
        <v>0.33333333333333331</v>
      </c>
      <c r="H181" s="17">
        <f t="shared" si="15"/>
        <v>3.952569169960474E-3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14"/>
        <v/>
      </c>
      <c r="F182" s="17" t="str">
        <f t="shared" si="14"/>
        <v/>
      </c>
      <c r="G182" s="17" t="str">
        <f t="shared" si="16"/>
        <v xml:space="preserve"> </v>
      </c>
      <c r="H182" s="17" t="str">
        <f t="shared" si="1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14"/>
        <v/>
      </c>
      <c r="F183" s="17" t="str">
        <f t="shared" si="14"/>
        <v/>
      </c>
      <c r="G183" s="17" t="str">
        <f t="shared" si="16"/>
        <v xml:space="preserve"> </v>
      </c>
      <c r="H183" s="17" t="str">
        <f t="shared" si="1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14"/>
        <v/>
      </c>
      <c r="F184" s="17" t="str">
        <f t="shared" si="14"/>
        <v/>
      </c>
      <c r="G184" s="17" t="str">
        <f t="shared" si="16"/>
        <v xml:space="preserve"> </v>
      </c>
      <c r="H184" s="17" t="str">
        <f t="shared" si="1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14"/>
        <v/>
      </c>
      <c r="F185" s="17" t="str">
        <f t="shared" si="14"/>
        <v/>
      </c>
      <c r="G185" s="17" t="str">
        <f t="shared" si="16"/>
        <v xml:space="preserve"> </v>
      </c>
      <c r="H185" s="17" t="str">
        <f t="shared" si="15"/>
        <v/>
      </c>
    </row>
    <row r="186" spans="1:8" x14ac:dyDescent="0.2">
      <c r="A186" s="14"/>
      <c r="B186" s="15" t="s">
        <v>170</v>
      </c>
      <c r="C186" s="16">
        <v>13</v>
      </c>
      <c r="D186" s="16">
        <v>13</v>
      </c>
      <c r="E186" s="17">
        <f t="shared" si="14"/>
        <v>5.1383399209486168E-2</v>
      </c>
      <c r="F186" s="17">
        <f t="shared" si="14"/>
        <v>4.1269841269841269E-2</v>
      </c>
      <c r="G186" s="17">
        <f t="shared" si="16"/>
        <v>0</v>
      </c>
      <c r="H186" s="17">
        <f t="shared" si="15"/>
        <v>0</v>
      </c>
    </row>
    <row r="187" spans="1:8" x14ac:dyDescent="0.2">
      <c r="A187" s="14"/>
      <c r="B187" s="15" t="s">
        <v>171</v>
      </c>
      <c r="C187" s="16">
        <v>3</v>
      </c>
      <c r="D187" s="16">
        <v>2</v>
      </c>
      <c r="E187" s="17">
        <f t="shared" si="14"/>
        <v>1.1857707509881422E-2</v>
      </c>
      <c r="F187" s="17">
        <f t="shared" si="14"/>
        <v>6.3492063492063492E-3</v>
      </c>
      <c r="G187" s="17">
        <f t="shared" si="16"/>
        <v>-0.33333333333333331</v>
      </c>
      <c r="H187" s="17">
        <f t="shared" si="15"/>
        <v>-3.952569169960474E-3</v>
      </c>
    </row>
    <row r="188" spans="1:8" ht="25.5" x14ac:dyDescent="0.2">
      <c r="A188" s="14"/>
      <c r="B188" s="15" t="s">
        <v>172</v>
      </c>
      <c r="C188" s="16">
        <v>7</v>
      </c>
      <c r="D188" s="16">
        <v>3</v>
      </c>
      <c r="E188" s="17">
        <f t="shared" si="14"/>
        <v>2.766798418972332E-2</v>
      </c>
      <c r="F188" s="17">
        <f t="shared" si="14"/>
        <v>9.5238095238095247E-3</v>
      </c>
      <c r="G188" s="17">
        <f t="shared" si="16"/>
        <v>-0.5714285714285714</v>
      </c>
      <c r="H188" s="17">
        <f t="shared" si="15"/>
        <v>-1.5810276679841896E-2</v>
      </c>
    </row>
    <row r="189" spans="1:8" ht="25.5" x14ac:dyDescent="0.2">
      <c r="A189" s="14"/>
      <c r="B189" s="15" t="s">
        <v>173</v>
      </c>
      <c r="C189" s="16">
        <v>1</v>
      </c>
      <c r="D189" s="16">
        <v>2</v>
      </c>
      <c r="E189" s="17">
        <f t="shared" si="14"/>
        <v>3.952569169960474E-3</v>
      </c>
      <c r="F189" s="17">
        <f t="shared" si="14"/>
        <v>6.3492063492063492E-3</v>
      </c>
      <c r="G189" s="17">
        <f t="shared" si="16"/>
        <v>1</v>
      </c>
      <c r="H189" s="17">
        <f t="shared" si="15"/>
        <v>3.952569169960474E-3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14"/>
        <v/>
      </c>
      <c r="F190" s="17" t="str">
        <f t="shared" si="14"/>
        <v/>
      </c>
      <c r="G190" s="17" t="str">
        <f t="shared" si="16"/>
        <v xml:space="preserve"> </v>
      </c>
      <c r="H190" s="17" t="str">
        <f t="shared" si="1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14"/>
        <v/>
      </c>
      <c r="F191" s="17" t="str">
        <f t="shared" si="14"/>
        <v/>
      </c>
      <c r="G191" s="17" t="str">
        <f t="shared" si="16"/>
        <v xml:space="preserve"> </v>
      </c>
      <c r="H191" s="17" t="str">
        <f t="shared" si="1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14"/>
        <v/>
      </c>
      <c r="F192" s="17" t="str">
        <f t="shared" si="14"/>
        <v/>
      </c>
      <c r="G192" s="17" t="str">
        <f t="shared" si="16"/>
        <v xml:space="preserve"> </v>
      </c>
      <c r="H192" s="17" t="str">
        <f t="shared" si="1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0</v>
      </c>
      <c r="E193" s="17">
        <f t="shared" si="14"/>
        <v>3.952569169960474E-3</v>
      </c>
      <c r="F193" s="17" t="str">
        <f t="shared" si="14"/>
        <v/>
      </c>
      <c r="G193" s="17">
        <f t="shared" si="16"/>
        <v>-1</v>
      </c>
      <c r="H193" s="17">
        <f t="shared" si="15"/>
        <v>-3.952569169960474E-3</v>
      </c>
    </row>
    <row r="194" spans="1:8" x14ac:dyDescent="0.2">
      <c r="A194" s="14"/>
      <c r="B194" s="15" t="s">
        <v>178</v>
      </c>
      <c r="C194" s="16">
        <v>10</v>
      </c>
      <c r="D194" s="16">
        <v>6</v>
      </c>
      <c r="E194" s="17">
        <f t="shared" si="14"/>
        <v>3.9525691699604744E-2</v>
      </c>
      <c r="F194" s="17">
        <f t="shared" si="14"/>
        <v>1.9047619047619049E-2</v>
      </c>
      <c r="G194" s="17">
        <f t="shared" si="16"/>
        <v>-0.4</v>
      </c>
      <c r="H194" s="17">
        <f t="shared" si="15"/>
        <v>-1.58102766798419E-2</v>
      </c>
    </row>
    <row r="195" spans="1:8" x14ac:dyDescent="0.2">
      <c r="A195" s="14"/>
      <c r="B195" s="15" t="s">
        <v>179</v>
      </c>
      <c r="C195" s="16">
        <v>1</v>
      </c>
      <c r="D195" s="16">
        <v>0</v>
      </c>
      <c r="E195" s="17">
        <f t="shared" si="14"/>
        <v>3.952569169960474E-3</v>
      </c>
      <c r="F195" s="17" t="str">
        <f t="shared" si="14"/>
        <v/>
      </c>
      <c r="G195" s="17">
        <f t="shared" si="16"/>
        <v>-1</v>
      </c>
      <c r="H195" s="17">
        <f t="shared" si="15"/>
        <v>-3.952569169960474E-3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14"/>
        <v/>
      </c>
      <c r="F196" s="17" t="str">
        <f t="shared" si="14"/>
        <v/>
      </c>
      <c r="G196" s="17" t="str">
        <f t="shared" si="16"/>
        <v xml:space="preserve"> </v>
      </c>
      <c r="H196" s="17" t="str">
        <f t="shared" si="15"/>
        <v/>
      </c>
    </row>
    <row r="197" spans="1:8" x14ac:dyDescent="0.2">
      <c r="A197" s="14"/>
      <c r="B197" s="15" t="s">
        <v>181</v>
      </c>
      <c r="C197" s="16">
        <v>1</v>
      </c>
      <c r="D197" s="16">
        <v>0</v>
      </c>
      <c r="E197" s="17">
        <f t="shared" si="14"/>
        <v>3.952569169960474E-3</v>
      </c>
      <c r="F197" s="17" t="str">
        <f t="shared" si="14"/>
        <v/>
      </c>
      <c r="G197" s="17">
        <f t="shared" si="16"/>
        <v>-1</v>
      </c>
      <c r="H197" s="17">
        <f t="shared" si="15"/>
        <v>-3.952569169960474E-3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14"/>
        <v/>
      </c>
      <c r="F198" s="17" t="str">
        <f t="shared" si="14"/>
        <v/>
      </c>
      <c r="G198" s="17" t="str">
        <f t="shared" si="16"/>
        <v xml:space="preserve"> </v>
      </c>
      <c r="H198" s="17" t="str">
        <f t="shared" si="15"/>
        <v/>
      </c>
    </row>
    <row r="199" spans="1:8" x14ac:dyDescent="0.2">
      <c r="A199" s="14"/>
      <c r="B199" s="15" t="s">
        <v>183</v>
      </c>
      <c r="C199" s="16">
        <v>16</v>
      </c>
      <c r="D199" s="16">
        <v>12</v>
      </c>
      <c r="E199" s="17">
        <f t="shared" si="14"/>
        <v>6.3241106719367585E-2</v>
      </c>
      <c r="F199" s="17">
        <f t="shared" si="14"/>
        <v>3.8095238095238099E-2</v>
      </c>
      <c r="G199" s="17">
        <f t="shared" si="16"/>
        <v>-0.25</v>
      </c>
      <c r="H199" s="17">
        <f t="shared" si="15"/>
        <v>-1.5810276679841896E-2</v>
      </c>
    </row>
    <row r="200" spans="1:8" ht="25.5" x14ac:dyDescent="0.2">
      <c r="A200" s="14"/>
      <c r="B200" s="15" t="s">
        <v>184</v>
      </c>
      <c r="C200" s="16">
        <v>15</v>
      </c>
      <c r="D200" s="16">
        <v>0</v>
      </c>
      <c r="E200" s="17">
        <f t="shared" si="14"/>
        <v>5.9288537549407112E-2</v>
      </c>
      <c r="F200" s="17" t="str">
        <f t="shared" si="14"/>
        <v/>
      </c>
      <c r="G200" s="17">
        <f t="shared" si="16"/>
        <v>-1</v>
      </c>
      <c r="H200" s="17">
        <f t="shared" si="15"/>
        <v>-5.9288537549407112E-2</v>
      </c>
    </row>
    <row r="201" spans="1:8" x14ac:dyDescent="0.2">
      <c r="A201" s="14"/>
      <c r="B201" s="15" t="s">
        <v>185</v>
      </c>
      <c r="C201" s="16">
        <v>3</v>
      </c>
      <c r="D201" s="16">
        <v>4</v>
      </c>
      <c r="E201" s="17">
        <f t="shared" si="14"/>
        <v>1.1857707509881422E-2</v>
      </c>
      <c r="F201" s="17">
        <f t="shared" si="14"/>
        <v>1.2698412698412698E-2</v>
      </c>
      <c r="G201" s="17">
        <f t="shared" si="16"/>
        <v>0.33333333333333331</v>
      </c>
      <c r="H201" s="17">
        <f t="shared" si="15"/>
        <v>3.952569169960474E-3</v>
      </c>
    </row>
    <row r="202" spans="1:8" x14ac:dyDescent="0.2">
      <c r="A202" s="14"/>
      <c r="B202" s="15" t="s">
        <v>186</v>
      </c>
      <c r="C202" s="16">
        <v>4</v>
      </c>
      <c r="D202" s="16">
        <v>21</v>
      </c>
      <c r="E202" s="17">
        <f t="shared" si="14"/>
        <v>1.5810276679841896E-2</v>
      </c>
      <c r="F202" s="17">
        <f t="shared" si="14"/>
        <v>6.6666666666666666E-2</v>
      </c>
      <c r="G202" s="17">
        <f t="shared" si="16"/>
        <v>4.25</v>
      </c>
      <c r="H202" s="17">
        <f t="shared" si="15"/>
        <v>6.7193675889328064E-2</v>
      </c>
    </row>
    <row r="203" spans="1:8" x14ac:dyDescent="0.2">
      <c r="A203" s="14"/>
      <c r="B203" s="15" t="s">
        <v>187</v>
      </c>
      <c r="C203" s="16">
        <v>8</v>
      </c>
      <c r="D203" s="16">
        <v>10</v>
      </c>
      <c r="E203" s="17">
        <f t="shared" si="14"/>
        <v>3.1620553359683792E-2</v>
      </c>
      <c r="F203" s="17">
        <f t="shared" si="14"/>
        <v>3.1746031746031744E-2</v>
      </c>
      <c r="G203" s="17">
        <f t="shared" si="16"/>
        <v>0.25</v>
      </c>
      <c r="H203" s="17">
        <f t="shared" si="15"/>
        <v>7.9051383399209481E-3</v>
      </c>
    </row>
    <row r="204" spans="1:8" x14ac:dyDescent="0.2">
      <c r="A204" s="14"/>
      <c r="B204" s="15" t="s">
        <v>188</v>
      </c>
      <c r="C204" s="16">
        <v>10</v>
      </c>
      <c r="D204" s="16">
        <v>5</v>
      </c>
      <c r="E204" s="17">
        <f t="shared" si="14"/>
        <v>3.9525691699604744E-2</v>
      </c>
      <c r="F204" s="17">
        <f t="shared" si="14"/>
        <v>1.5873015873015872E-2</v>
      </c>
      <c r="G204" s="17">
        <f t="shared" si="16"/>
        <v>-0.5</v>
      </c>
      <c r="H204" s="17">
        <f t="shared" si="15"/>
        <v>-1.9762845849802372E-2</v>
      </c>
    </row>
    <row r="205" spans="1:8" x14ac:dyDescent="0.2">
      <c r="A205" s="14"/>
      <c r="B205" s="15" t="s">
        <v>189</v>
      </c>
      <c r="C205" s="16">
        <v>1</v>
      </c>
      <c r="D205" s="16">
        <v>0</v>
      </c>
      <c r="E205" s="17">
        <f t="shared" ref="E205:F236" si="17">+IF(C205=0,"",C205/C$173)</f>
        <v>3.952569169960474E-3</v>
      </c>
      <c r="F205" s="17" t="str">
        <f t="shared" si="17"/>
        <v/>
      </c>
      <c r="G205" s="17">
        <f t="shared" si="16"/>
        <v>-1</v>
      </c>
      <c r="H205" s="17">
        <f t="shared" si="15"/>
        <v>-3.952569169960474E-3</v>
      </c>
    </row>
    <row r="206" spans="1:8" x14ac:dyDescent="0.2">
      <c r="A206" s="14"/>
      <c r="B206" s="15" t="s">
        <v>190</v>
      </c>
      <c r="C206" s="16">
        <v>0</v>
      </c>
      <c r="D206" s="16">
        <v>2</v>
      </c>
      <c r="E206" s="17" t="str">
        <f t="shared" si="17"/>
        <v/>
      </c>
      <c r="F206" s="17">
        <f t="shared" si="17"/>
        <v>6.3492063492063492E-3</v>
      </c>
      <c r="G206" s="17">
        <f t="shared" si="16"/>
        <v>1</v>
      </c>
      <c r="H206" s="17" t="str">
        <f t="shared" si="15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17"/>
        <v/>
      </c>
      <c r="F207" s="17" t="str">
        <f t="shared" si="17"/>
        <v/>
      </c>
      <c r="G207" s="17" t="str">
        <f t="shared" si="16"/>
        <v xml:space="preserve"> </v>
      </c>
      <c r="H207" s="17" t="str">
        <f t="shared" si="15"/>
        <v/>
      </c>
    </row>
    <row r="208" spans="1:8" x14ac:dyDescent="0.2">
      <c r="A208" s="14"/>
      <c r="B208" s="15" t="s">
        <v>192</v>
      </c>
      <c r="C208" s="16">
        <v>2</v>
      </c>
      <c r="D208" s="16">
        <v>7</v>
      </c>
      <c r="E208" s="17">
        <f t="shared" si="17"/>
        <v>7.9051383399209481E-3</v>
      </c>
      <c r="F208" s="17">
        <f t="shared" si="17"/>
        <v>2.2222222222222223E-2</v>
      </c>
      <c r="G208" s="17">
        <f t="shared" si="16"/>
        <v>2.5</v>
      </c>
      <c r="H208" s="17">
        <f t="shared" si="15"/>
        <v>1.9762845849802368E-2</v>
      </c>
    </row>
    <row r="209" spans="1:8" x14ac:dyDescent="0.2">
      <c r="A209" s="14"/>
      <c r="B209" s="15" t="s">
        <v>193</v>
      </c>
      <c r="C209" s="16">
        <v>2</v>
      </c>
      <c r="D209" s="16">
        <v>1</v>
      </c>
      <c r="E209" s="17">
        <f t="shared" si="17"/>
        <v>7.9051383399209481E-3</v>
      </c>
      <c r="F209" s="17">
        <f t="shared" si="17"/>
        <v>3.1746031746031746E-3</v>
      </c>
      <c r="G209" s="17">
        <f t="shared" si="16"/>
        <v>-0.5</v>
      </c>
      <c r="H209" s="17">
        <f t="shared" si="15"/>
        <v>-3.952569169960474E-3</v>
      </c>
    </row>
    <row r="210" spans="1:8" x14ac:dyDescent="0.2">
      <c r="A210" s="14"/>
      <c r="B210" s="15" t="s">
        <v>194</v>
      </c>
      <c r="C210" s="16">
        <v>1</v>
      </c>
      <c r="D210" s="16">
        <v>5</v>
      </c>
      <c r="E210" s="17">
        <f t="shared" si="17"/>
        <v>3.952569169960474E-3</v>
      </c>
      <c r="F210" s="17">
        <f t="shared" si="17"/>
        <v>1.5873015873015872E-2</v>
      </c>
      <c r="G210" s="17">
        <f t="shared" si="16"/>
        <v>4</v>
      </c>
      <c r="H210" s="17">
        <f t="shared" si="15"/>
        <v>1.5810276679841896E-2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17"/>
        <v/>
      </c>
      <c r="F211" s="17" t="str">
        <f t="shared" si="17"/>
        <v/>
      </c>
      <c r="G211" s="17" t="str">
        <f t="shared" si="16"/>
        <v xml:space="preserve"> </v>
      </c>
      <c r="H211" s="17" t="str">
        <f t="shared" si="15"/>
        <v/>
      </c>
    </row>
    <row r="212" spans="1:8" x14ac:dyDescent="0.2">
      <c r="A212" s="14"/>
      <c r="B212" s="15" t="s">
        <v>196</v>
      </c>
      <c r="C212" s="16">
        <v>0</v>
      </c>
      <c r="D212" s="16">
        <v>1</v>
      </c>
      <c r="E212" s="17" t="str">
        <f t="shared" si="17"/>
        <v/>
      </c>
      <c r="F212" s="17">
        <f t="shared" si="17"/>
        <v>3.1746031746031746E-3</v>
      </c>
      <c r="G212" s="17">
        <f t="shared" si="16"/>
        <v>1</v>
      </c>
      <c r="H212" s="17" t="str">
        <f t="shared" si="15"/>
        <v/>
      </c>
    </row>
    <row r="213" spans="1:8" ht="25.5" x14ac:dyDescent="0.2">
      <c r="A213" s="14"/>
      <c r="B213" s="15" t="s">
        <v>197</v>
      </c>
      <c r="C213" s="16">
        <v>6</v>
      </c>
      <c r="D213" s="16">
        <v>17</v>
      </c>
      <c r="E213" s="17">
        <f t="shared" si="17"/>
        <v>2.3715415019762844E-2</v>
      </c>
      <c r="F213" s="17">
        <f t="shared" si="17"/>
        <v>5.3968253968253971E-2</v>
      </c>
      <c r="G213" s="17">
        <f t="shared" si="16"/>
        <v>1.8333333333333333</v>
      </c>
      <c r="H213" s="17">
        <f t="shared" si="15"/>
        <v>4.3478260869565209E-2</v>
      </c>
    </row>
    <row r="214" spans="1:8" x14ac:dyDescent="0.2">
      <c r="A214" s="14"/>
      <c r="B214" s="15" t="s">
        <v>198</v>
      </c>
      <c r="C214" s="16">
        <v>0</v>
      </c>
      <c r="D214" s="16">
        <v>2</v>
      </c>
      <c r="E214" s="17" t="str">
        <f t="shared" si="17"/>
        <v/>
      </c>
      <c r="F214" s="17">
        <f t="shared" si="17"/>
        <v>6.3492063492063492E-3</v>
      </c>
      <c r="G214" s="17">
        <f t="shared" si="16"/>
        <v>1</v>
      </c>
      <c r="H214" s="17" t="str">
        <f t="shared" si="15"/>
        <v/>
      </c>
    </row>
    <row r="215" spans="1:8" ht="25.5" x14ac:dyDescent="0.2">
      <c r="A215" s="14"/>
      <c r="B215" s="15" t="s">
        <v>199</v>
      </c>
      <c r="C215" s="16">
        <v>1</v>
      </c>
      <c r="D215" s="16">
        <v>0</v>
      </c>
      <c r="E215" s="17">
        <f t="shared" si="17"/>
        <v>3.952569169960474E-3</v>
      </c>
      <c r="F215" s="17" t="str">
        <f t="shared" si="17"/>
        <v/>
      </c>
      <c r="G215" s="17">
        <f t="shared" si="16"/>
        <v>-1</v>
      </c>
      <c r="H215" s="17">
        <f t="shared" si="15"/>
        <v>-3.952569169960474E-3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17"/>
        <v/>
      </c>
      <c r="F216" s="17" t="str">
        <f t="shared" si="17"/>
        <v/>
      </c>
      <c r="G216" s="17" t="str">
        <f t="shared" si="16"/>
        <v xml:space="preserve"> </v>
      </c>
      <c r="H216" s="17" t="str">
        <f t="shared" si="15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17"/>
        <v/>
      </c>
      <c r="F217" s="17" t="str">
        <f t="shared" si="17"/>
        <v/>
      </c>
      <c r="G217" s="17" t="str">
        <f t="shared" si="16"/>
        <v xml:space="preserve"> </v>
      </c>
      <c r="H217" s="17" t="str">
        <f t="shared" si="15"/>
        <v/>
      </c>
    </row>
    <row r="218" spans="1:8" x14ac:dyDescent="0.2">
      <c r="A218" s="14"/>
      <c r="B218" s="15" t="s">
        <v>202</v>
      </c>
      <c r="C218" s="16">
        <v>1</v>
      </c>
      <c r="D218" s="16">
        <v>4</v>
      </c>
      <c r="E218" s="17">
        <f t="shared" si="17"/>
        <v>3.952569169960474E-3</v>
      </c>
      <c r="F218" s="17">
        <f t="shared" si="17"/>
        <v>1.2698412698412698E-2</v>
      </c>
      <c r="G218" s="17">
        <f t="shared" si="16"/>
        <v>3</v>
      </c>
      <c r="H218" s="17">
        <f t="shared" si="15"/>
        <v>1.1857707509881422E-2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17"/>
        <v/>
      </c>
      <c r="F219" s="17" t="str">
        <f t="shared" si="17"/>
        <v/>
      </c>
      <c r="G219" s="17" t="str">
        <f t="shared" si="16"/>
        <v xml:space="preserve"> </v>
      </c>
      <c r="H219" s="17" t="str">
        <f t="shared" si="15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17"/>
        <v/>
      </c>
      <c r="F220" s="17" t="str">
        <f t="shared" si="17"/>
        <v/>
      </c>
      <c r="G220" s="17" t="str">
        <f t="shared" si="16"/>
        <v xml:space="preserve"> </v>
      </c>
      <c r="H220" s="17" t="str">
        <f t="shared" si="15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17"/>
        <v/>
      </c>
      <c r="F221" s="17" t="str">
        <f t="shared" si="17"/>
        <v/>
      </c>
      <c r="G221" s="17" t="str">
        <f t="shared" si="16"/>
        <v xml:space="preserve"> </v>
      </c>
      <c r="H221" s="17" t="str">
        <f t="shared" si="15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17"/>
        <v/>
      </c>
      <c r="F222" s="17" t="str">
        <f t="shared" si="17"/>
        <v/>
      </c>
      <c r="G222" s="17" t="str">
        <f t="shared" si="16"/>
        <v xml:space="preserve"> </v>
      </c>
      <c r="H222" s="17" t="str">
        <f t="shared" si="15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17"/>
        <v/>
      </c>
      <c r="F223" s="17" t="str">
        <f t="shared" si="17"/>
        <v/>
      </c>
      <c r="G223" s="17" t="str">
        <f t="shared" si="16"/>
        <v xml:space="preserve"> </v>
      </c>
      <c r="H223" s="17" t="str">
        <f t="shared" si="15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17"/>
        <v/>
      </c>
      <c r="F224" s="17" t="str">
        <f t="shared" si="17"/>
        <v/>
      </c>
      <c r="G224" s="17" t="str">
        <f t="shared" si="16"/>
        <v xml:space="preserve"> </v>
      </c>
      <c r="H224" s="17" t="str">
        <f t="shared" si="15"/>
        <v/>
      </c>
    </row>
    <row r="225" spans="1:8" x14ac:dyDescent="0.2">
      <c r="A225" s="14"/>
      <c r="B225" s="15" t="s">
        <v>209</v>
      </c>
      <c r="C225" s="16">
        <v>38</v>
      </c>
      <c r="D225" s="16">
        <v>34</v>
      </c>
      <c r="E225" s="17">
        <f t="shared" si="17"/>
        <v>0.15019762845849802</v>
      </c>
      <c r="F225" s="17">
        <f t="shared" si="17"/>
        <v>0.10793650793650794</v>
      </c>
      <c r="G225" s="17">
        <f t="shared" si="16"/>
        <v>-0.10526315789473684</v>
      </c>
      <c r="H225" s="17">
        <f t="shared" si="15"/>
        <v>-1.5810276679841896E-2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17"/>
        <v/>
      </c>
      <c r="F226" s="17" t="str">
        <f t="shared" si="17"/>
        <v/>
      </c>
      <c r="G226" s="17" t="str">
        <f t="shared" si="16"/>
        <v xml:space="preserve"> </v>
      </c>
      <c r="H226" s="17" t="str">
        <f t="shared" si="15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17"/>
        <v/>
      </c>
      <c r="F227" s="17" t="str">
        <f t="shared" si="17"/>
        <v/>
      </c>
      <c r="G227" s="17" t="str">
        <f t="shared" si="16"/>
        <v xml:space="preserve"> </v>
      </c>
      <c r="H227" s="17" t="str">
        <f t="shared" si="15"/>
        <v/>
      </c>
    </row>
    <row r="228" spans="1:8" x14ac:dyDescent="0.2">
      <c r="A228" s="14"/>
      <c r="B228" s="15" t="s">
        <v>212</v>
      </c>
      <c r="C228" s="16">
        <v>0</v>
      </c>
      <c r="D228" s="16">
        <v>1</v>
      </c>
      <c r="E228" s="17" t="str">
        <f t="shared" si="17"/>
        <v/>
      </c>
      <c r="F228" s="17">
        <f t="shared" si="17"/>
        <v>3.1746031746031746E-3</v>
      </c>
      <c r="G228" s="17">
        <f t="shared" si="16"/>
        <v>1</v>
      </c>
      <c r="H228" s="17" t="str">
        <f t="shared" si="15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17"/>
        <v/>
      </c>
      <c r="F229" s="17" t="str">
        <f t="shared" si="17"/>
        <v/>
      </c>
      <c r="G229" s="17" t="str">
        <f t="shared" si="16"/>
        <v xml:space="preserve"> </v>
      </c>
      <c r="H229" s="17" t="str">
        <f t="shared" si="15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17"/>
        <v/>
      </c>
      <c r="F230" s="17" t="str">
        <f t="shared" si="17"/>
        <v/>
      </c>
      <c r="G230" s="17" t="str">
        <f t="shared" si="16"/>
        <v xml:space="preserve"> </v>
      </c>
      <c r="H230" s="17" t="str">
        <f t="shared" si="15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17"/>
        <v/>
      </c>
      <c r="F231" s="17" t="str">
        <f t="shared" si="17"/>
        <v/>
      </c>
      <c r="G231" s="17" t="str">
        <f t="shared" si="16"/>
        <v xml:space="preserve"> </v>
      </c>
      <c r="H231" s="17" t="str">
        <f t="shared" si="15"/>
        <v/>
      </c>
    </row>
    <row r="232" spans="1:8" x14ac:dyDescent="0.2">
      <c r="A232" s="14"/>
      <c r="B232" s="15" t="s">
        <v>216</v>
      </c>
      <c r="C232" s="16">
        <v>1</v>
      </c>
      <c r="D232" s="16">
        <v>0</v>
      </c>
      <c r="E232" s="17">
        <f t="shared" si="17"/>
        <v>3.952569169960474E-3</v>
      </c>
      <c r="F232" s="17" t="str">
        <f t="shared" si="17"/>
        <v/>
      </c>
      <c r="G232" s="17">
        <f t="shared" si="16"/>
        <v>-1</v>
      </c>
      <c r="H232" s="17">
        <f t="shared" si="15"/>
        <v>-3.952569169960474E-3</v>
      </c>
    </row>
    <row r="233" spans="1:8" x14ac:dyDescent="0.2">
      <c r="A233" s="14"/>
      <c r="B233" s="15" t="s">
        <v>217</v>
      </c>
      <c r="C233" s="16">
        <v>1</v>
      </c>
      <c r="D233" s="16">
        <v>0</v>
      </c>
      <c r="E233" s="17">
        <f t="shared" si="17"/>
        <v>3.952569169960474E-3</v>
      </c>
      <c r="F233" s="17" t="str">
        <f t="shared" si="17"/>
        <v/>
      </c>
      <c r="G233" s="17">
        <f t="shared" si="16"/>
        <v>-1</v>
      </c>
      <c r="H233" s="17">
        <f t="shared" si="15"/>
        <v>-3.952569169960474E-3</v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17"/>
        <v/>
      </c>
      <c r="F234" s="17" t="str">
        <f t="shared" si="17"/>
        <v/>
      </c>
      <c r="G234" s="17" t="str">
        <f t="shared" si="16"/>
        <v xml:space="preserve"> </v>
      </c>
      <c r="H234" s="17" t="str">
        <f t="shared" si="15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17"/>
        <v/>
      </c>
      <c r="F235" s="17" t="str">
        <f t="shared" si="17"/>
        <v/>
      </c>
      <c r="G235" s="17" t="str">
        <f t="shared" si="16"/>
        <v xml:space="preserve"> </v>
      </c>
      <c r="H235" s="17" t="str">
        <f t="shared" si="15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2</v>
      </c>
      <c r="E236" s="17" t="str">
        <f t="shared" si="17"/>
        <v/>
      </c>
      <c r="F236" s="17">
        <f t="shared" si="17"/>
        <v>6.3492063492063492E-3</v>
      </c>
      <c r="G236" s="17">
        <f t="shared" si="16"/>
        <v>1</v>
      </c>
      <c r="H236" s="17" t="str">
        <f t="shared" si="15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F268" si="18">+IF(C237=0,"",C237/C$173)</f>
        <v/>
      </c>
      <c r="F237" s="17" t="str">
        <f t="shared" si="18"/>
        <v/>
      </c>
      <c r="G237" s="17" t="str">
        <f t="shared" si="16"/>
        <v xml:space="preserve"> </v>
      </c>
      <c r="H237" s="17" t="str">
        <f t="shared" ref="H237:H300" si="19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7</v>
      </c>
      <c r="E238" s="17">
        <f t="shared" si="18"/>
        <v>3.952569169960474E-3</v>
      </c>
      <c r="F238" s="17">
        <f t="shared" si="18"/>
        <v>2.2222222222222223E-2</v>
      </c>
      <c r="G238" s="17">
        <f t="shared" ref="G238:G301" si="20">+IF(AND(C238=0,D238=0)," ",IF(C238=0,1,IF(D238=0,-1,(D238-C238)/C238)))</f>
        <v>6</v>
      </c>
      <c r="H238" s="17">
        <f t="shared" si="19"/>
        <v>2.3715415019762844E-2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18"/>
        <v/>
      </c>
      <c r="F239" s="17" t="str">
        <f t="shared" si="18"/>
        <v/>
      </c>
      <c r="G239" s="17" t="str">
        <f t="shared" si="20"/>
        <v xml:space="preserve"> </v>
      </c>
      <c r="H239" s="17" t="str">
        <f t="shared" si="19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18"/>
        <v/>
      </c>
      <c r="F240" s="17" t="str">
        <f t="shared" si="18"/>
        <v/>
      </c>
      <c r="G240" s="17" t="str">
        <f t="shared" si="20"/>
        <v xml:space="preserve"> </v>
      </c>
      <c r="H240" s="17" t="str">
        <f t="shared" si="19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18"/>
        <v/>
      </c>
      <c r="F241" s="17" t="str">
        <f t="shared" si="18"/>
        <v/>
      </c>
      <c r="G241" s="17" t="str">
        <f t="shared" si="20"/>
        <v xml:space="preserve"> </v>
      </c>
      <c r="H241" s="17" t="str">
        <f t="shared" si="19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18"/>
        <v/>
      </c>
      <c r="F242" s="17" t="str">
        <f t="shared" si="18"/>
        <v/>
      </c>
      <c r="G242" s="17" t="str">
        <f t="shared" si="20"/>
        <v xml:space="preserve"> </v>
      </c>
      <c r="H242" s="17" t="str">
        <f t="shared" si="19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18"/>
        <v/>
      </c>
      <c r="F243" s="17" t="str">
        <f t="shared" si="18"/>
        <v/>
      </c>
      <c r="G243" s="17" t="str">
        <f t="shared" si="20"/>
        <v xml:space="preserve"> </v>
      </c>
      <c r="H243" s="17" t="str">
        <f t="shared" si="19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18"/>
        <v/>
      </c>
      <c r="F244" s="17" t="str">
        <f t="shared" si="18"/>
        <v/>
      </c>
      <c r="G244" s="17" t="str">
        <f t="shared" si="20"/>
        <v xml:space="preserve"> </v>
      </c>
      <c r="H244" s="17" t="str">
        <f t="shared" si="19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18"/>
        <v/>
      </c>
      <c r="F245" s="17" t="str">
        <f t="shared" si="18"/>
        <v/>
      </c>
      <c r="G245" s="17" t="str">
        <f t="shared" si="20"/>
        <v xml:space="preserve"> </v>
      </c>
      <c r="H245" s="17" t="str">
        <f t="shared" si="19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18"/>
        <v>3.952569169960474E-3</v>
      </c>
      <c r="F246" s="17" t="str">
        <f t="shared" si="18"/>
        <v/>
      </c>
      <c r="G246" s="17">
        <f t="shared" si="20"/>
        <v>-1</v>
      </c>
      <c r="H246" s="17">
        <f t="shared" si="19"/>
        <v>-3.952569169960474E-3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18"/>
        <v/>
      </c>
      <c r="F247" s="17" t="str">
        <f t="shared" si="18"/>
        <v/>
      </c>
      <c r="G247" s="17" t="str">
        <f t="shared" si="20"/>
        <v xml:space="preserve"> </v>
      </c>
      <c r="H247" s="17" t="str">
        <f t="shared" si="19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18"/>
        <v/>
      </c>
      <c r="F248" s="17" t="str">
        <f t="shared" si="18"/>
        <v/>
      </c>
      <c r="G248" s="17" t="str">
        <f t="shared" si="20"/>
        <v xml:space="preserve"> </v>
      </c>
      <c r="H248" s="17" t="str">
        <f t="shared" si="19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18"/>
        <v/>
      </c>
      <c r="F249" s="17" t="str">
        <f t="shared" si="18"/>
        <v/>
      </c>
      <c r="G249" s="17" t="str">
        <f t="shared" si="20"/>
        <v xml:space="preserve"> </v>
      </c>
      <c r="H249" s="17" t="str">
        <f t="shared" si="19"/>
        <v/>
      </c>
    </row>
    <row r="250" spans="1:8" x14ac:dyDescent="0.2">
      <c r="A250" s="14"/>
      <c r="B250" s="15" t="s">
        <v>234</v>
      </c>
      <c r="C250" s="16">
        <v>0</v>
      </c>
      <c r="D250" s="16">
        <v>1</v>
      </c>
      <c r="E250" s="17" t="str">
        <f t="shared" si="18"/>
        <v/>
      </c>
      <c r="F250" s="17">
        <f t="shared" si="18"/>
        <v>3.1746031746031746E-3</v>
      </c>
      <c r="G250" s="17">
        <f t="shared" si="20"/>
        <v>1</v>
      </c>
      <c r="H250" s="17" t="str">
        <f t="shared" si="19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18"/>
        <v/>
      </c>
      <c r="F251" s="17" t="str">
        <f t="shared" si="18"/>
        <v/>
      </c>
      <c r="G251" s="17" t="str">
        <f t="shared" si="20"/>
        <v xml:space="preserve"> </v>
      </c>
      <c r="H251" s="17" t="str">
        <f t="shared" si="19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18"/>
        <v/>
      </c>
      <c r="F252" s="17" t="str">
        <f t="shared" si="18"/>
        <v/>
      </c>
      <c r="G252" s="17" t="str">
        <f t="shared" si="20"/>
        <v xml:space="preserve"> </v>
      </c>
      <c r="H252" s="17" t="str">
        <f t="shared" si="19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18"/>
        <v/>
      </c>
      <c r="F253" s="17" t="str">
        <f t="shared" si="18"/>
        <v/>
      </c>
      <c r="G253" s="17" t="str">
        <f t="shared" si="20"/>
        <v xml:space="preserve"> </v>
      </c>
      <c r="H253" s="17" t="str">
        <f t="shared" si="19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18"/>
        <v/>
      </c>
      <c r="F254" s="17" t="str">
        <f t="shared" si="18"/>
        <v/>
      </c>
      <c r="G254" s="17" t="str">
        <f t="shared" si="20"/>
        <v xml:space="preserve"> </v>
      </c>
      <c r="H254" s="17" t="str">
        <f t="shared" si="19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18"/>
        <v/>
      </c>
      <c r="F255" s="17" t="str">
        <f t="shared" si="18"/>
        <v/>
      </c>
      <c r="G255" s="17" t="str">
        <f t="shared" si="20"/>
        <v xml:space="preserve"> </v>
      </c>
      <c r="H255" s="17" t="str">
        <f t="shared" si="19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18"/>
        <v/>
      </c>
      <c r="F256" s="17" t="str">
        <f t="shared" si="18"/>
        <v/>
      </c>
      <c r="G256" s="17" t="str">
        <f t="shared" si="20"/>
        <v xml:space="preserve"> </v>
      </c>
      <c r="H256" s="17" t="str">
        <f t="shared" si="19"/>
        <v/>
      </c>
    </row>
    <row r="257" spans="1:8" x14ac:dyDescent="0.2">
      <c r="A257" s="14"/>
      <c r="B257" s="15" t="s">
        <v>647</v>
      </c>
      <c r="C257" s="16">
        <v>0</v>
      </c>
      <c r="D257" s="16">
        <v>0</v>
      </c>
      <c r="E257" s="17" t="str">
        <f t="shared" si="18"/>
        <v/>
      </c>
      <c r="F257" s="17" t="str">
        <f t="shared" si="18"/>
        <v/>
      </c>
      <c r="G257" s="17" t="str">
        <f t="shared" si="20"/>
        <v xml:space="preserve"> </v>
      </c>
      <c r="H257" s="17" t="str">
        <f t="shared" si="19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18"/>
        <v/>
      </c>
      <c r="F258" s="17" t="str">
        <f t="shared" si="18"/>
        <v/>
      </c>
      <c r="G258" s="17" t="str">
        <f t="shared" si="20"/>
        <v xml:space="preserve"> </v>
      </c>
      <c r="H258" s="17" t="str">
        <f t="shared" si="19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18"/>
        <v/>
      </c>
      <c r="F259" s="17">
        <f t="shared" si="18"/>
        <v>3.1746031746031746E-3</v>
      </c>
      <c r="G259" s="17">
        <f t="shared" si="20"/>
        <v>1</v>
      </c>
      <c r="H259" s="17" t="str">
        <f t="shared" si="19"/>
        <v/>
      </c>
    </row>
    <row r="260" spans="1:8" x14ac:dyDescent="0.2">
      <c r="A260" s="14"/>
      <c r="B260" s="15" t="s">
        <v>244</v>
      </c>
      <c r="C260" s="16">
        <v>4</v>
      </c>
      <c r="D260" s="16">
        <v>0</v>
      </c>
      <c r="E260" s="17">
        <f t="shared" si="18"/>
        <v>1.5810276679841896E-2</v>
      </c>
      <c r="F260" s="17" t="str">
        <f t="shared" si="18"/>
        <v/>
      </c>
      <c r="G260" s="17">
        <f t="shared" si="20"/>
        <v>-1</v>
      </c>
      <c r="H260" s="17">
        <f t="shared" si="19"/>
        <v>-1.5810276679841896E-2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18"/>
        <v/>
      </c>
      <c r="F261" s="17" t="str">
        <f t="shared" si="18"/>
        <v/>
      </c>
      <c r="G261" s="17" t="str">
        <f t="shared" si="20"/>
        <v xml:space="preserve"> </v>
      </c>
      <c r="H261" s="17" t="str">
        <f t="shared" si="19"/>
        <v/>
      </c>
    </row>
    <row r="262" spans="1:8" x14ac:dyDescent="0.2">
      <c r="A262" s="14"/>
      <c r="B262" s="15" t="s">
        <v>246</v>
      </c>
      <c r="C262" s="16">
        <v>0</v>
      </c>
      <c r="D262" s="16">
        <v>1</v>
      </c>
      <c r="E262" s="17" t="str">
        <f t="shared" si="18"/>
        <v/>
      </c>
      <c r="F262" s="17">
        <f t="shared" si="18"/>
        <v>3.1746031746031746E-3</v>
      </c>
      <c r="G262" s="17">
        <f t="shared" si="20"/>
        <v>1</v>
      </c>
      <c r="H262" s="17" t="str">
        <f t="shared" si="19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18"/>
        <v/>
      </c>
      <c r="F263" s="17" t="str">
        <f t="shared" si="18"/>
        <v/>
      </c>
      <c r="G263" s="17" t="str">
        <f t="shared" si="20"/>
        <v xml:space="preserve"> </v>
      </c>
      <c r="H263" s="17" t="str">
        <f t="shared" si="19"/>
        <v/>
      </c>
    </row>
    <row r="264" spans="1:8" x14ac:dyDescent="0.2">
      <c r="A264" s="14"/>
      <c r="B264" s="15" t="s">
        <v>248</v>
      </c>
      <c r="C264" s="16">
        <v>3</v>
      </c>
      <c r="D264" s="16">
        <v>3</v>
      </c>
      <c r="E264" s="17">
        <f t="shared" si="18"/>
        <v>1.1857707509881422E-2</v>
      </c>
      <c r="F264" s="17">
        <f t="shared" si="18"/>
        <v>9.5238095238095247E-3</v>
      </c>
      <c r="G264" s="17">
        <f t="shared" si="20"/>
        <v>0</v>
      </c>
      <c r="H264" s="17">
        <f t="shared" si="19"/>
        <v>0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18"/>
        <v/>
      </c>
      <c r="F265" s="17" t="str">
        <f t="shared" si="18"/>
        <v/>
      </c>
      <c r="G265" s="17" t="str">
        <f t="shared" si="20"/>
        <v xml:space="preserve"> </v>
      </c>
      <c r="H265" s="17" t="str">
        <f t="shared" si="19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18"/>
        <v/>
      </c>
      <c r="F266" s="17" t="str">
        <f t="shared" si="18"/>
        <v/>
      </c>
      <c r="G266" s="17" t="str">
        <f t="shared" si="20"/>
        <v xml:space="preserve"> </v>
      </c>
      <c r="H266" s="17" t="str">
        <f t="shared" si="19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18"/>
        <v/>
      </c>
      <c r="F267" s="17" t="str">
        <f t="shared" si="18"/>
        <v/>
      </c>
      <c r="G267" s="17" t="str">
        <f t="shared" si="20"/>
        <v xml:space="preserve"> </v>
      </c>
      <c r="H267" s="17" t="str">
        <f t="shared" si="19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18"/>
        <v/>
      </c>
      <c r="F268" s="17" t="str">
        <f t="shared" si="18"/>
        <v/>
      </c>
      <c r="G268" s="17" t="str">
        <f t="shared" si="20"/>
        <v xml:space="preserve"> </v>
      </c>
      <c r="H268" s="17" t="str">
        <f t="shared" si="19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F300" si="21">+IF(C269=0,"",C269/C$173)</f>
        <v/>
      </c>
      <c r="F269" s="17" t="str">
        <f t="shared" si="21"/>
        <v/>
      </c>
      <c r="G269" s="17" t="str">
        <f t="shared" si="20"/>
        <v xml:space="preserve"> </v>
      </c>
      <c r="H269" s="17" t="str">
        <f t="shared" si="19"/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21"/>
        <v/>
      </c>
      <c r="F270" s="17" t="str">
        <f t="shared" si="21"/>
        <v/>
      </c>
      <c r="G270" s="17" t="str">
        <f t="shared" si="20"/>
        <v xml:space="preserve"> </v>
      </c>
      <c r="H270" s="17" t="str">
        <f t="shared" si="19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21"/>
        <v/>
      </c>
      <c r="F271" s="17" t="str">
        <f t="shared" si="21"/>
        <v/>
      </c>
      <c r="G271" s="17" t="str">
        <f t="shared" si="20"/>
        <v xml:space="preserve"> </v>
      </c>
      <c r="H271" s="17" t="str">
        <f t="shared" si="19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21"/>
        <v/>
      </c>
      <c r="F272" s="17" t="str">
        <f t="shared" si="21"/>
        <v/>
      </c>
      <c r="G272" s="17" t="str">
        <f t="shared" si="20"/>
        <v xml:space="preserve"> </v>
      </c>
      <c r="H272" s="17" t="str">
        <f t="shared" si="19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21"/>
        <v/>
      </c>
      <c r="F273" s="17" t="str">
        <f t="shared" si="21"/>
        <v/>
      </c>
      <c r="G273" s="17" t="str">
        <f t="shared" si="20"/>
        <v xml:space="preserve"> </v>
      </c>
      <c r="H273" s="17" t="str">
        <f t="shared" si="19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21"/>
        <v/>
      </c>
      <c r="F274" s="17" t="str">
        <f t="shared" si="21"/>
        <v/>
      </c>
      <c r="G274" s="17" t="str">
        <f t="shared" si="20"/>
        <v xml:space="preserve"> </v>
      </c>
      <c r="H274" s="17" t="str">
        <f t="shared" si="19"/>
        <v/>
      </c>
    </row>
    <row r="275" spans="1:8" x14ac:dyDescent="0.2">
      <c r="A275" s="14"/>
      <c r="B275" s="15" t="s">
        <v>259</v>
      </c>
      <c r="C275" s="16">
        <v>5</v>
      </c>
      <c r="D275" s="16">
        <v>1</v>
      </c>
      <c r="E275" s="17">
        <f t="shared" si="21"/>
        <v>1.9762845849802372E-2</v>
      </c>
      <c r="F275" s="17">
        <f t="shared" si="21"/>
        <v>3.1746031746031746E-3</v>
      </c>
      <c r="G275" s="17">
        <f t="shared" si="20"/>
        <v>-0.8</v>
      </c>
      <c r="H275" s="17">
        <f t="shared" si="19"/>
        <v>-1.58102766798419E-2</v>
      </c>
    </row>
    <row r="276" spans="1:8" ht="25.5" x14ac:dyDescent="0.2">
      <c r="A276" s="14"/>
      <c r="B276" s="15" t="s">
        <v>260</v>
      </c>
      <c r="C276" s="16">
        <v>2</v>
      </c>
      <c r="D276" s="16">
        <v>1</v>
      </c>
      <c r="E276" s="17">
        <f t="shared" si="21"/>
        <v>7.9051383399209481E-3</v>
      </c>
      <c r="F276" s="17">
        <f t="shared" si="21"/>
        <v>3.1746031746031746E-3</v>
      </c>
      <c r="G276" s="17">
        <f t="shared" si="20"/>
        <v>-0.5</v>
      </c>
      <c r="H276" s="17">
        <f t="shared" si="19"/>
        <v>-3.952569169960474E-3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21"/>
        <v/>
      </c>
      <c r="F277" s="17" t="str">
        <f t="shared" si="21"/>
        <v/>
      </c>
      <c r="G277" s="17" t="str">
        <f t="shared" si="20"/>
        <v xml:space="preserve"> </v>
      </c>
      <c r="H277" s="17" t="str">
        <f t="shared" si="19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21"/>
        <v/>
      </c>
      <c r="F278" s="17" t="str">
        <f t="shared" si="21"/>
        <v/>
      </c>
      <c r="G278" s="17" t="str">
        <f t="shared" si="20"/>
        <v xml:space="preserve"> </v>
      </c>
      <c r="H278" s="17" t="str">
        <f t="shared" si="19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21"/>
        <v/>
      </c>
      <c r="F279" s="17" t="str">
        <f t="shared" si="21"/>
        <v/>
      </c>
      <c r="G279" s="17" t="str">
        <f t="shared" si="20"/>
        <v xml:space="preserve"> </v>
      </c>
      <c r="H279" s="17" t="str">
        <f t="shared" si="19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21"/>
        <v/>
      </c>
      <c r="F280" s="17" t="str">
        <f t="shared" si="21"/>
        <v/>
      </c>
      <c r="G280" s="17" t="str">
        <f t="shared" si="20"/>
        <v xml:space="preserve"> </v>
      </c>
      <c r="H280" s="17" t="str">
        <f t="shared" si="19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21"/>
        <v/>
      </c>
      <c r="F281" s="17" t="str">
        <f t="shared" si="21"/>
        <v/>
      </c>
      <c r="G281" s="17" t="str">
        <f t="shared" si="20"/>
        <v xml:space="preserve"> </v>
      </c>
      <c r="H281" s="17" t="str">
        <f t="shared" si="19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21"/>
        <v/>
      </c>
      <c r="F282" s="17" t="str">
        <f t="shared" si="21"/>
        <v/>
      </c>
      <c r="G282" s="17" t="str">
        <f t="shared" si="20"/>
        <v xml:space="preserve"> </v>
      </c>
      <c r="H282" s="17" t="str">
        <f t="shared" si="19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21"/>
        <v/>
      </c>
      <c r="F283" s="17" t="str">
        <f t="shared" si="21"/>
        <v/>
      </c>
      <c r="G283" s="17" t="str">
        <f t="shared" si="20"/>
        <v xml:space="preserve"> </v>
      </c>
      <c r="H283" s="17" t="str">
        <f t="shared" si="19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21"/>
        <v/>
      </c>
      <c r="F284" s="17" t="str">
        <f t="shared" si="21"/>
        <v/>
      </c>
      <c r="G284" s="17" t="str">
        <f t="shared" si="20"/>
        <v xml:space="preserve"> </v>
      </c>
      <c r="H284" s="17" t="str">
        <f t="shared" si="19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21"/>
        <v/>
      </c>
      <c r="F285" s="17" t="str">
        <f t="shared" si="21"/>
        <v/>
      </c>
      <c r="G285" s="17" t="str">
        <f t="shared" si="20"/>
        <v xml:space="preserve"> </v>
      </c>
      <c r="H285" s="17" t="str">
        <f t="shared" si="19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21"/>
        <v/>
      </c>
      <c r="F286" s="17" t="str">
        <f t="shared" si="21"/>
        <v/>
      </c>
      <c r="G286" s="17" t="str">
        <f t="shared" si="20"/>
        <v xml:space="preserve"> </v>
      </c>
      <c r="H286" s="17" t="str">
        <f t="shared" si="19"/>
        <v/>
      </c>
    </row>
    <row r="287" spans="1:8" x14ac:dyDescent="0.2">
      <c r="A287" s="14"/>
      <c r="B287" s="15" t="s">
        <v>271</v>
      </c>
      <c r="C287" s="16">
        <v>3</v>
      </c>
      <c r="D287" s="16">
        <v>1</v>
      </c>
      <c r="E287" s="17">
        <f t="shared" si="21"/>
        <v>1.1857707509881422E-2</v>
      </c>
      <c r="F287" s="17">
        <f t="shared" si="21"/>
        <v>3.1746031746031746E-3</v>
      </c>
      <c r="G287" s="17">
        <f t="shared" si="20"/>
        <v>-0.66666666666666663</v>
      </c>
      <c r="H287" s="17">
        <f t="shared" si="19"/>
        <v>-7.9051383399209481E-3</v>
      </c>
    </row>
    <row r="288" spans="1:8" x14ac:dyDescent="0.2">
      <c r="A288" s="14"/>
      <c r="B288" s="15" t="s">
        <v>272</v>
      </c>
      <c r="C288" s="16">
        <v>2</v>
      </c>
      <c r="D288" s="16">
        <v>18</v>
      </c>
      <c r="E288" s="17">
        <f t="shared" si="21"/>
        <v>7.9051383399209481E-3</v>
      </c>
      <c r="F288" s="17">
        <f t="shared" si="21"/>
        <v>5.7142857142857141E-2</v>
      </c>
      <c r="G288" s="17">
        <f t="shared" si="20"/>
        <v>8</v>
      </c>
      <c r="H288" s="17">
        <f t="shared" si="19"/>
        <v>6.3241106719367585E-2</v>
      </c>
    </row>
    <row r="289" spans="1:8" x14ac:dyDescent="0.2">
      <c r="A289" s="14"/>
      <c r="B289" s="15" t="s">
        <v>273</v>
      </c>
      <c r="C289" s="16">
        <v>2</v>
      </c>
      <c r="D289" s="16">
        <v>1</v>
      </c>
      <c r="E289" s="17">
        <f t="shared" si="21"/>
        <v>7.9051383399209481E-3</v>
      </c>
      <c r="F289" s="17">
        <f t="shared" si="21"/>
        <v>3.1746031746031746E-3</v>
      </c>
      <c r="G289" s="17">
        <f t="shared" si="20"/>
        <v>-0.5</v>
      </c>
      <c r="H289" s="17">
        <f t="shared" si="19"/>
        <v>-3.952569169960474E-3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21"/>
        <v/>
      </c>
      <c r="F290" s="17" t="str">
        <f t="shared" si="21"/>
        <v/>
      </c>
      <c r="G290" s="17" t="str">
        <f t="shared" si="20"/>
        <v xml:space="preserve"> </v>
      </c>
      <c r="H290" s="17" t="str">
        <f t="shared" si="19"/>
        <v/>
      </c>
    </row>
    <row r="291" spans="1:8" x14ac:dyDescent="0.2">
      <c r="A291" s="14"/>
      <c r="B291" s="15" t="s">
        <v>275</v>
      </c>
      <c r="C291" s="16">
        <v>1</v>
      </c>
      <c r="D291" s="16">
        <v>0</v>
      </c>
      <c r="E291" s="17">
        <f t="shared" si="21"/>
        <v>3.952569169960474E-3</v>
      </c>
      <c r="F291" s="17" t="str">
        <f t="shared" si="21"/>
        <v/>
      </c>
      <c r="G291" s="17">
        <f t="shared" si="20"/>
        <v>-1</v>
      </c>
      <c r="H291" s="17">
        <f t="shared" si="19"/>
        <v>-3.952569169960474E-3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21"/>
        <v/>
      </c>
      <c r="F292" s="17" t="str">
        <f t="shared" si="21"/>
        <v/>
      </c>
      <c r="G292" s="17" t="str">
        <f t="shared" si="20"/>
        <v xml:space="preserve"> </v>
      </c>
      <c r="H292" s="17" t="str">
        <f t="shared" si="19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21"/>
        <v/>
      </c>
      <c r="F293" s="17" t="str">
        <f t="shared" si="21"/>
        <v/>
      </c>
      <c r="G293" s="17" t="str">
        <f t="shared" si="20"/>
        <v xml:space="preserve"> </v>
      </c>
      <c r="H293" s="17" t="str">
        <f t="shared" si="19"/>
        <v/>
      </c>
    </row>
    <row r="294" spans="1:8" x14ac:dyDescent="0.2">
      <c r="A294" s="14"/>
      <c r="B294" s="15" t="s">
        <v>278</v>
      </c>
      <c r="C294" s="16">
        <v>1</v>
      </c>
      <c r="D294" s="16">
        <v>0</v>
      </c>
      <c r="E294" s="17">
        <f t="shared" si="21"/>
        <v>3.952569169960474E-3</v>
      </c>
      <c r="F294" s="17" t="str">
        <f t="shared" si="21"/>
        <v/>
      </c>
      <c r="G294" s="17">
        <f t="shared" si="20"/>
        <v>-1</v>
      </c>
      <c r="H294" s="17">
        <f t="shared" si="19"/>
        <v>-3.952569169960474E-3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21"/>
        <v/>
      </c>
      <c r="F295" s="17" t="str">
        <f t="shared" si="21"/>
        <v/>
      </c>
      <c r="G295" s="17" t="str">
        <f t="shared" si="20"/>
        <v xml:space="preserve"> </v>
      </c>
      <c r="H295" s="17" t="str">
        <f t="shared" si="19"/>
        <v/>
      </c>
    </row>
    <row r="296" spans="1:8" x14ac:dyDescent="0.2">
      <c r="A296" s="14"/>
      <c r="B296" s="15" t="s">
        <v>280</v>
      </c>
      <c r="C296" s="16">
        <v>1</v>
      </c>
      <c r="D296" s="16">
        <v>0</v>
      </c>
      <c r="E296" s="17">
        <f t="shared" si="21"/>
        <v>3.952569169960474E-3</v>
      </c>
      <c r="F296" s="17" t="str">
        <f t="shared" si="21"/>
        <v/>
      </c>
      <c r="G296" s="17">
        <f t="shared" si="20"/>
        <v>-1</v>
      </c>
      <c r="H296" s="17">
        <f t="shared" si="19"/>
        <v>-3.952569169960474E-3</v>
      </c>
    </row>
    <row r="297" spans="1:8" x14ac:dyDescent="0.2">
      <c r="A297" s="14"/>
      <c r="B297" s="15" t="s">
        <v>281</v>
      </c>
      <c r="C297" s="16">
        <v>0</v>
      </c>
      <c r="D297" s="16">
        <v>3</v>
      </c>
      <c r="E297" s="17" t="str">
        <f t="shared" si="21"/>
        <v/>
      </c>
      <c r="F297" s="17">
        <f t="shared" si="21"/>
        <v>9.5238095238095247E-3</v>
      </c>
      <c r="G297" s="17">
        <f t="shared" si="20"/>
        <v>1</v>
      </c>
      <c r="H297" s="17" t="str">
        <f t="shared" si="19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21"/>
        <v/>
      </c>
      <c r="F298" s="17" t="str">
        <f t="shared" si="21"/>
        <v/>
      </c>
      <c r="G298" s="17" t="str">
        <f t="shared" si="20"/>
        <v xml:space="preserve"> </v>
      </c>
      <c r="H298" s="17" t="str">
        <f t="shared" si="19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21"/>
        <v/>
      </c>
      <c r="F299" s="17" t="str">
        <f t="shared" si="21"/>
        <v/>
      </c>
      <c r="G299" s="17" t="str">
        <f t="shared" si="20"/>
        <v xml:space="preserve"> </v>
      </c>
      <c r="H299" s="17" t="str">
        <f t="shared" si="19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21"/>
        <v/>
      </c>
      <c r="F300" s="17" t="str">
        <f t="shared" si="21"/>
        <v/>
      </c>
      <c r="G300" s="17" t="str">
        <f t="shared" si="20"/>
        <v xml:space="preserve"> </v>
      </c>
      <c r="H300" s="17" t="str">
        <f t="shared" si="19"/>
        <v/>
      </c>
    </row>
    <row r="301" spans="1:8" x14ac:dyDescent="0.2">
      <c r="A301" s="14"/>
      <c r="B301" s="15" t="s">
        <v>285</v>
      </c>
      <c r="C301" s="16">
        <v>0</v>
      </c>
      <c r="D301" s="16">
        <v>1</v>
      </c>
      <c r="E301" s="17" t="str">
        <f t="shared" ref="E301:F332" si="22">+IF(C301=0,"",C301/C$173)</f>
        <v/>
      </c>
      <c r="F301" s="17">
        <f t="shared" si="22"/>
        <v>3.1746031746031746E-3</v>
      </c>
      <c r="G301" s="17">
        <f t="shared" si="20"/>
        <v>1</v>
      </c>
      <c r="H301" s="17" t="str">
        <f t="shared" ref="H301:H343" si="23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22"/>
        <v/>
      </c>
      <c r="F302" s="17" t="str">
        <f t="shared" si="22"/>
        <v/>
      </c>
      <c r="G302" s="17" t="str">
        <f t="shared" ref="G302:G343" si="24">+IF(AND(C302=0,D302=0)," ",IF(C302=0,1,IF(D302=0,-1,(D302-C302)/C302)))</f>
        <v xml:space="preserve"> </v>
      </c>
      <c r="H302" s="17" t="str">
        <f t="shared" si="23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22"/>
        <v/>
      </c>
      <c r="F303" s="17" t="str">
        <f t="shared" si="22"/>
        <v/>
      </c>
      <c r="G303" s="17" t="str">
        <f t="shared" si="24"/>
        <v xml:space="preserve"> </v>
      </c>
      <c r="H303" s="17" t="str">
        <f t="shared" si="23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1</v>
      </c>
      <c r="E304" s="17" t="str">
        <f t="shared" si="22"/>
        <v/>
      </c>
      <c r="F304" s="17">
        <f t="shared" si="22"/>
        <v>3.1746031746031746E-3</v>
      </c>
      <c r="G304" s="17">
        <f t="shared" si="24"/>
        <v>1</v>
      </c>
      <c r="H304" s="17" t="str">
        <f t="shared" si="23"/>
        <v/>
      </c>
    </row>
    <row r="305" spans="1:8" x14ac:dyDescent="0.2">
      <c r="A305" s="14"/>
      <c r="B305" s="15" t="s">
        <v>289</v>
      </c>
      <c r="C305" s="16">
        <v>4</v>
      </c>
      <c r="D305" s="16">
        <v>4</v>
      </c>
      <c r="E305" s="17">
        <f t="shared" si="22"/>
        <v>1.5810276679841896E-2</v>
      </c>
      <c r="F305" s="17">
        <f t="shared" si="22"/>
        <v>1.2698412698412698E-2</v>
      </c>
      <c r="G305" s="17">
        <f t="shared" si="24"/>
        <v>0</v>
      </c>
      <c r="H305" s="17">
        <f t="shared" si="23"/>
        <v>0</v>
      </c>
    </row>
    <row r="306" spans="1:8" x14ac:dyDescent="0.2">
      <c r="A306" s="14"/>
      <c r="B306" s="15" t="s">
        <v>290</v>
      </c>
      <c r="C306" s="16">
        <v>0</v>
      </c>
      <c r="D306" s="16">
        <v>3</v>
      </c>
      <c r="E306" s="17" t="str">
        <f t="shared" si="22"/>
        <v/>
      </c>
      <c r="F306" s="17">
        <f t="shared" si="22"/>
        <v>9.5238095238095247E-3</v>
      </c>
      <c r="G306" s="17">
        <f t="shared" si="24"/>
        <v>1</v>
      </c>
      <c r="H306" s="17" t="str">
        <f t="shared" si="23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22"/>
        <v/>
      </c>
      <c r="F307" s="17" t="str">
        <f t="shared" si="22"/>
        <v/>
      </c>
      <c r="G307" s="17" t="str">
        <f t="shared" si="24"/>
        <v xml:space="preserve"> </v>
      </c>
      <c r="H307" s="17" t="str">
        <f t="shared" si="23"/>
        <v/>
      </c>
    </row>
    <row r="308" spans="1:8" x14ac:dyDescent="0.2">
      <c r="A308" s="14"/>
      <c r="B308" s="15" t="s">
        <v>292</v>
      </c>
      <c r="C308" s="16">
        <v>21</v>
      </c>
      <c r="D308" s="16">
        <v>4</v>
      </c>
      <c r="E308" s="17">
        <f t="shared" si="22"/>
        <v>8.3003952569169967E-2</v>
      </c>
      <c r="F308" s="17">
        <f t="shared" si="22"/>
        <v>1.2698412698412698E-2</v>
      </c>
      <c r="G308" s="17">
        <f t="shared" si="24"/>
        <v>-0.80952380952380953</v>
      </c>
      <c r="H308" s="17">
        <f t="shared" si="23"/>
        <v>-6.7193675889328064E-2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22"/>
        <v/>
      </c>
      <c r="F309" s="17" t="str">
        <f t="shared" si="22"/>
        <v/>
      </c>
      <c r="G309" s="17" t="str">
        <f t="shared" si="24"/>
        <v xml:space="preserve"> </v>
      </c>
      <c r="H309" s="17" t="str">
        <f t="shared" si="23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22"/>
        <v/>
      </c>
      <c r="F310" s="17" t="str">
        <f t="shared" si="22"/>
        <v/>
      </c>
      <c r="G310" s="17" t="str">
        <f t="shared" si="24"/>
        <v xml:space="preserve"> </v>
      </c>
      <c r="H310" s="17" t="str">
        <f t="shared" si="23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22"/>
        <v/>
      </c>
      <c r="F311" s="17" t="str">
        <f t="shared" si="22"/>
        <v/>
      </c>
      <c r="G311" s="17" t="str">
        <f t="shared" si="24"/>
        <v xml:space="preserve"> </v>
      </c>
      <c r="H311" s="17" t="str">
        <f t="shared" si="23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22"/>
        <v/>
      </c>
      <c r="F312" s="17" t="str">
        <f t="shared" si="22"/>
        <v/>
      </c>
      <c r="G312" s="17" t="str">
        <f t="shared" si="24"/>
        <v xml:space="preserve"> </v>
      </c>
      <c r="H312" s="17" t="str">
        <f t="shared" si="23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22"/>
        <v/>
      </c>
      <c r="F313" s="17" t="str">
        <f t="shared" si="22"/>
        <v/>
      </c>
      <c r="G313" s="17" t="str">
        <f t="shared" si="24"/>
        <v xml:space="preserve"> </v>
      </c>
      <c r="H313" s="17" t="str">
        <f t="shared" si="23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22"/>
        <v/>
      </c>
      <c r="F314" s="17" t="str">
        <f t="shared" si="22"/>
        <v/>
      </c>
      <c r="G314" s="17" t="str">
        <f t="shared" si="24"/>
        <v xml:space="preserve"> </v>
      </c>
      <c r="H314" s="17" t="str">
        <f t="shared" si="23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22"/>
        <v/>
      </c>
      <c r="F315" s="17" t="str">
        <f t="shared" si="22"/>
        <v/>
      </c>
      <c r="G315" s="17" t="str">
        <f t="shared" si="24"/>
        <v xml:space="preserve"> </v>
      </c>
      <c r="H315" s="17" t="str">
        <f t="shared" si="23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22"/>
        <v/>
      </c>
      <c r="F316" s="17" t="str">
        <f t="shared" si="22"/>
        <v/>
      </c>
      <c r="G316" s="17" t="str">
        <f t="shared" si="24"/>
        <v xml:space="preserve"> </v>
      </c>
      <c r="H316" s="17" t="str">
        <f t="shared" si="23"/>
        <v/>
      </c>
    </row>
    <row r="317" spans="1:8" x14ac:dyDescent="0.2">
      <c r="A317" s="14"/>
      <c r="B317" s="15" t="s">
        <v>301</v>
      </c>
      <c r="C317" s="16">
        <v>2</v>
      </c>
      <c r="D317" s="16">
        <v>2</v>
      </c>
      <c r="E317" s="17">
        <f t="shared" si="22"/>
        <v>7.9051383399209481E-3</v>
      </c>
      <c r="F317" s="17">
        <f t="shared" si="22"/>
        <v>6.3492063492063492E-3</v>
      </c>
      <c r="G317" s="17">
        <f t="shared" si="24"/>
        <v>0</v>
      </c>
      <c r="H317" s="17">
        <f t="shared" si="23"/>
        <v>0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22"/>
        <v/>
      </c>
      <c r="F318" s="17" t="str">
        <f t="shared" si="22"/>
        <v/>
      </c>
      <c r="G318" s="17" t="str">
        <f t="shared" si="24"/>
        <v xml:space="preserve"> </v>
      </c>
      <c r="H318" s="17" t="str">
        <f t="shared" si="23"/>
        <v/>
      </c>
    </row>
    <row r="319" spans="1:8" ht="25.5" x14ac:dyDescent="0.2">
      <c r="A319" s="14"/>
      <c r="B319" s="15" t="s">
        <v>303</v>
      </c>
      <c r="C319" s="16">
        <v>2</v>
      </c>
      <c r="D319" s="16">
        <v>42</v>
      </c>
      <c r="E319" s="17">
        <f t="shared" si="22"/>
        <v>7.9051383399209481E-3</v>
      </c>
      <c r="F319" s="17">
        <f t="shared" si="22"/>
        <v>0.13333333333333333</v>
      </c>
      <c r="G319" s="17">
        <f t="shared" si="24"/>
        <v>20</v>
      </c>
      <c r="H319" s="17">
        <f t="shared" si="23"/>
        <v>0.15810276679841895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22"/>
        <v/>
      </c>
      <c r="F320" s="17" t="str">
        <f t="shared" si="22"/>
        <v/>
      </c>
      <c r="G320" s="17" t="str">
        <f t="shared" si="24"/>
        <v xml:space="preserve"> </v>
      </c>
      <c r="H320" s="17" t="str">
        <f t="shared" si="23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2</v>
      </c>
      <c r="E321" s="17" t="str">
        <f t="shared" si="22"/>
        <v/>
      </c>
      <c r="F321" s="17">
        <f t="shared" si="22"/>
        <v>6.3492063492063492E-3</v>
      </c>
      <c r="G321" s="17">
        <f t="shared" si="24"/>
        <v>1</v>
      </c>
      <c r="H321" s="17" t="str">
        <f t="shared" si="23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22"/>
        <v/>
      </c>
      <c r="F322" s="17" t="str">
        <f t="shared" si="22"/>
        <v/>
      </c>
      <c r="G322" s="17" t="str">
        <f t="shared" si="24"/>
        <v xml:space="preserve"> </v>
      </c>
      <c r="H322" s="17" t="str">
        <f t="shared" si="23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22"/>
        <v/>
      </c>
      <c r="F323" s="17" t="str">
        <f t="shared" si="22"/>
        <v/>
      </c>
      <c r="G323" s="17" t="str">
        <f t="shared" si="24"/>
        <v xml:space="preserve"> </v>
      </c>
      <c r="H323" s="17" t="str">
        <f t="shared" si="23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22"/>
        <v/>
      </c>
      <c r="F324" s="17">
        <f t="shared" si="22"/>
        <v>3.1746031746031746E-3</v>
      </c>
      <c r="G324" s="17">
        <f t="shared" si="24"/>
        <v>1</v>
      </c>
      <c r="H324" s="17" t="str">
        <f t="shared" si="23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22"/>
        <v/>
      </c>
      <c r="F325" s="17" t="str">
        <f t="shared" si="22"/>
        <v/>
      </c>
      <c r="G325" s="17" t="str">
        <f t="shared" si="24"/>
        <v xml:space="preserve"> </v>
      </c>
      <c r="H325" s="17" t="str">
        <f t="shared" si="23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1</v>
      </c>
      <c r="E326" s="17" t="str">
        <f t="shared" si="22"/>
        <v/>
      </c>
      <c r="F326" s="17">
        <f t="shared" si="22"/>
        <v>3.1746031746031746E-3</v>
      </c>
      <c r="G326" s="17">
        <f t="shared" si="24"/>
        <v>1</v>
      </c>
      <c r="H326" s="17" t="str">
        <f t="shared" si="23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22"/>
        <v/>
      </c>
      <c r="F327" s="17" t="str">
        <f t="shared" si="22"/>
        <v/>
      </c>
      <c r="G327" s="17" t="str">
        <f t="shared" si="24"/>
        <v xml:space="preserve"> </v>
      </c>
      <c r="H327" s="17" t="str">
        <f t="shared" si="23"/>
        <v/>
      </c>
    </row>
    <row r="328" spans="1:8" ht="25.5" x14ac:dyDescent="0.2">
      <c r="A328" s="14"/>
      <c r="B328" s="15" t="s">
        <v>312</v>
      </c>
      <c r="C328" s="16">
        <v>3</v>
      </c>
      <c r="D328" s="16">
        <v>0</v>
      </c>
      <c r="E328" s="17">
        <f t="shared" si="22"/>
        <v>1.1857707509881422E-2</v>
      </c>
      <c r="F328" s="17" t="str">
        <f t="shared" si="22"/>
        <v/>
      </c>
      <c r="G328" s="17">
        <f t="shared" si="24"/>
        <v>-1</v>
      </c>
      <c r="H328" s="17">
        <f t="shared" si="23"/>
        <v>-1.1857707509881422E-2</v>
      </c>
    </row>
    <row r="329" spans="1:8" x14ac:dyDescent="0.2">
      <c r="A329" s="14"/>
      <c r="B329" s="15" t="s">
        <v>313</v>
      </c>
      <c r="C329" s="16">
        <v>0</v>
      </c>
      <c r="D329" s="16">
        <v>1</v>
      </c>
      <c r="E329" s="17" t="str">
        <f t="shared" si="22"/>
        <v/>
      </c>
      <c r="F329" s="17">
        <f t="shared" si="22"/>
        <v>3.1746031746031746E-3</v>
      </c>
      <c r="G329" s="17">
        <f t="shared" si="24"/>
        <v>1</v>
      </c>
      <c r="H329" s="17" t="str">
        <f t="shared" si="23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22"/>
        <v/>
      </c>
      <c r="F330" s="17" t="str">
        <f t="shared" si="22"/>
        <v/>
      </c>
      <c r="G330" s="17" t="str">
        <f t="shared" si="24"/>
        <v xml:space="preserve"> </v>
      </c>
      <c r="H330" s="17" t="str">
        <f t="shared" si="23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22"/>
        <v/>
      </c>
      <c r="F331" s="17" t="str">
        <f t="shared" si="22"/>
        <v/>
      </c>
      <c r="G331" s="17" t="str">
        <f t="shared" si="24"/>
        <v xml:space="preserve"> </v>
      </c>
      <c r="H331" s="17" t="str">
        <f t="shared" si="23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22"/>
        <v/>
      </c>
      <c r="F332" s="17" t="str">
        <f t="shared" si="22"/>
        <v/>
      </c>
      <c r="G332" s="17" t="str">
        <f t="shared" si="24"/>
        <v xml:space="preserve"> </v>
      </c>
      <c r="H332" s="17" t="str">
        <f t="shared" si="23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F343" si="25">+IF(C333=0,"",C333/C$173)</f>
        <v/>
      </c>
      <c r="F333" s="17" t="str">
        <f t="shared" si="25"/>
        <v/>
      </c>
      <c r="G333" s="17" t="str">
        <f t="shared" si="24"/>
        <v xml:space="preserve"> </v>
      </c>
      <c r="H333" s="17" t="str">
        <f t="shared" si="23"/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25"/>
        <v/>
      </c>
      <c r="F334" s="17" t="str">
        <f t="shared" si="25"/>
        <v/>
      </c>
      <c r="G334" s="17" t="str">
        <f t="shared" si="24"/>
        <v xml:space="preserve"> </v>
      </c>
      <c r="H334" s="17" t="str">
        <f t="shared" si="23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25"/>
        <v/>
      </c>
      <c r="F335" s="17" t="str">
        <f t="shared" si="25"/>
        <v/>
      </c>
      <c r="G335" s="17" t="str">
        <f t="shared" si="24"/>
        <v xml:space="preserve"> </v>
      </c>
      <c r="H335" s="17" t="str">
        <f t="shared" si="23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25"/>
        <v/>
      </c>
      <c r="F336" s="17" t="str">
        <f t="shared" si="25"/>
        <v/>
      </c>
      <c r="G336" s="17" t="str">
        <f t="shared" si="24"/>
        <v xml:space="preserve"> </v>
      </c>
      <c r="H336" s="17" t="str">
        <f t="shared" si="23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25"/>
        <v/>
      </c>
      <c r="F337" s="17" t="str">
        <f t="shared" si="25"/>
        <v/>
      </c>
      <c r="G337" s="17" t="str">
        <f t="shared" si="24"/>
        <v xml:space="preserve"> </v>
      </c>
      <c r="H337" s="17" t="str">
        <f t="shared" si="23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25"/>
        <v/>
      </c>
      <c r="F338" s="17" t="str">
        <f t="shared" si="25"/>
        <v/>
      </c>
      <c r="G338" s="17" t="str">
        <f t="shared" si="24"/>
        <v xml:space="preserve"> </v>
      </c>
      <c r="H338" s="17" t="str">
        <f t="shared" si="23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25"/>
        <v/>
      </c>
      <c r="F339" s="17" t="str">
        <f t="shared" si="25"/>
        <v/>
      </c>
      <c r="G339" s="17" t="str">
        <f t="shared" si="24"/>
        <v xml:space="preserve"> </v>
      </c>
      <c r="H339" s="17" t="str">
        <f t="shared" si="23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25"/>
        <v/>
      </c>
      <c r="F340" s="17" t="str">
        <f t="shared" si="25"/>
        <v/>
      </c>
      <c r="G340" s="17" t="str">
        <f t="shared" si="24"/>
        <v xml:space="preserve"> </v>
      </c>
      <c r="H340" s="17" t="str">
        <f t="shared" si="23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25"/>
        <v/>
      </c>
      <c r="F341" s="17" t="str">
        <f t="shared" si="25"/>
        <v/>
      </c>
      <c r="G341" s="17" t="str">
        <f t="shared" si="24"/>
        <v xml:space="preserve"> </v>
      </c>
      <c r="H341" s="17" t="str">
        <f t="shared" si="23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25"/>
        <v/>
      </c>
      <c r="F342" s="17" t="str">
        <f t="shared" si="25"/>
        <v/>
      </c>
      <c r="G342" s="17" t="str">
        <f t="shared" si="24"/>
        <v xml:space="preserve"> </v>
      </c>
      <c r="H342" s="17" t="str">
        <f t="shared" si="23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3</v>
      </c>
      <c r="E343" s="17" t="str">
        <f t="shared" si="25"/>
        <v/>
      </c>
      <c r="F343" s="17">
        <f t="shared" si="25"/>
        <v>9.5238095238095247E-3</v>
      </c>
      <c r="G343" s="17">
        <f t="shared" si="24"/>
        <v>1</v>
      </c>
      <c r="H343" s="17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7" t="s">
        <v>3</v>
      </c>
      <c r="C347" s="37" t="s">
        <v>14</v>
      </c>
      <c r="D347" s="41"/>
      <c r="E347" s="37" t="s">
        <v>5</v>
      </c>
      <c r="F347" s="41"/>
      <c r="G347" s="37" t="s">
        <v>15</v>
      </c>
      <c r="H347" s="37" t="s">
        <v>7</v>
      </c>
    </row>
    <row r="348" spans="1:8" x14ac:dyDescent="0.2">
      <c r="A348" s="14"/>
      <c r="B348" s="40"/>
      <c r="C348" s="23">
        <v>2020</v>
      </c>
      <c r="D348" s="23">
        <v>2021</v>
      </c>
      <c r="E348" s="23">
        <v>2020</v>
      </c>
      <c r="F348" s="23">
        <v>2021</v>
      </c>
      <c r="G348" s="40"/>
      <c r="H348" s="40"/>
    </row>
    <row r="349" spans="1:8" x14ac:dyDescent="0.2">
      <c r="A349" s="14"/>
      <c r="B349" s="19" t="s">
        <v>11</v>
      </c>
      <c r="C349" s="20">
        <f>SUM(C350:C576)</f>
        <v>1582</v>
      </c>
      <c r="D349" s="20">
        <f>SUM(D350:D576)</f>
        <v>1751</v>
      </c>
      <c r="E349" s="21">
        <f t="shared" ref="E349:F412" si="26">+IF(C349=0,"",C349/C$349)</f>
        <v>1</v>
      </c>
      <c r="F349" s="21">
        <f t="shared" si="26"/>
        <v>1</v>
      </c>
      <c r="G349" s="21">
        <f>+IF(AND(C349=0,D349=0),"",IF(C349=0,1,IF(D349=0,-1,(D349-C349)/C349)))</f>
        <v>0.106826801517067</v>
      </c>
      <c r="H349" s="21">
        <f t="shared" ref="H349:H412" si="27">+IF(OR(AND(E349=""),(G349="")),"",E349*G349)</f>
        <v>0.106826801517067</v>
      </c>
    </row>
    <row r="350" spans="1:8" x14ac:dyDescent="0.2">
      <c r="A350" s="14"/>
      <c r="B350" s="15" t="s">
        <v>328</v>
      </c>
      <c r="C350" s="16">
        <v>5</v>
      </c>
      <c r="D350" s="16">
        <v>2</v>
      </c>
      <c r="E350" s="17">
        <f t="shared" si="26"/>
        <v>3.1605562579013905E-3</v>
      </c>
      <c r="F350" s="17">
        <f t="shared" si="26"/>
        <v>1.1422044545973729E-3</v>
      </c>
      <c r="G350" s="17">
        <f t="shared" ref="G350:G413" si="28">+IF(AND(C350=0,D350=0)," ",IF(C350=0,1,IF(D350=0,-1,(D350-C350)/C350)))</f>
        <v>-0.6</v>
      </c>
      <c r="H350" s="17">
        <f t="shared" si="27"/>
        <v>-1.8963337547408341E-3</v>
      </c>
    </row>
    <row r="351" spans="1:8" x14ac:dyDescent="0.2">
      <c r="A351" s="14"/>
      <c r="B351" s="15" t="s">
        <v>329</v>
      </c>
      <c r="C351" s="16">
        <v>1</v>
      </c>
      <c r="D351" s="16">
        <v>2</v>
      </c>
      <c r="E351" s="17">
        <f t="shared" si="26"/>
        <v>6.3211125158027818E-4</v>
      </c>
      <c r="F351" s="17">
        <f t="shared" si="26"/>
        <v>1.1422044545973729E-3</v>
      </c>
      <c r="G351" s="17">
        <f t="shared" si="28"/>
        <v>1</v>
      </c>
      <c r="H351" s="17">
        <f t="shared" si="27"/>
        <v>6.3211125158027818E-4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26"/>
        <v/>
      </c>
      <c r="F352" s="17" t="str">
        <f t="shared" si="26"/>
        <v/>
      </c>
      <c r="G352" s="17" t="str">
        <f t="shared" si="28"/>
        <v xml:space="preserve"> </v>
      </c>
      <c r="H352" s="17" t="str">
        <f t="shared" si="27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26"/>
        <v/>
      </c>
      <c r="F353" s="17" t="str">
        <f t="shared" si="26"/>
        <v/>
      </c>
      <c r="G353" s="17" t="str">
        <f t="shared" si="28"/>
        <v xml:space="preserve"> </v>
      </c>
      <c r="H353" s="17" t="str">
        <f t="shared" si="27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26"/>
        <v/>
      </c>
      <c r="F354" s="17" t="str">
        <f t="shared" si="26"/>
        <v/>
      </c>
      <c r="G354" s="17" t="str">
        <f t="shared" si="28"/>
        <v xml:space="preserve"> </v>
      </c>
      <c r="H354" s="17" t="str">
        <f t="shared" si="27"/>
        <v/>
      </c>
    </row>
    <row r="355" spans="1:8" x14ac:dyDescent="0.2">
      <c r="A355" s="14"/>
      <c r="B355" s="15" t="s">
        <v>333</v>
      </c>
      <c r="C355" s="16">
        <v>24</v>
      </c>
      <c r="D355" s="16">
        <v>12</v>
      </c>
      <c r="E355" s="17">
        <f t="shared" si="26"/>
        <v>1.5170670037926675E-2</v>
      </c>
      <c r="F355" s="17">
        <f t="shared" si="26"/>
        <v>6.8532267275842372E-3</v>
      </c>
      <c r="G355" s="17">
        <f t="shared" si="28"/>
        <v>-0.5</v>
      </c>
      <c r="H355" s="17">
        <f t="shared" si="27"/>
        <v>-7.5853350189633373E-3</v>
      </c>
    </row>
    <row r="356" spans="1:8" x14ac:dyDescent="0.2">
      <c r="A356" s="14"/>
      <c r="B356" s="15" t="s">
        <v>334</v>
      </c>
      <c r="C356" s="16">
        <v>2</v>
      </c>
      <c r="D356" s="16">
        <v>0</v>
      </c>
      <c r="E356" s="17">
        <f t="shared" si="26"/>
        <v>1.2642225031605564E-3</v>
      </c>
      <c r="F356" s="17" t="str">
        <f t="shared" si="26"/>
        <v/>
      </c>
      <c r="G356" s="17">
        <f t="shared" si="28"/>
        <v>-1</v>
      </c>
      <c r="H356" s="17">
        <f t="shared" si="27"/>
        <v>-1.2642225031605564E-3</v>
      </c>
    </row>
    <row r="357" spans="1:8" x14ac:dyDescent="0.2">
      <c r="A357" s="14"/>
      <c r="B357" s="15" t="s">
        <v>335</v>
      </c>
      <c r="C357" s="16">
        <v>4</v>
      </c>
      <c r="D357" s="16">
        <v>0</v>
      </c>
      <c r="E357" s="17">
        <f t="shared" si="26"/>
        <v>2.5284450063211127E-3</v>
      </c>
      <c r="F357" s="17" t="str">
        <f t="shared" si="26"/>
        <v/>
      </c>
      <c r="G357" s="17">
        <f t="shared" si="28"/>
        <v>-1</v>
      </c>
      <c r="H357" s="17">
        <f t="shared" si="27"/>
        <v>-2.5284450063211127E-3</v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26"/>
        <v/>
      </c>
      <c r="F358" s="17" t="str">
        <f t="shared" si="26"/>
        <v/>
      </c>
      <c r="G358" s="17" t="str">
        <f t="shared" si="28"/>
        <v xml:space="preserve"> </v>
      </c>
      <c r="H358" s="17" t="str">
        <f t="shared" si="27"/>
        <v/>
      </c>
    </row>
    <row r="359" spans="1:8" x14ac:dyDescent="0.2">
      <c r="A359" s="14"/>
      <c r="B359" s="15" t="s">
        <v>337</v>
      </c>
      <c r="C359" s="16">
        <v>0</v>
      </c>
      <c r="D359" s="16">
        <v>2</v>
      </c>
      <c r="E359" s="17" t="str">
        <f t="shared" si="26"/>
        <v/>
      </c>
      <c r="F359" s="17">
        <f t="shared" si="26"/>
        <v>1.1422044545973729E-3</v>
      </c>
      <c r="G359" s="17">
        <f t="shared" si="28"/>
        <v>1</v>
      </c>
      <c r="H359" s="17" t="str">
        <f t="shared" si="27"/>
        <v/>
      </c>
    </row>
    <row r="360" spans="1:8" x14ac:dyDescent="0.2">
      <c r="A360" s="14"/>
      <c r="B360" s="15" t="s">
        <v>338</v>
      </c>
      <c r="C360" s="16">
        <v>0</v>
      </c>
      <c r="D360" s="16">
        <v>2</v>
      </c>
      <c r="E360" s="17" t="str">
        <f t="shared" si="26"/>
        <v/>
      </c>
      <c r="F360" s="17">
        <f t="shared" si="26"/>
        <v>1.1422044545973729E-3</v>
      </c>
      <c r="G360" s="17">
        <f t="shared" si="28"/>
        <v>1</v>
      </c>
      <c r="H360" s="17" t="str">
        <f t="shared" si="27"/>
        <v/>
      </c>
    </row>
    <row r="361" spans="1:8" x14ac:dyDescent="0.2">
      <c r="A361" s="14"/>
      <c r="B361" s="15" t="s">
        <v>339</v>
      </c>
      <c r="C361" s="16">
        <v>31</v>
      </c>
      <c r="D361" s="16">
        <v>23</v>
      </c>
      <c r="E361" s="17">
        <f t="shared" si="26"/>
        <v>1.9595448798988623E-2</v>
      </c>
      <c r="F361" s="17">
        <f t="shared" si="26"/>
        <v>1.3135351227869789E-2</v>
      </c>
      <c r="G361" s="17">
        <f t="shared" si="28"/>
        <v>-0.25806451612903225</v>
      </c>
      <c r="H361" s="17">
        <f t="shared" si="27"/>
        <v>-5.0568900126422255E-3</v>
      </c>
    </row>
    <row r="362" spans="1:8" x14ac:dyDescent="0.2">
      <c r="A362" s="14"/>
      <c r="B362" s="15" t="s">
        <v>340</v>
      </c>
      <c r="C362" s="16">
        <v>42</v>
      </c>
      <c r="D362" s="16">
        <v>3</v>
      </c>
      <c r="E362" s="17">
        <f t="shared" si="26"/>
        <v>2.6548672566371681E-2</v>
      </c>
      <c r="F362" s="17">
        <f t="shared" si="26"/>
        <v>1.7133066818960593E-3</v>
      </c>
      <c r="G362" s="17">
        <f t="shared" si="28"/>
        <v>-0.9285714285714286</v>
      </c>
      <c r="H362" s="17">
        <f t="shared" si="27"/>
        <v>-2.4652338811630849E-2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26"/>
        <v/>
      </c>
      <c r="F363" s="17" t="str">
        <f t="shared" si="26"/>
        <v/>
      </c>
      <c r="G363" s="17" t="str">
        <f t="shared" si="28"/>
        <v xml:space="preserve"> </v>
      </c>
      <c r="H363" s="17" t="str">
        <f t="shared" si="27"/>
        <v/>
      </c>
    </row>
    <row r="364" spans="1:8" x14ac:dyDescent="0.2">
      <c r="A364" s="14"/>
      <c r="B364" s="15" t="s">
        <v>342</v>
      </c>
      <c r="C364" s="16">
        <v>4</v>
      </c>
      <c r="D364" s="16">
        <v>0</v>
      </c>
      <c r="E364" s="17">
        <f t="shared" si="26"/>
        <v>2.5284450063211127E-3</v>
      </c>
      <c r="F364" s="17" t="str">
        <f t="shared" si="26"/>
        <v/>
      </c>
      <c r="G364" s="17">
        <f t="shared" si="28"/>
        <v>-1</v>
      </c>
      <c r="H364" s="17">
        <f t="shared" si="27"/>
        <v>-2.5284450063211127E-3</v>
      </c>
    </row>
    <row r="365" spans="1:8" x14ac:dyDescent="0.2">
      <c r="A365" s="14"/>
      <c r="B365" s="15" t="s">
        <v>343</v>
      </c>
      <c r="C365" s="16">
        <v>38</v>
      </c>
      <c r="D365" s="16">
        <v>1</v>
      </c>
      <c r="E365" s="17">
        <f t="shared" si="26"/>
        <v>2.402022756005057E-2</v>
      </c>
      <c r="F365" s="17">
        <f t="shared" si="26"/>
        <v>5.7110222729868647E-4</v>
      </c>
      <c r="G365" s="17">
        <f t="shared" si="28"/>
        <v>-0.97368421052631582</v>
      </c>
      <c r="H365" s="17">
        <f t="shared" si="27"/>
        <v>-2.3388116308470291E-2</v>
      </c>
    </row>
    <row r="366" spans="1:8" x14ac:dyDescent="0.2">
      <c r="A366" s="14"/>
      <c r="B366" s="15" t="s">
        <v>344</v>
      </c>
      <c r="C366" s="16">
        <v>2</v>
      </c>
      <c r="D366" s="16">
        <v>0</v>
      </c>
      <c r="E366" s="17">
        <f t="shared" si="26"/>
        <v>1.2642225031605564E-3</v>
      </c>
      <c r="F366" s="17" t="str">
        <f t="shared" si="26"/>
        <v/>
      </c>
      <c r="G366" s="17">
        <f t="shared" si="28"/>
        <v>-1</v>
      </c>
      <c r="H366" s="17">
        <f t="shared" si="27"/>
        <v>-1.2642225031605564E-3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26"/>
        <v/>
      </c>
      <c r="F367" s="17" t="str">
        <f t="shared" si="26"/>
        <v/>
      </c>
      <c r="G367" s="17" t="str">
        <f t="shared" si="28"/>
        <v xml:space="preserve"> </v>
      </c>
      <c r="H367" s="17" t="str">
        <f t="shared" si="27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26"/>
        <v/>
      </c>
      <c r="F368" s="17" t="str">
        <f t="shared" si="26"/>
        <v/>
      </c>
      <c r="G368" s="17" t="str">
        <f t="shared" si="28"/>
        <v xml:space="preserve"> </v>
      </c>
      <c r="H368" s="17" t="str">
        <f t="shared" si="27"/>
        <v/>
      </c>
    </row>
    <row r="369" spans="1:8" x14ac:dyDescent="0.2">
      <c r="A369" s="14"/>
      <c r="B369" s="15" t="s">
        <v>347</v>
      </c>
      <c r="C369" s="16">
        <v>206</v>
      </c>
      <c r="D369" s="16">
        <v>409</v>
      </c>
      <c r="E369" s="17">
        <f t="shared" si="26"/>
        <v>0.13021491782553729</v>
      </c>
      <c r="F369" s="17">
        <f t="shared" si="26"/>
        <v>0.23358081096516276</v>
      </c>
      <c r="G369" s="17">
        <f t="shared" si="28"/>
        <v>0.9854368932038835</v>
      </c>
      <c r="H369" s="17">
        <f t="shared" si="27"/>
        <v>0.12831858407079647</v>
      </c>
    </row>
    <row r="370" spans="1:8" x14ac:dyDescent="0.2">
      <c r="A370" s="14"/>
      <c r="B370" s="15" t="s">
        <v>348</v>
      </c>
      <c r="C370" s="16">
        <v>48</v>
      </c>
      <c r="D370" s="16">
        <v>0</v>
      </c>
      <c r="E370" s="17">
        <f t="shared" si="26"/>
        <v>3.0341340075853349E-2</v>
      </c>
      <c r="F370" s="17" t="str">
        <f t="shared" si="26"/>
        <v/>
      </c>
      <c r="G370" s="17">
        <f t="shared" si="28"/>
        <v>-1</v>
      </c>
      <c r="H370" s="17">
        <f t="shared" si="27"/>
        <v>-3.0341340075853349E-2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26"/>
        <v/>
      </c>
      <c r="F371" s="17" t="str">
        <f t="shared" si="26"/>
        <v/>
      </c>
      <c r="G371" s="17" t="str">
        <f t="shared" si="28"/>
        <v xml:space="preserve"> </v>
      </c>
      <c r="H371" s="17" t="str">
        <f t="shared" si="27"/>
        <v/>
      </c>
    </row>
    <row r="372" spans="1:8" x14ac:dyDescent="0.2">
      <c r="A372" s="14"/>
      <c r="B372" s="15" t="s">
        <v>350</v>
      </c>
      <c r="C372" s="16">
        <v>3</v>
      </c>
      <c r="D372" s="16">
        <v>0</v>
      </c>
      <c r="E372" s="17">
        <f t="shared" si="26"/>
        <v>1.8963337547408343E-3</v>
      </c>
      <c r="F372" s="17" t="str">
        <f t="shared" si="26"/>
        <v/>
      </c>
      <c r="G372" s="17">
        <f t="shared" si="28"/>
        <v>-1</v>
      </c>
      <c r="H372" s="17">
        <f t="shared" si="27"/>
        <v>-1.8963337547408343E-3</v>
      </c>
    </row>
    <row r="373" spans="1:8" x14ac:dyDescent="0.2">
      <c r="A373" s="14"/>
      <c r="B373" s="15" t="s">
        <v>351</v>
      </c>
      <c r="C373" s="16">
        <v>21</v>
      </c>
      <c r="D373" s="16">
        <v>38</v>
      </c>
      <c r="E373" s="17">
        <f t="shared" si="26"/>
        <v>1.3274336283185841E-2</v>
      </c>
      <c r="F373" s="17">
        <f t="shared" si="26"/>
        <v>2.1701884637350087E-2</v>
      </c>
      <c r="G373" s="17">
        <f t="shared" si="28"/>
        <v>0.80952380952380953</v>
      </c>
      <c r="H373" s="17">
        <f t="shared" si="27"/>
        <v>1.0745891276864728E-2</v>
      </c>
    </row>
    <row r="374" spans="1:8" x14ac:dyDescent="0.2">
      <c r="A374" s="14"/>
      <c r="B374" s="15" t="s">
        <v>352</v>
      </c>
      <c r="C374" s="16">
        <v>1</v>
      </c>
      <c r="D374" s="16">
        <v>4</v>
      </c>
      <c r="E374" s="17">
        <f t="shared" si="26"/>
        <v>6.3211125158027818E-4</v>
      </c>
      <c r="F374" s="17">
        <f t="shared" si="26"/>
        <v>2.2844089091947459E-3</v>
      </c>
      <c r="G374" s="17">
        <f t="shared" si="28"/>
        <v>3</v>
      </c>
      <c r="H374" s="17">
        <f t="shared" si="27"/>
        <v>1.8963337547408345E-3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26"/>
        <v/>
      </c>
      <c r="F375" s="17" t="str">
        <f t="shared" si="26"/>
        <v/>
      </c>
      <c r="G375" s="17" t="str">
        <f t="shared" si="28"/>
        <v xml:space="preserve"> </v>
      </c>
      <c r="H375" s="17" t="str">
        <f t="shared" si="27"/>
        <v/>
      </c>
    </row>
    <row r="376" spans="1:8" x14ac:dyDescent="0.2">
      <c r="A376" s="14"/>
      <c r="B376" s="15" t="s">
        <v>354</v>
      </c>
      <c r="C376" s="16">
        <v>0</v>
      </c>
      <c r="D376" s="16">
        <v>1</v>
      </c>
      <c r="E376" s="17" t="str">
        <f t="shared" si="26"/>
        <v/>
      </c>
      <c r="F376" s="17">
        <f t="shared" si="26"/>
        <v>5.7110222729868647E-4</v>
      </c>
      <c r="G376" s="17">
        <f t="shared" si="28"/>
        <v>1</v>
      </c>
      <c r="H376" s="17" t="str">
        <f t="shared" si="27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26"/>
        <v/>
      </c>
      <c r="F377" s="17" t="str">
        <f t="shared" si="26"/>
        <v/>
      </c>
      <c r="G377" s="17" t="str">
        <f t="shared" si="28"/>
        <v xml:space="preserve"> </v>
      </c>
      <c r="H377" s="17" t="str">
        <f t="shared" si="27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26"/>
        <v/>
      </c>
      <c r="F378" s="17" t="str">
        <f t="shared" si="26"/>
        <v/>
      </c>
      <c r="G378" s="17" t="str">
        <f t="shared" si="28"/>
        <v xml:space="preserve"> </v>
      </c>
      <c r="H378" s="17" t="str">
        <f t="shared" si="27"/>
        <v/>
      </c>
    </row>
    <row r="379" spans="1:8" x14ac:dyDescent="0.2">
      <c r="A379" s="14"/>
      <c r="B379" s="15" t="s">
        <v>357</v>
      </c>
      <c r="C379" s="16">
        <v>3</v>
      </c>
      <c r="D379" s="16">
        <v>0</v>
      </c>
      <c r="E379" s="17">
        <f t="shared" si="26"/>
        <v>1.8963337547408343E-3</v>
      </c>
      <c r="F379" s="17" t="str">
        <f t="shared" si="26"/>
        <v/>
      </c>
      <c r="G379" s="17">
        <f t="shared" si="28"/>
        <v>-1</v>
      </c>
      <c r="H379" s="17">
        <f t="shared" si="27"/>
        <v>-1.8963337547408343E-3</v>
      </c>
    </row>
    <row r="380" spans="1:8" x14ac:dyDescent="0.2">
      <c r="A380" s="14"/>
      <c r="B380" s="15" t="s">
        <v>358</v>
      </c>
      <c r="C380" s="16">
        <v>6</v>
      </c>
      <c r="D380" s="16">
        <v>3</v>
      </c>
      <c r="E380" s="17">
        <f t="shared" si="26"/>
        <v>3.7926675094816687E-3</v>
      </c>
      <c r="F380" s="17">
        <f t="shared" si="26"/>
        <v>1.7133066818960593E-3</v>
      </c>
      <c r="G380" s="17">
        <f t="shared" si="28"/>
        <v>-0.5</v>
      </c>
      <c r="H380" s="17">
        <f t="shared" si="27"/>
        <v>-1.8963337547408343E-3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26"/>
        <v/>
      </c>
      <c r="F381" s="17" t="str">
        <f t="shared" si="26"/>
        <v/>
      </c>
      <c r="G381" s="17" t="str">
        <f t="shared" si="28"/>
        <v xml:space="preserve"> </v>
      </c>
      <c r="H381" s="17" t="str">
        <f t="shared" si="27"/>
        <v/>
      </c>
    </row>
    <row r="382" spans="1:8" ht="25.5" x14ac:dyDescent="0.2">
      <c r="A382" s="14"/>
      <c r="B382" s="15" t="s">
        <v>360</v>
      </c>
      <c r="C382" s="16">
        <v>6</v>
      </c>
      <c r="D382" s="16">
        <v>9</v>
      </c>
      <c r="E382" s="17">
        <f t="shared" si="26"/>
        <v>3.7926675094816687E-3</v>
      </c>
      <c r="F382" s="17">
        <f t="shared" si="26"/>
        <v>5.1399200456881781E-3</v>
      </c>
      <c r="G382" s="17">
        <f t="shared" si="28"/>
        <v>0.5</v>
      </c>
      <c r="H382" s="17">
        <f t="shared" si="27"/>
        <v>1.8963337547408343E-3</v>
      </c>
    </row>
    <row r="383" spans="1:8" ht="25.5" x14ac:dyDescent="0.2">
      <c r="A383" s="14"/>
      <c r="B383" s="15" t="s">
        <v>361</v>
      </c>
      <c r="C383" s="16">
        <v>12</v>
      </c>
      <c r="D383" s="16">
        <v>4</v>
      </c>
      <c r="E383" s="17">
        <f t="shared" si="26"/>
        <v>7.5853350189633373E-3</v>
      </c>
      <c r="F383" s="17">
        <f t="shared" si="26"/>
        <v>2.2844089091947459E-3</v>
      </c>
      <c r="G383" s="17">
        <f t="shared" si="28"/>
        <v>-0.66666666666666663</v>
      </c>
      <c r="H383" s="17">
        <f t="shared" si="27"/>
        <v>-5.0568900126422246E-3</v>
      </c>
    </row>
    <row r="384" spans="1:8" x14ac:dyDescent="0.2">
      <c r="A384" s="14"/>
      <c r="B384" s="15" t="s">
        <v>362</v>
      </c>
      <c r="C384" s="16">
        <v>8</v>
      </c>
      <c r="D384" s="16">
        <v>4</v>
      </c>
      <c r="E384" s="17">
        <f t="shared" si="26"/>
        <v>5.0568900126422255E-3</v>
      </c>
      <c r="F384" s="17">
        <f t="shared" si="26"/>
        <v>2.2844089091947459E-3</v>
      </c>
      <c r="G384" s="17">
        <f t="shared" si="28"/>
        <v>-0.5</v>
      </c>
      <c r="H384" s="17">
        <f t="shared" si="27"/>
        <v>-2.5284450063211127E-3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26"/>
        <v/>
      </c>
      <c r="F385" s="17" t="str">
        <f t="shared" si="26"/>
        <v/>
      </c>
      <c r="G385" s="17" t="str">
        <f t="shared" si="28"/>
        <v xml:space="preserve"> </v>
      </c>
      <c r="H385" s="17" t="str">
        <f t="shared" si="27"/>
        <v/>
      </c>
    </row>
    <row r="386" spans="1:8" x14ac:dyDescent="0.2">
      <c r="A386" s="14"/>
      <c r="B386" s="15" t="s">
        <v>364</v>
      </c>
      <c r="C386" s="16">
        <v>5</v>
      </c>
      <c r="D386" s="16">
        <v>0</v>
      </c>
      <c r="E386" s="17">
        <f t="shared" si="26"/>
        <v>3.1605562579013905E-3</v>
      </c>
      <c r="F386" s="17" t="str">
        <f t="shared" si="26"/>
        <v/>
      </c>
      <c r="G386" s="17">
        <f t="shared" si="28"/>
        <v>-1</v>
      </c>
      <c r="H386" s="17">
        <f t="shared" si="27"/>
        <v>-3.1605562579013905E-3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26"/>
        <v/>
      </c>
      <c r="F387" s="17" t="str">
        <f t="shared" si="26"/>
        <v/>
      </c>
      <c r="G387" s="17" t="str">
        <f t="shared" si="28"/>
        <v xml:space="preserve"> </v>
      </c>
      <c r="H387" s="17" t="str">
        <f t="shared" si="27"/>
        <v/>
      </c>
    </row>
    <row r="388" spans="1:8" x14ac:dyDescent="0.2">
      <c r="A388" s="14"/>
      <c r="B388" s="15" t="s">
        <v>366</v>
      </c>
      <c r="C388" s="16">
        <v>24</v>
      </c>
      <c r="D388" s="16">
        <v>7</v>
      </c>
      <c r="E388" s="17">
        <f t="shared" si="26"/>
        <v>1.5170670037926675E-2</v>
      </c>
      <c r="F388" s="17">
        <f t="shared" si="26"/>
        <v>3.9977155910908054E-3</v>
      </c>
      <c r="G388" s="17">
        <f t="shared" si="28"/>
        <v>-0.70833333333333337</v>
      </c>
      <c r="H388" s="17">
        <f t="shared" si="27"/>
        <v>-1.0745891276864728E-2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26"/>
        <v/>
      </c>
      <c r="F389" s="17" t="str">
        <f t="shared" si="26"/>
        <v/>
      </c>
      <c r="G389" s="17" t="str">
        <f t="shared" si="28"/>
        <v xml:space="preserve"> </v>
      </c>
      <c r="H389" s="17" t="str">
        <f t="shared" si="27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26"/>
        <v/>
      </c>
      <c r="F390" s="17" t="str">
        <f t="shared" si="26"/>
        <v/>
      </c>
      <c r="G390" s="17" t="str">
        <f t="shared" si="28"/>
        <v xml:space="preserve"> </v>
      </c>
      <c r="H390" s="17" t="str">
        <f t="shared" si="27"/>
        <v/>
      </c>
    </row>
    <row r="391" spans="1:8" x14ac:dyDescent="0.2">
      <c r="A391" s="14"/>
      <c r="B391" s="15" t="s">
        <v>369</v>
      </c>
      <c r="C391" s="16">
        <v>1</v>
      </c>
      <c r="D391" s="16">
        <v>0</v>
      </c>
      <c r="E391" s="17">
        <f t="shared" si="26"/>
        <v>6.3211125158027818E-4</v>
      </c>
      <c r="F391" s="17" t="str">
        <f t="shared" si="26"/>
        <v/>
      </c>
      <c r="G391" s="17">
        <f t="shared" si="28"/>
        <v>-1</v>
      </c>
      <c r="H391" s="17">
        <f t="shared" si="27"/>
        <v>-6.3211125158027818E-4</v>
      </c>
    </row>
    <row r="392" spans="1:8" x14ac:dyDescent="0.2">
      <c r="A392" s="14"/>
      <c r="B392" s="15" t="s">
        <v>370</v>
      </c>
      <c r="C392" s="16">
        <v>1</v>
      </c>
      <c r="D392" s="16">
        <v>0</v>
      </c>
      <c r="E392" s="17">
        <f t="shared" si="26"/>
        <v>6.3211125158027818E-4</v>
      </c>
      <c r="F392" s="17" t="str">
        <f t="shared" si="26"/>
        <v/>
      </c>
      <c r="G392" s="17">
        <f t="shared" si="28"/>
        <v>-1</v>
      </c>
      <c r="H392" s="17">
        <f t="shared" si="27"/>
        <v>-6.3211125158027818E-4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26"/>
        <v/>
      </c>
      <c r="F393" s="17" t="str">
        <f t="shared" si="26"/>
        <v/>
      </c>
      <c r="G393" s="17" t="str">
        <f t="shared" si="28"/>
        <v xml:space="preserve"> </v>
      </c>
      <c r="H393" s="17" t="str">
        <f t="shared" si="27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26"/>
        <v/>
      </c>
      <c r="F394" s="17" t="str">
        <f t="shared" si="26"/>
        <v/>
      </c>
      <c r="G394" s="17" t="str">
        <f t="shared" si="28"/>
        <v xml:space="preserve"> </v>
      </c>
      <c r="H394" s="17" t="str">
        <f t="shared" si="27"/>
        <v/>
      </c>
    </row>
    <row r="395" spans="1:8" x14ac:dyDescent="0.2">
      <c r="A395" s="14"/>
      <c r="B395" s="15" t="s">
        <v>373</v>
      </c>
      <c r="C395" s="16">
        <v>521</v>
      </c>
      <c r="D395" s="16">
        <v>319</v>
      </c>
      <c r="E395" s="17">
        <f t="shared" si="26"/>
        <v>0.32932996207332488</v>
      </c>
      <c r="F395" s="17">
        <f t="shared" si="26"/>
        <v>0.18218161050828099</v>
      </c>
      <c r="G395" s="17">
        <f t="shared" si="28"/>
        <v>-0.38771593090211132</v>
      </c>
      <c r="H395" s="17">
        <f t="shared" si="27"/>
        <v>-0.12768647281921616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26"/>
        <v/>
      </c>
      <c r="F396" s="17" t="str">
        <f t="shared" si="26"/>
        <v/>
      </c>
      <c r="G396" s="17" t="str">
        <f t="shared" si="28"/>
        <v xml:space="preserve"> </v>
      </c>
      <c r="H396" s="17" t="str">
        <f t="shared" si="27"/>
        <v/>
      </c>
    </row>
    <row r="397" spans="1:8" x14ac:dyDescent="0.2">
      <c r="A397" s="14"/>
      <c r="B397" s="15" t="s">
        <v>375</v>
      </c>
      <c r="C397" s="16">
        <v>0</v>
      </c>
      <c r="D397" s="16">
        <v>5</v>
      </c>
      <c r="E397" s="17" t="str">
        <f t="shared" si="26"/>
        <v/>
      </c>
      <c r="F397" s="17">
        <f t="shared" si="26"/>
        <v>2.8555111364934323E-3</v>
      </c>
      <c r="G397" s="17">
        <f t="shared" si="28"/>
        <v>1</v>
      </c>
      <c r="H397" s="17" t="str">
        <f t="shared" si="27"/>
        <v/>
      </c>
    </row>
    <row r="398" spans="1:8" x14ac:dyDescent="0.2">
      <c r="A398" s="14"/>
      <c r="B398" s="15" t="s">
        <v>376</v>
      </c>
      <c r="C398" s="16">
        <v>191</v>
      </c>
      <c r="D398" s="16">
        <v>91</v>
      </c>
      <c r="E398" s="17">
        <f t="shared" si="26"/>
        <v>0.12073324905183312</v>
      </c>
      <c r="F398" s="17">
        <f t="shared" si="26"/>
        <v>5.1970302684180465E-2</v>
      </c>
      <c r="G398" s="17">
        <f t="shared" si="28"/>
        <v>-0.52356020942408377</v>
      </c>
      <c r="H398" s="17">
        <f t="shared" si="27"/>
        <v>-6.3211125158027806E-2</v>
      </c>
    </row>
    <row r="399" spans="1:8" x14ac:dyDescent="0.2">
      <c r="A399" s="14"/>
      <c r="B399" s="15" t="s">
        <v>377</v>
      </c>
      <c r="C399" s="16">
        <v>5</v>
      </c>
      <c r="D399" s="16">
        <v>32</v>
      </c>
      <c r="E399" s="17">
        <f t="shared" si="26"/>
        <v>3.1605562579013905E-3</v>
      </c>
      <c r="F399" s="17">
        <f t="shared" si="26"/>
        <v>1.8275271273557967E-2</v>
      </c>
      <c r="G399" s="17">
        <f t="shared" si="28"/>
        <v>5.4</v>
      </c>
      <c r="H399" s="17">
        <f t="shared" si="27"/>
        <v>1.7067003792667509E-2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26"/>
        <v/>
      </c>
      <c r="F400" s="17" t="str">
        <f t="shared" si="26"/>
        <v/>
      </c>
      <c r="G400" s="17" t="str">
        <f t="shared" si="28"/>
        <v xml:space="preserve"> </v>
      </c>
      <c r="H400" s="17" t="str">
        <f t="shared" si="27"/>
        <v/>
      </c>
    </row>
    <row r="401" spans="1:8" x14ac:dyDescent="0.2">
      <c r="A401" s="14"/>
      <c r="B401" s="15" t="s">
        <v>379</v>
      </c>
      <c r="C401" s="16">
        <v>24</v>
      </c>
      <c r="D401" s="16">
        <v>0</v>
      </c>
      <c r="E401" s="17">
        <f t="shared" si="26"/>
        <v>1.5170670037926675E-2</v>
      </c>
      <c r="F401" s="17" t="str">
        <f t="shared" si="26"/>
        <v/>
      </c>
      <c r="G401" s="17">
        <f t="shared" si="28"/>
        <v>-1</v>
      </c>
      <c r="H401" s="17">
        <f t="shared" si="27"/>
        <v>-1.5170670037926675E-2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26"/>
        <v/>
      </c>
      <c r="F402" s="17" t="str">
        <f t="shared" si="26"/>
        <v/>
      </c>
      <c r="G402" s="17" t="str">
        <f t="shared" si="28"/>
        <v xml:space="preserve"> </v>
      </c>
      <c r="H402" s="17" t="str">
        <f t="shared" si="27"/>
        <v/>
      </c>
    </row>
    <row r="403" spans="1:8" x14ac:dyDescent="0.2">
      <c r="A403" s="14"/>
      <c r="B403" s="15" t="s">
        <v>381</v>
      </c>
      <c r="C403" s="16">
        <v>0</v>
      </c>
      <c r="D403" s="16">
        <v>1</v>
      </c>
      <c r="E403" s="17" t="str">
        <f t="shared" si="26"/>
        <v/>
      </c>
      <c r="F403" s="17">
        <f t="shared" si="26"/>
        <v>5.7110222729868647E-4</v>
      </c>
      <c r="G403" s="17">
        <f t="shared" si="28"/>
        <v>1</v>
      </c>
      <c r="H403" s="17" t="str">
        <f t="shared" si="27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26"/>
        <v/>
      </c>
      <c r="F404" s="17" t="str">
        <f t="shared" si="26"/>
        <v/>
      </c>
      <c r="G404" s="17" t="str">
        <f t="shared" si="28"/>
        <v xml:space="preserve"> </v>
      </c>
      <c r="H404" s="17" t="str">
        <f t="shared" si="27"/>
        <v/>
      </c>
    </row>
    <row r="405" spans="1:8" x14ac:dyDescent="0.2">
      <c r="A405" s="14"/>
      <c r="B405" s="15" t="s">
        <v>383</v>
      </c>
      <c r="C405" s="16">
        <v>1</v>
      </c>
      <c r="D405" s="16">
        <v>0</v>
      </c>
      <c r="E405" s="17">
        <f t="shared" si="26"/>
        <v>6.3211125158027818E-4</v>
      </c>
      <c r="F405" s="17" t="str">
        <f t="shared" si="26"/>
        <v/>
      </c>
      <c r="G405" s="17">
        <f t="shared" si="28"/>
        <v>-1</v>
      </c>
      <c r="H405" s="17">
        <f t="shared" si="27"/>
        <v>-6.3211125158027818E-4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26"/>
        <v/>
      </c>
      <c r="F406" s="17" t="str">
        <f t="shared" si="26"/>
        <v/>
      </c>
      <c r="G406" s="17" t="str">
        <f t="shared" si="28"/>
        <v xml:space="preserve"> </v>
      </c>
      <c r="H406" s="17" t="str">
        <f t="shared" si="27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26"/>
        <v/>
      </c>
      <c r="F407" s="17" t="str">
        <f t="shared" si="26"/>
        <v/>
      </c>
      <c r="G407" s="17" t="str">
        <f t="shared" si="28"/>
        <v xml:space="preserve"> </v>
      </c>
      <c r="H407" s="17" t="str">
        <f t="shared" si="27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26"/>
        <v/>
      </c>
      <c r="F408" s="17" t="str">
        <f t="shared" si="26"/>
        <v/>
      </c>
      <c r="G408" s="17" t="str">
        <f t="shared" si="28"/>
        <v xml:space="preserve"> </v>
      </c>
      <c r="H408" s="17" t="str">
        <f t="shared" si="27"/>
        <v/>
      </c>
    </row>
    <row r="409" spans="1:8" x14ac:dyDescent="0.2">
      <c r="A409" s="14"/>
      <c r="B409" s="15" t="s">
        <v>387</v>
      </c>
      <c r="C409" s="16">
        <v>0</v>
      </c>
      <c r="D409" s="16">
        <v>1</v>
      </c>
      <c r="E409" s="17" t="str">
        <f t="shared" si="26"/>
        <v/>
      </c>
      <c r="F409" s="17">
        <f t="shared" si="26"/>
        <v>5.7110222729868647E-4</v>
      </c>
      <c r="G409" s="17">
        <f t="shared" si="28"/>
        <v>1</v>
      </c>
      <c r="H409" s="17" t="str">
        <f t="shared" si="27"/>
        <v/>
      </c>
    </row>
    <row r="410" spans="1:8" x14ac:dyDescent="0.2">
      <c r="A410" s="14"/>
      <c r="B410" s="15" t="s">
        <v>388</v>
      </c>
      <c r="C410" s="16">
        <v>7</v>
      </c>
      <c r="D410" s="16">
        <v>13</v>
      </c>
      <c r="E410" s="17">
        <f t="shared" si="26"/>
        <v>4.4247787610619468E-3</v>
      </c>
      <c r="F410" s="17">
        <f t="shared" si="26"/>
        <v>7.4243289548829245E-3</v>
      </c>
      <c r="G410" s="17">
        <f t="shared" si="28"/>
        <v>0.8571428571428571</v>
      </c>
      <c r="H410" s="17">
        <f t="shared" si="27"/>
        <v>3.7926675094816687E-3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26"/>
        <v/>
      </c>
      <c r="F411" s="17" t="str">
        <f t="shared" si="26"/>
        <v/>
      </c>
      <c r="G411" s="17" t="str">
        <f t="shared" si="28"/>
        <v xml:space="preserve"> </v>
      </c>
      <c r="H411" s="17" t="str">
        <f t="shared" si="27"/>
        <v/>
      </c>
    </row>
    <row r="412" spans="1:8" x14ac:dyDescent="0.2">
      <c r="A412" s="14"/>
      <c r="B412" s="15" t="s">
        <v>390</v>
      </c>
      <c r="C412" s="16">
        <v>4</v>
      </c>
      <c r="D412" s="16">
        <v>4</v>
      </c>
      <c r="E412" s="17">
        <f t="shared" si="26"/>
        <v>2.5284450063211127E-3</v>
      </c>
      <c r="F412" s="17">
        <f t="shared" si="26"/>
        <v>2.2844089091947459E-3</v>
      </c>
      <c r="G412" s="17">
        <f t="shared" si="28"/>
        <v>0</v>
      </c>
      <c r="H412" s="17">
        <f t="shared" si="27"/>
        <v>0</v>
      </c>
    </row>
    <row r="413" spans="1:8" x14ac:dyDescent="0.2">
      <c r="A413" s="14"/>
      <c r="B413" s="15" t="s">
        <v>391</v>
      </c>
      <c r="C413" s="16">
        <v>3</v>
      </c>
      <c r="D413" s="16">
        <v>1</v>
      </c>
      <c r="E413" s="17">
        <f t="shared" ref="E413:F476" si="29">+IF(C413=0,"",C413/C$349)</f>
        <v>1.8963337547408343E-3</v>
      </c>
      <c r="F413" s="17">
        <f t="shared" si="29"/>
        <v>5.7110222729868647E-4</v>
      </c>
      <c r="G413" s="17">
        <f t="shared" si="28"/>
        <v>-0.66666666666666663</v>
      </c>
      <c r="H413" s="17">
        <f t="shared" ref="H413:H476" si="30">+IF(OR(AND(E413=""),(G413="")),"",E413*G413)</f>
        <v>-1.2642225031605561E-3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29"/>
        <v/>
      </c>
      <c r="F414" s="17" t="str">
        <f t="shared" si="29"/>
        <v/>
      </c>
      <c r="G414" s="17" t="str">
        <f t="shared" ref="G414:G477" si="31">+IF(AND(C414=0,D414=0)," ",IF(C414=0,1,IF(D414=0,-1,(D414-C414)/C414)))</f>
        <v xml:space="preserve"> </v>
      </c>
      <c r="H414" s="17" t="str">
        <f t="shared" si="30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29"/>
        <v/>
      </c>
      <c r="F415" s="17" t="str">
        <f t="shared" si="29"/>
        <v/>
      </c>
      <c r="G415" s="17" t="str">
        <f t="shared" si="31"/>
        <v xml:space="preserve"> </v>
      </c>
      <c r="H415" s="17" t="str">
        <f t="shared" si="30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29"/>
        <v/>
      </c>
      <c r="F416" s="17" t="str">
        <f t="shared" si="29"/>
        <v/>
      </c>
      <c r="G416" s="17" t="str">
        <f t="shared" si="31"/>
        <v xml:space="preserve"> </v>
      </c>
      <c r="H416" s="17" t="str">
        <f t="shared" si="30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29"/>
        <v/>
      </c>
      <c r="F417" s="17" t="str">
        <f t="shared" si="29"/>
        <v/>
      </c>
      <c r="G417" s="17" t="str">
        <f t="shared" si="31"/>
        <v xml:space="preserve"> </v>
      </c>
      <c r="H417" s="17" t="str">
        <f t="shared" si="30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29"/>
        <v/>
      </c>
      <c r="F418" s="17" t="str">
        <f t="shared" si="29"/>
        <v/>
      </c>
      <c r="G418" s="17" t="str">
        <f t="shared" si="31"/>
        <v xml:space="preserve"> </v>
      </c>
      <c r="H418" s="17" t="str">
        <f t="shared" si="30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29"/>
        <v/>
      </c>
      <c r="F419" s="17" t="str">
        <f t="shared" si="29"/>
        <v/>
      </c>
      <c r="G419" s="17" t="str">
        <f t="shared" si="31"/>
        <v xml:space="preserve"> </v>
      </c>
      <c r="H419" s="17" t="str">
        <f t="shared" si="30"/>
        <v/>
      </c>
    </row>
    <row r="420" spans="1:8" x14ac:dyDescent="0.2">
      <c r="A420" s="14"/>
      <c r="B420" s="15" t="s">
        <v>398</v>
      </c>
      <c r="C420" s="16">
        <v>67</v>
      </c>
      <c r="D420" s="16">
        <v>9</v>
      </c>
      <c r="E420" s="17">
        <f t="shared" si="29"/>
        <v>4.2351453855878636E-2</v>
      </c>
      <c r="F420" s="17">
        <f t="shared" si="29"/>
        <v>5.1399200456881781E-3</v>
      </c>
      <c r="G420" s="17">
        <f t="shared" si="31"/>
        <v>-0.86567164179104472</v>
      </c>
      <c r="H420" s="17">
        <f t="shared" si="30"/>
        <v>-3.6662452591656132E-2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29"/>
        <v/>
      </c>
      <c r="F421" s="17" t="str">
        <f t="shared" si="29"/>
        <v/>
      </c>
      <c r="G421" s="17" t="str">
        <f t="shared" si="31"/>
        <v xml:space="preserve"> </v>
      </c>
      <c r="H421" s="17" t="str">
        <f t="shared" si="30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29"/>
        <v/>
      </c>
      <c r="F422" s="17" t="str">
        <f t="shared" si="29"/>
        <v/>
      </c>
      <c r="G422" s="17" t="str">
        <f t="shared" si="31"/>
        <v xml:space="preserve"> </v>
      </c>
      <c r="H422" s="17" t="str">
        <f t="shared" si="30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29"/>
        <v/>
      </c>
      <c r="F423" s="17" t="str">
        <f t="shared" si="29"/>
        <v/>
      </c>
      <c r="G423" s="17" t="str">
        <f t="shared" si="31"/>
        <v xml:space="preserve"> </v>
      </c>
      <c r="H423" s="17" t="str">
        <f t="shared" si="30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29"/>
        <v/>
      </c>
      <c r="F424" s="17" t="str">
        <f t="shared" si="29"/>
        <v/>
      </c>
      <c r="G424" s="17" t="str">
        <f t="shared" si="31"/>
        <v xml:space="preserve"> </v>
      </c>
      <c r="H424" s="17" t="str">
        <f t="shared" si="30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29"/>
        <v/>
      </c>
      <c r="F425" s="17" t="str">
        <f t="shared" si="29"/>
        <v/>
      </c>
      <c r="G425" s="17" t="str">
        <f t="shared" si="31"/>
        <v xml:space="preserve"> </v>
      </c>
      <c r="H425" s="17" t="str">
        <f t="shared" si="30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29"/>
        <v/>
      </c>
      <c r="F426" s="17" t="str">
        <f t="shared" si="29"/>
        <v/>
      </c>
      <c r="G426" s="17" t="str">
        <f t="shared" si="31"/>
        <v xml:space="preserve"> </v>
      </c>
      <c r="H426" s="17" t="str">
        <f t="shared" si="30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29"/>
        <v/>
      </c>
      <c r="F427" s="17" t="str">
        <f t="shared" si="29"/>
        <v/>
      </c>
      <c r="G427" s="17" t="str">
        <f t="shared" si="31"/>
        <v xml:space="preserve"> </v>
      </c>
      <c r="H427" s="17" t="str">
        <f t="shared" si="30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29"/>
        <v/>
      </c>
      <c r="F428" s="17" t="str">
        <f t="shared" si="29"/>
        <v/>
      </c>
      <c r="G428" s="17" t="str">
        <f t="shared" si="31"/>
        <v xml:space="preserve"> </v>
      </c>
      <c r="H428" s="17" t="str">
        <f t="shared" si="30"/>
        <v/>
      </c>
    </row>
    <row r="429" spans="1:8" x14ac:dyDescent="0.2">
      <c r="A429" s="14"/>
      <c r="B429" s="15" t="s">
        <v>407</v>
      </c>
      <c r="C429" s="16">
        <v>1</v>
      </c>
      <c r="D429" s="16">
        <v>0</v>
      </c>
      <c r="E429" s="17">
        <f t="shared" si="29"/>
        <v>6.3211125158027818E-4</v>
      </c>
      <c r="F429" s="17" t="str">
        <f t="shared" si="29"/>
        <v/>
      </c>
      <c r="G429" s="17">
        <f t="shared" si="31"/>
        <v>-1</v>
      </c>
      <c r="H429" s="17">
        <f t="shared" si="30"/>
        <v>-6.3211125158027818E-4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29"/>
        <v/>
      </c>
      <c r="F430" s="17" t="str">
        <f t="shared" si="29"/>
        <v/>
      </c>
      <c r="G430" s="17" t="str">
        <f t="shared" si="31"/>
        <v xml:space="preserve"> </v>
      </c>
      <c r="H430" s="17" t="str">
        <f t="shared" si="30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29"/>
        <v/>
      </c>
      <c r="F431" s="17" t="str">
        <f t="shared" si="29"/>
        <v/>
      </c>
      <c r="G431" s="17" t="str">
        <f t="shared" si="31"/>
        <v xml:space="preserve"> </v>
      </c>
      <c r="H431" s="17" t="str">
        <f t="shared" si="30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29"/>
        <v/>
      </c>
      <c r="F432" s="17" t="str">
        <f t="shared" si="29"/>
        <v/>
      </c>
      <c r="G432" s="17" t="str">
        <f t="shared" si="31"/>
        <v xml:space="preserve"> </v>
      </c>
      <c r="H432" s="17" t="str">
        <f t="shared" si="30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29"/>
        <v/>
      </c>
      <c r="F433" s="17" t="str">
        <f t="shared" si="29"/>
        <v/>
      </c>
      <c r="G433" s="17" t="str">
        <f t="shared" si="31"/>
        <v xml:space="preserve"> </v>
      </c>
      <c r="H433" s="17" t="str">
        <f t="shared" si="30"/>
        <v/>
      </c>
    </row>
    <row r="434" spans="1:8" ht="25.5" x14ac:dyDescent="0.2">
      <c r="A434" s="14"/>
      <c r="B434" s="15" t="s">
        <v>412</v>
      </c>
      <c r="C434" s="16">
        <v>3</v>
      </c>
      <c r="D434" s="16">
        <v>0</v>
      </c>
      <c r="E434" s="17">
        <f t="shared" si="29"/>
        <v>1.8963337547408343E-3</v>
      </c>
      <c r="F434" s="17" t="str">
        <f t="shared" si="29"/>
        <v/>
      </c>
      <c r="G434" s="17">
        <f t="shared" si="31"/>
        <v>-1</v>
      </c>
      <c r="H434" s="17">
        <f t="shared" si="30"/>
        <v>-1.8963337547408343E-3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29"/>
        <v/>
      </c>
      <c r="F435" s="17" t="str">
        <f t="shared" si="29"/>
        <v/>
      </c>
      <c r="G435" s="17" t="str">
        <f t="shared" si="31"/>
        <v xml:space="preserve"> </v>
      </c>
      <c r="H435" s="17" t="str">
        <f t="shared" si="30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29"/>
        <v/>
      </c>
      <c r="F436" s="17" t="str">
        <f t="shared" si="29"/>
        <v/>
      </c>
      <c r="G436" s="17" t="str">
        <f t="shared" si="31"/>
        <v xml:space="preserve"> </v>
      </c>
      <c r="H436" s="17" t="str">
        <f t="shared" si="30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29"/>
        <v/>
      </c>
      <c r="F437" s="17" t="str">
        <f t="shared" si="29"/>
        <v/>
      </c>
      <c r="G437" s="17" t="str">
        <f t="shared" si="31"/>
        <v xml:space="preserve"> </v>
      </c>
      <c r="H437" s="17" t="str">
        <f t="shared" si="30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29"/>
        <v/>
      </c>
      <c r="F438" s="17" t="str">
        <f t="shared" si="29"/>
        <v/>
      </c>
      <c r="G438" s="17" t="str">
        <f t="shared" si="31"/>
        <v xml:space="preserve"> </v>
      </c>
      <c r="H438" s="17" t="str">
        <f t="shared" si="30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29"/>
        <v/>
      </c>
      <c r="F439" s="17" t="str">
        <f t="shared" si="29"/>
        <v/>
      </c>
      <c r="G439" s="17" t="str">
        <f t="shared" si="31"/>
        <v xml:space="preserve"> </v>
      </c>
      <c r="H439" s="17" t="str">
        <f t="shared" si="30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29"/>
        <v/>
      </c>
      <c r="F440" s="17" t="str">
        <f t="shared" si="29"/>
        <v/>
      </c>
      <c r="G440" s="17" t="str">
        <f t="shared" si="31"/>
        <v xml:space="preserve"> </v>
      </c>
      <c r="H440" s="17" t="str">
        <f t="shared" si="30"/>
        <v/>
      </c>
    </row>
    <row r="441" spans="1:8" x14ac:dyDescent="0.2">
      <c r="A441" s="14"/>
      <c r="B441" s="15" t="s">
        <v>419</v>
      </c>
      <c r="C441" s="16">
        <v>0</v>
      </c>
      <c r="D441" s="16">
        <v>15</v>
      </c>
      <c r="E441" s="17" t="str">
        <f t="shared" si="29"/>
        <v/>
      </c>
      <c r="F441" s="17">
        <f t="shared" si="29"/>
        <v>8.5665334094802963E-3</v>
      </c>
      <c r="G441" s="17">
        <f t="shared" si="31"/>
        <v>1</v>
      </c>
      <c r="H441" s="17" t="str">
        <f t="shared" si="30"/>
        <v/>
      </c>
    </row>
    <row r="442" spans="1:8" x14ac:dyDescent="0.2">
      <c r="A442" s="14"/>
      <c r="B442" s="15" t="s">
        <v>420</v>
      </c>
      <c r="C442" s="16">
        <v>0</v>
      </c>
      <c r="D442" s="16">
        <v>2</v>
      </c>
      <c r="E442" s="17" t="str">
        <f t="shared" si="29"/>
        <v/>
      </c>
      <c r="F442" s="17">
        <f t="shared" si="29"/>
        <v>1.1422044545973729E-3</v>
      </c>
      <c r="G442" s="17">
        <f t="shared" si="31"/>
        <v>1</v>
      </c>
      <c r="H442" s="17" t="str">
        <f t="shared" si="30"/>
        <v/>
      </c>
    </row>
    <row r="443" spans="1:8" x14ac:dyDescent="0.2">
      <c r="A443" s="14"/>
      <c r="B443" s="15" t="s">
        <v>421</v>
      </c>
      <c r="C443" s="16">
        <v>3</v>
      </c>
      <c r="D443" s="16">
        <v>11</v>
      </c>
      <c r="E443" s="17">
        <f t="shared" si="29"/>
        <v>1.8963337547408343E-3</v>
      </c>
      <c r="F443" s="17">
        <f t="shared" si="29"/>
        <v>6.2821245002855509E-3</v>
      </c>
      <c r="G443" s="17">
        <f t="shared" si="31"/>
        <v>2.6666666666666665</v>
      </c>
      <c r="H443" s="17">
        <f t="shared" si="30"/>
        <v>5.0568900126422246E-3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29"/>
        <v/>
      </c>
      <c r="F444" s="17" t="str">
        <f t="shared" si="29"/>
        <v/>
      </c>
      <c r="G444" s="17" t="str">
        <f t="shared" si="31"/>
        <v xml:space="preserve"> </v>
      </c>
      <c r="H444" s="17" t="str">
        <f t="shared" si="30"/>
        <v/>
      </c>
    </row>
    <row r="445" spans="1:8" x14ac:dyDescent="0.2">
      <c r="A445" s="14"/>
      <c r="B445" s="15" t="s">
        <v>423</v>
      </c>
      <c r="C445" s="16">
        <v>0</v>
      </c>
      <c r="D445" s="16">
        <v>10</v>
      </c>
      <c r="E445" s="17" t="str">
        <f t="shared" si="29"/>
        <v/>
      </c>
      <c r="F445" s="17">
        <f t="shared" si="29"/>
        <v>5.7110222729868645E-3</v>
      </c>
      <c r="G445" s="17">
        <f t="shared" si="31"/>
        <v>1</v>
      </c>
      <c r="H445" s="17" t="str">
        <f t="shared" si="30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29"/>
        <v/>
      </c>
      <c r="F446" s="17" t="str">
        <f t="shared" si="29"/>
        <v/>
      </c>
      <c r="G446" s="17" t="str">
        <f t="shared" si="31"/>
        <v xml:space="preserve"> </v>
      </c>
      <c r="H446" s="17" t="str">
        <f t="shared" si="30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29"/>
        <v/>
      </c>
      <c r="F447" s="17" t="str">
        <f t="shared" si="29"/>
        <v/>
      </c>
      <c r="G447" s="17" t="str">
        <f t="shared" si="31"/>
        <v xml:space="preserve"> </v>
      </c>
      <c r="H447" s="17" t="str">
        <f t="shared" si="30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29"/>
        <v/>
      </c>
      <c r="F448" s="17" t="str">
        <f t="shared" si="29"/>
        <v/>
      </c>
      <c r="G448" s="17" t="str">
        <f t="shared" si="31"/>
        <v xml:space="preserve"> </v>
      </c>
      <c r="H448" s="17" t="str">
        <f t="shared" si="30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29"/>
        <v/>
      </c>
      <c r="F449" s="17" t="str">
        <f t="shared" si="29"/>
        <v/>
      </c>
      <c r="G449" s="17" t="str">
        <f t="shared" si="31"/>
        <v xml:space="preserve"> </v>
      </c>
      <c r="H449" s="17" t="str">
        <f t="shared" si="30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29"/>
        <v/>
      </c>
      <c r="F450" s="17" t="str">
        <f t="shared" si="29"/>
        <v/>
      </c>
      <c r="G450" s="17" t="str">
        <f t="shared" si="31"/>
        <v xml:space="preserve"> </v>
      </c>
      <c r="H450" s="17" t="str">
        <f t="shared" si="30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29"/>
        <v/>
      </c>
      <c r="F451" s="17" t="str">
        <f t="shared" si="29"/>
        <v/>
      </c>
      <c r="G451" s="17" t="str">
        <f t="shared" si="31"/>
        <v xml:space="preserve"> </v>
      </c>
      <c r="H451" s="17" t="str">
        <f t="shared" si="30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29"/>
        <v/>
      </c>
      <c r="F452" s="17" t="str">
        <f t="shared" si="29"/>
        <v/>
      </c>
      <c r="G452" s="17" t="str">
        <f t="shared" si="31"/>
        <v xml:space="preserve"> </v>
      </c>
      <c r="H452" s="17" t="str">
        <f t="shared" si="30"/>
        <v/>
      </c>
    </row>
    <row r="453" spans="1:8" x14ac:dyDescent="0.2">
      <c r="A453" s="14"/>
      <c r="B453" s="15" t="s">
        <v>431</v>
      </c>
      <c r="C453" s="16">
        <v>2</v>
      </c>
      <c r="D453" s="16">
        <v>2</v>
      </c>
      <c r="E453" s="17">
        <f t="shared" si="29"/>
        <v>1.2642225031605564E-3</v>
      </c>
      <c r="F453" s="17">
        <f t="shared" si="29"/>
        <v>1.1422044545973729E-3</v>
      </c>
      <c r="G453" s="17">
        <f t="shared" si="31"/>
        <v>0</v>
      </c>
      <c r="H453" s="17">
        <f t="shared" si="30"/>
        <v>0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29"/>
        <v/>
      </c>
      <c r="F454" s="17" t="str">
        <f t="shared" si="29"/>
        <v/>
      </c>
      <c r="G454" s="17" t="str">
        <f t="shared" si="31"/>
        <v xml:space="preserve"> </v>
      </c>
      <c r="H454" s="17" t="str">
        <f t="shared" si="30"/>
        <v/>
      </c>
    </row>
    <row r="455" spans="1:8" x14ac:dyDescent="0.2">
      <c r="A455" s="14"/>
      <c r="B455" s="15" t="s">
        <v>433</v>
      </c>
      <c r="C455" s="16">
        <v>5</v>
      </c>
      <c r="D455" s="16">
        <v>4</v>
      </c>
      <c r="E455" s="17">
        <f t="shared" si="29"/>
        <v>3.1605562579013905E-3</v>
      </c>
      <c r="F455" s="17">
        <f t="shared" si="29"/>
        <v>2.2844089091947459E-3</v>
      </c>
      <c r="G455" s="17">
        <f t="shared" si="31"/>
        <v>-0.2</v>
      </c>
      <c r="H455" s="17">
        <f t="shared" si="30"/>
        <v>-6.3211125158027818E-4</v>
      </c>
    </row>
    <row r="456" spans="1:8" x14ac:dyDescent="0.2">
      <c r="A456" s="14"/>
      <c r="B456" s="15" t="s">
        <v>434</v>
      </c>
      <c r="C456" s="16">
        <v>7</v>
      </c>
      <c r="D456" s="16">
        <v>0</v>
      </c>
      <c r="E456" s="17">
        <f t="shared" si="29"/>
        <v>4.4247787610619468E-3</v>
      </c>
      <c r="F456" s="17" t="str">
        <f t="shared" si="29"/>
        <v/>
      </c>
      <c r="G456" s="17">
        <f t="shared" si="31"/>
        <v>-1</v>
      </c>
      <c r="H456" s="17">
        <f t="shared" si="30"/>
        <v>-4.4247787610619468E-3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29"/>
        <v/>
      </c>
      <c r="F457" s="17" t="str">
        <f t="shared" si="29"/>
        <v/>
      </c>
      <c r="G457" s="17" t="str">
        <f t="shared" si="31"/>
        <v xml:space="preserve"> </v>
      </c>
      <c r="H457" s="17" t="str">
        <f t="shared" si="30"/>
        <v/>
      </c>
    </row>
    <row r="458" spans="1:8" ht="25.5" x14ac:dyDescent="0.2">
      <c r="A458" s="14"/>
      <c r="B458" s="15" t="s">
        <v>436</v>
      </c>
      <c r="C458" s="16">
        <v>1</v>
      </c>
      <c r="D458" s="16">
        <v>0</v>
      </c>
      <c r="E458" s="17">
        <f t="shared" si="29"/>
        <v>6.3211125158027818E-4</v>
      </c>
      <c r="F458" s="17" t="str">
        <f t="shared" si="29"/>
        <v/>
      </c>
      <c r="G458" s="17">
        <f t="shared" si="31"/>
        <v>-1</v>
      </c>
      <c r="H458" s="17">
        <f t="shared" si="30"/>
        <v>-6.3211125158027818E-4</v>
      </c>
    </row>
    <row r="459" spans="1:8" ht="25.5" x14ac:dyDescent="0.2">
      <c r="A459" s="14"/>
      <c r="B459" s="15" t="s">
        <v>437</v>
      </c>
      <c r="C459" s="16">
        <v>10</v>
      </c>
      <c r="D459" s="16">
        <v>1</v>
      </c>
      <c r="E459" s="17">
        <f t="shared" si="29"/>
        <v>6.321112515802781E-3</v>
      </c>
      <c r="F459" s="17">
        <f t="shared" si="29"/>
        <v>5.7110222729868647E-4</v>
      </c>
      <c r="G459" s="17">
        <f t="shared" si="31"/>
        <v>-0.9</v>
      </c>
      <c r="H459" s="17">
        <f t="shared" si="30"/>
        <v>-5.6890012642225032E-3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29"/>
        <v/>
      </c>
      <c r="F460" s="17" t="str">
        <f t="shared" si="29"/>
        <v/>
      </c>
      <c r="G460" s="17" t="str">
        <f t="shared" si="31"/>
        <v xml:space="preserve"> </v>
      </c>
      <c r="H460" s="17" t="str">
        <f t="shared" si="30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29"/>
        <v/>
      </c>
      <c r="F461" s="17" t="str">
        <f t="shared" si="29"/>
        <v/>
      </c>
      <c r="G461" s="17" t="str">
        <f t="shared" si="31"/>
        <v xml:space="preserve"> </v>
      </c>
      <c r="H461" s="17" t="str">
        <f t="shared" si="30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29"/>
        <v/>
      </c>
      <c r="F462" s="17" t="str">
        <f t="shared" si="29"/>
        <v/>
      </c>
      <c r="G462" s="17" t="str">
        <f t="shared" si="31"/>
        <v xml:space="preserve"> </v>
      </c>
      <c r="H462" s="17" t="str">
        <f t="shared" si="30"/>
        <v/>
      </c>
    </row>
    <row r="463" spans="1:8" x14ac:dyDescent="0.2">
      <c r="A463" s="14"/>
      <c r="B463" s="15" t="s">
        <v>441</v>
      </c>
      <c r="C463" s="16">
        <v>0</v>
      </c>
      <c r="D463" s="16">
        <v>3</v>
      </c>
      <c r="E463" s="17" t="str">
        <f t="shared" si="29"/>
        <v/>
      </c>
      <c r="F463" s="17">
        <f t="shared" si="29"/>
        <v>1.7133066818960593E-3</v>
      </c>
      <c r="G463" s="17">
        <f t="shared" si="31"/>
        <v>1</v>
      </c>
      <c r="H463" s="17" t="str">
        <f t="shared" si="30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29"/>
        <v/>
      </c>
      <c r="F464" s="17" t="str">
        <f t="shared" si="29"/>
        <v/>
      </c>
      <c r="G464" s="17" t="str">
        <f t="shared" si="31"/>
        <v xml:space="preserve"> </v>
      </c>
      <c r="H464" s="17" t="str">
        <f t="shared" si="30"/>
        <v/>
      </c>
    </row>
    <row r="465" spans="1:8" x14ac:dyDescent="0.2">
      <c r="A465" s="14"/>
      <c r="B465" s="15" t="s">
        <v>443</v>
      </c>
      <c r="C465" s="16">
        <v>14</v>
      </c>
      <c r="D465" s="16">
        <v>6</v>
      </c>
      <c r="E465" s="17">
        <f t="shared" si="29"/>
        <v>8.8495575221238937E-3</v>
      </c>
      <c r="F465" s="17">
        <f t="shared" si="29"/>
        <v>3.4266133637921186E-3</v>
      </c>
      <c r="G465" s="17">
        <f t="shared" si="31"/>
        <v>-0.5714285714285714</v>
      </c>
      <c r="H465" s="17">
        <f t="shared" si="30"/>
        <v>-5.0568900126422246E-3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29"/>
        <v/>
      </c>
      <c r="F466" s="17" t="str">
        <f t="shared" si="29"/>
        <v/>
      </c>
      <c r="G466" s="17" t="str">
        <f t="shared" si="31"/>
        <v xml:space="preserve"> </v>
      </c>
      <c r="H466" s="17" t="str">
        <f t="shared" si="30"/>
        <v/>
      </c>
    </row>
    <row r="467" spans="1:8" x14ac:dyDescent="0.2">
      <c r="A467" s="14"/>
      <c r="B467" s="15" t="s">
        <v>445</v>
      </c>
      <c r="C467" s="16">
        <v>1</v>
      </c>
      <c r="D467" s="16">
        <v>0</v>
      </c>
      <c r="E467" s="17">
        <f t="shared" si="29"/>
        <v>6.3211125158027818E-4</v>
      </c>
      <c r="F467" s="17" t="str">
        <f t="shared" si="29"/>
        <v/>
      </c>
      <c r="G467" s="17">
        <f t="shared" si="31"/>
        <v>-1</v>
      </c>
      <c r="H467" s="17">
        <f t="shared" si="30"/>
        <v>-6.3211125158027818E-4</v>
      </c>
    </row>
    <row r="468" spans="1:8" x14ac:dyDescent="0.2">
      <c r="A468" s="14"/>
      <c r="B468" s="15" t="s">
        <v>446</v>
      </c>
      <c r="C468" s="16">
        <v>0</v>
      </c>
      <c r="D468" s="16">
        <v>2</v>
      </c>
      <c r="E468" s="17" t="str">
        <f t="shared" si="29"/>
        <v/>
      </c>
      <c r="F468" s="17">
        <f t="shared" si="29"/>
        <v>1.1422044545973729E-3</v>
      </c>
      <c r="G468" s="17">
        <f t="shared" si="31"/>
        <v>1</v>
      </c>
      <c r="H468" s="17" t="str">
        <f t="shared" si="30"/>
        <v/>
      </c>
    </row>
    <row r="469" spans="1:8" x14ac:dyDescent="0.2">
      <c r="A469" s="14"/>
      <c r="B469" s="15" t="s">
        <v>447</v>
      </c>
      <c r="C469" s="16">
        <v>10</v>
      </c>
      <c r="D469" s="16">
        <v>4</v>
      </c>
      <c r="E469" s="17">
        <f t="shared" si="29"/>
        <v>6.321112515802781E-3</v>
      </c>
      <c r="F469" s="17">
        <f t="shared" si="29"/>
        <v>2.2844089091947459E-3</v>
      </c>
      <c r="G469" s="17">
        <f t="shared" si="31"/>
        <v>-0.6</v>
      </c>
      <c r="H469" s="17">
        <f t="shared" si="30"/>
        <v>-3.7926675094816682E-3</v>
      </c>
    </row>
    <row r="470" spans="1:8" x14ac:dyDescent="0.2">
      <c r="A470" s="14"/>
      <c r="B470" s="15" t="s">
        <v>448</v>
      </c>
      <c r="C470" s="16">
        <v>3</v>
      </c>
      <c r="D470" s="16">
        <v>0</v>
      </c>
      <c r="E470" s="17">
        <f t="shared" si="29"/>
        <v>1.8963337547408343E-3</v>
      </c>
      <c r="F470" s="17" t="str">
        <f t="shared" si="29"/>
        <v/>
      </c>
      <c r="G470" s="17">
        <f t="shared" si="31"/>
        <v>-1</v>
      </c>
      <c r="H470" s="17">
        <f t="shared" si="30"/>
        <v>-1.8963337547408343E-3</v>
      </c>
    </row>
    <row r="471" spans="1:8" x14ac:dyDescent="0.2">
      <c r="A471" s="14"/>
      <c r="B471" s="15" t="s">
        <v>449</v>
      </c>
      <c r="C471" s="16">
        <v>4</v>
      </c>
      <c r="D471" s="16">
        <v>93</v>
      </c>
      <c r="E471" s="17">
        <f t="shared" si="29"/>
        <v>2.5284450063211127E-3</v>
      </c>
      <c r="F471" s="17">
        <f t="shared" si="29"/>
        <v>5.311250713877784E-2</v>
      </c>
      <c r="G471" s="17">
        <f t="shared" si="31"/>
        <v>22.25</v>
      </c>
      <c r="H471" s="17">
        <f t="shared" si="30"/>
        <v>5.6257901390644759E-2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29"/>
        <v/>
      </c>
      <c r="F472" s="17" t="str">
        <f t="shared" si="29"/>
        <v/>
      </c>
      <c r="G472" s="17" t="str">
        <f t="shared" si="31"/>
        <v xml:space="preserve"> </v>
      </c>
      <c r="H472" s="17" t="str">
        <f t="shared" si="30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29"/>
        <v/>
      </c>
      <c r="F473" s="17" t="str">
        <f t="shared" si="29"/>
        <v/>
      </c>
      <c r="G473" s="17" t="str">
        <f t="shared" si="31"/>
        <v xml:space="preserve"> </v>
      </c>
      <c r="H473" s="17" t="str">
        <f t="shared" si="30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29"/>
        <v/>
      </c>
      <c r="F474" s="17" t="str">
        <f t="shared" si="29"/>
        <v/>
      </c>
      <c r="G474" s="17" t="str">
        <f t="shared" si="31"/>
        <v xml:space="preserve"> </v>
      </c>
      <c r="H474" s="17" t="str">
        <f t="shared" si="30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29"/>
        <v/>
      </c>
      <c r="F475" s="17" t="str">
        <f t="shared" si="29"/>
        <v/>
      </c>
      <c r="G475" s="17" t="str">
        <f t="shared" si="31"/>
        <v xml:space="preserve"> </v>
      </c>
      <c r="H475" s="17" t="str">
        <f t="shared" si="30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29"/>
        <v/>
      </c>
      <c r="F476" s="17" t="str">
        <f t="shared" si="29"/>
        <v/>
      </c>
      <c r="G476" s="17" t="str">
        <f t="shared" si="31"/>
        <v xml:space="preserve"> </v>
      </c>
      <c r="H476" s="17" t="str">
        <f t="shared" si="30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F540" si="32">+IF(C477=0,"",C477/C$349)</f>
        <v/>
      </c>
      <c r="F477" s="17" t="str">
        <f t="shared" si="32"/>
        <v/>
      </c>
      <c r="G477" s="17" t="str">
        <f t="shared" si="31"/>
        <v xml:space="preserve"> </v>
      </c>
      <c r="H477" s="17" t="str">
        <f t="shared" ref="H477:H540" si="33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32"/>
        <v/>
      </c>
      <c r="F478" s="17" t="str">
        <f t="shared" si="32"/>
        <v/>
      </c>
      <c r="G478" s="17" t="str">
        <f t="shared" ref="G478:G541" si="34">+IF(AND(C478=0,D478=0)," ",IF(C478=0,1,IF(D478=0,-1,(D478-C478)/C478)))</f>
        <v xml:space="preserve"> </v>
      </c>
      <c r="H478" s="17" t="str">
        <f t="shared" si="33"/>
        <v/>
      </c>
    </row>
    <row r="479" spans="1:8" x14ac:dyDescent="0.2">
      <c r="A479" s="14"/>
      <c r="B479" s="15" t="s">
        <v>457</v>
      </c>
      <c r="C479" s="16">
        <v>14</v>
      </c>
      <c r="D479" s="16">
        <v>5</v>
      </c>
      <c r="E479" s="17">
        <f t="shared" si="32"/>
        <v>8.8495575221238937E-3</v>
      </c>
      <c r="F479" s="17">
        <f t="shared" si="32"/>
        <v>2.8555111364934323E-3</v>
      </c>
      <c r="G479" s="17">
        <f t="shared" si="34"/>
        <v>-0.6428571428571429</v>
      </c>
      <c r="H479" s="17">
        <f t="shared" si="33"/>
        <v>-5.6890012642225032E-3</v>
      </c>
    </row>
    <row r="480" spans="1:8" ht="25.5" x14ac:dyDescent="0.2">
      <c r="A480" s="14"/>
      <c r="B480" s="15" t="s">
        <v>458</v>
      </c>
      <c r="C480" s="16">
        <v>1</v>
      </c>
      <c r="D480" s="16">
        <v>0</v>
      </c>
      <c r="E480" s="17">
        <f t="shared" si="32"/>
        <v>6.3211125158027818E-4</v>
      </c>
      <c r="F480" s="17" t="str">
        <f t="shared" si="32"/>
        <v/>
      </c>
      <c r="G480" s="17">
        <f t="shared" si="34"/>
        <v>-1</v>
      </c>
      <c r="H480" s="17">
        <f t="shared" si="33"/>
        <v>-6.3211125158027818E-4</v>
      </c>
    </row>
    <row r="481" spans="1:8" x14ac:dyDescent="0.2">
      <c r="A481" s="14"/>
      <c r="B481" s="15" t="s">
        <v>459</v>
      </c>
      <c r="C481" s="16">
        <v>3</v>
      </c>
      <c r="D481" s="16">
        <v>2</v>
      </c>
      <c r="E481" s="17">
        <f t="shared" si="32"/>
        <v>1.8963337547408343E-3</v>
      </c>
      <c r="F481" s="17">
        <f t="shared" si="32"/>
        <v>1.1422044545973729E-3</v>
      </c>
      <c r="G481" s="17">
        <f t="shared" si="34"/>
        <v>-0.33333333333333331</v>
      </c>
      <c r="H481" s="17">
        <f t="shared" si="33"/>
        <v>-6.3211125158027807E-4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32"/>
        <v/>
      </c>
      <c r="F482" s="17" t="str">
        <f t="shared" si="32"/>
        <v/>
      </c>
      <c r="G482" s="17" t="str">
        <f t="shared" si="34"/>
        <v xml:space="preserve"> </v>
      </c>
      <c r="H482" s="17" t="str">
        <f t="shared" si="33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32"/>
        <v/>
      </c>
      <c r="F483" s="17" t="str">
        <f t="shared" si="32"/>
        <v/>
      </c>
      <c r="G483" s="17" t="str">
        <f t="shared" si="34"/>
        <v xml:space="preserve"> </v>
      </c>
      <c r="H483" s="17" t="str">
        <f t="shared" si="33"/>
        <v/>
      </c>
    </row>
    <row r="484" spans="1:8" x14ac:dyDescent="0.2">
      <c r="A484" s="14"/>
      <c r="B484" s="15" t="s">
        <v>462</v>
      </c>
      <c r="C484" s="16">
        <v>8</v>
      </c>
      <c r="D484" s="16">
        <v>2</v>
      </c>
      <c r="E484" s="17">
        <f t="shared" si="32"/>
        <v>5.0568900126422255E-3</v>
      </c>
      <c r="F484" s="17">
        <f t="shared" si="32"/>
        <v>1.1422044545973729E-3</v>
      </c>
      <c r="G484" s="17">
        <f t="shared" si="34"/>
        <v>-0.75</v>
      </c>
      <c r="H484" s="17">
        <f t="shared" si="33"/>
        <v>-3.7926675094816691E-3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32"/>
        <v/>
      </c>
      <c r="F485" s="17" t="str">
        <f t="shared" si="32"/>
        <v/>
      </c>
      <c r="G485" s="17" t="str">
        <f t="shared" si="34"/>
        <v xml:space="preserve"> </v>
      </c>
      <c r="H485" s="17" t="str">
        <f t="shared" si="33"/>
        <v/>
      </c>
    </row>
    <row r="486" spans="1:8" x14ac:dyDescent="0.2">
      <c r="A486" s="14"/>
      <c r="B486" s="15" t="s">
        <v>464</v>
      </c>
      <c r="C486" s="16">
        <v>5</v>
      </c>
      <c r="D486" s="16">
        <v>0</v>
      </c>
      <c r="E486" s="17">
        <f t="shared" si="32"/>
        <v>3.1605562579013905E-3</v>
      </c>
      <c r="F486" s="17" t="str">
        <f t="shared" si="32"/>
        <v/>
      </c>
      <c r="G486" s="17">
        <f t="shared" si="34"/>
        <v>-1</v>
      </c>
      <c r="H486" s="17">
        <f t="shared" si="33"/>
        <v>-3.1605562579013905E-3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32"/>
        <v/>
      </c>
      <c r="F487" s="17" t="str">
        <f t="shared" si="32"/>
        <v/>
      </c>
      <c r="G487" s="17" t="str">
        <f t="shared" si="34"/>
        <v xml:space="preserve"> </v>
      </c>
      <c r="H487" s="17" t="str">
        <f t="shared" si="33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32"/>
        <v/>
      </c>
      <c r="F488" s="17" t="str">
        <f t="shared" si="32"/>
        <v/>
      </c>
      <c r="G488" s="17" t="str">
        <f t="shared" si="34"/>
        <v xml:space="preserve"> </v>
      </c>
      <c r="H488" s="17" t="str">
        <f t="shared" si="33"/>
        <v/>
      </c>
    </row>
    <row r="489" spans="1:8" x14ac:dyDescent="0.2">
      <c r="A489" s="14"/>
      <c r="B489" s="15" t="s">
        <v>467</v>
      </c>
      <c r="C489" s="16">
        <v>1</v>
      </c>
      <c r="D489" s="16">
        <v>3</v>
      </c>
      <c r="E489" s="17">
        <f t="shared" si="32"/>
        <v>6.3211125158027818E-4</v>
      </c>
      <c r="F489" s="17">
        <f t="shared" si="32"/>
        <v>1.7133066818960593E-3</v>
      </c>
      <c r="G489" s="17">
        <f t="shared" si="34"/>
        <v>2</v>
      </c>
      <c r="H489" s="17">
        <f t="shared" si="33"/>
        <v>1.2642225031605564E-3</v>
      </c>
    </row>
    <row r="490" spans="1:8" x14ac:dyDescent="0.2">
      <c r="A490" s="14"/>
      <c r="B490" s="15" t="s">
        <v>468</v>
      </c>
      <c r="C490" s="16">
        <v>11</v>
      </c>
      <c r="D490" s="16">
        <v>2</v>
      </c>
      <c r="E490" s="17">
        <f t="shared" si="32"/>
        <v>6.9532237673830596E-3</v>
      </c>
      <c r="F490" s="17">
        <f t="shared" si="32"/>
        <v>1.1422044545973729E-3</v>
      </c>
      <c r="G490" s="17">
        <f t="shared" si="34"/>
        <v>-0.81818181818181823</v>
      </c>
      <c r="H490" s="17">
        <f t="shared" si="33"/>
        <v>-5.6890012642225032E-3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32"/>
        <v/>
      </c>
      <c r="F491" s="17" t="str">
        <f t="shared" si="32"/>
        <v/>
      </c>
      <c r="G491" s="17" t="str">
        <f t="shared" si="34"/>
        <v xml:space="preserve"> </v>
      </c>
      <c r="H491" s="17" t="str">
        <f t="shared" si="33"/>
        <v/>
      </c>
    </row>
    <row r="492" spans="1:8" ht="25.5" x14ac:dyDescent="0.2">
      <c r="A492" s="14"/>
      <c r="B492" s="15" t="s">
        <v>470</v>
      </c>
      <c r="C492" s="16">
        <v>10</v>
      </c>
      <c r="D492" s="16">
        <v>0</v>
      </c>
      <c r="E492" s="17">
        <f t="shared" si="32"/>
        <v>6.321112515802781E-3</v>
      </c>
      <c r="F492" s="17" t="str">
        <f t="shared" si="32"/>
        <v/>
      </c>
      <c r="G492" s="17">
        <f t="shared" si="34"/>
        <v>-1</v>
      </c>
      <c r="H492" s="17">
        <f t="shared" si="33"/>
        <v>-6.321112515802781E-3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32"/>
        <v/>
      </c>
      <c r="F493" s="17" t="str">
        <f t="shared" si="32"/>
        <v/>
      </c>
      <c r="G493" s="17" t="str">
        <f t="shared" si="34"/>
        <v xml:space="preserve"> </v>
      </c>
      <c r="H493" s="17" t="str">
        <f t="shared" si="33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32"/>
        <v/>
      </c>
      <c r="F494" s="17" t="str">
        <f t="shared" si="32"/>
        <v/>
      </c>
      <c r="G494" s="17" t="str">
        <f t="shared" si="34"/>
        <v xml:space="preserve"> </v>
      </c>
      <c r="H494" s="17" t="str">
        <f t="shared" si="33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32"/>
        <v/>
      </c>
      <c r="F495" s="17" t="str">
        <f t="shared" si="32"/>
        <v/>
      </c>
      <c r="G495" s="17" t="str">
        <f t="shared" si="34"/>
        <v xml:space="preserve"> </v>
      </c>
      <c r="H495" s="17" t="str">
        <f t="shared" si="33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32"/>
        <v/>
      </c>
      <c r="F496" s="17" t="str">
        <f t="shared" si="32"/>
        <v/>
      </c>
      <c r="G496" s="17" t="str">
        <f t="shared" si="34"/>
        <v xml:space="preserve"> </v>
      </c>
      <c r="H496" s="17" t="str">
        <f t="shared" si="33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32"/>
        <v/>
      </c>
      <c r="F497" s="17" t="str">
        <f t="shared" si="32"/>
        <v/>
      </c>
      <c r="G497" s="17" t="str">
        <f t="shared" si="34"/>
        <v xml:space="preserve"> </v>
      </c>
      <c r="H497" s="17" t="str">
        <f t="shared" si="33"/>
        <v/>
      </c>
    </row>
    <row r="498" spans="1:8" ht="25.5" x14ac:dyDescent="0.2">
      <c r="A498" s="14"/>
      <c r="B498" s="15" t="s">
        <v>476</v>
      </c>
      <c r="C498" s="16">
        <v>3</v>
      </c>
      <c r="D498" s="16">
        <v>0</v>
      </c>
      <c r="E498" s="17">
        <f t="shared" si="32"/>
        <v>1.8963337547408343E-3</v>
      </c>
      <c r="F498" s="17" t="str">
        <f t="shared" si="32"/>
        <v/>
      </c>
      <c r="G498" s="17">
        <f t="shared" si="34"/>
        <v>-1</v>
      </c>
      <c r="H498" s="17">
        <f t="shared" si="33"/>
        <v>-1.8963337547408343E-3</v>
      </c>
    </row>
    <row r="499" spans="1:8" ht="25.5" x14ac:dyDescent="0.2">
      <c r="A499" s="14"/>
      <c r="B499" s="15" t="s">
        <v>477</v>
      </c>
      <c r="C499" s="16">
        <v>0</v>
      </c>
      <c r="D499" s="16">
        <v>4</v>
      </c>
      <c r="E499" s="17" t="str">
        <f t="shared" si="32"/>
        <v/>
      </c>
      <c r="F499" s="17">
        <f t="shared" si="32"/>
        <v>2.2844089091947459E-3</v>
      </c>
      <c r="G499" s="17">
        <f t="shared" si="34"/>
        <v>1</v>
      </c>
      <c r="H499" s="17" t="str">
        <f t="shared" si="33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1</v>
      </c>
      <c r="E500" s="17">
        <f t="shared" si="32"/>
        <v>6.3211125158027818E-4</v>
      </c>
      <c r="F500" s="17">
        <f t="shared" si="32"/>
        <v>5.7110222729868647E-4</v>
      </c>
      <c r="G500" s="17">
        <f t="shared" si="34"/>
        <v>0</v>
      </c>
      <c r="H500" s="17">
        <f t="shared" si="33"/>
        <v>0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32"/>
        <v/>
      </c>
      <c r="F501" s="17" t="str">
        <f t="shared" si="32"/>
        <v/>
      </c>
      <c r="G501" s="17" t="str">
        <f t="shared" si="34"/>
        <v xml:space="preserve"> </v>
      </c>
      <c r="H501" s="17" t="str">
        <f t="shared" si="33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32"/>
        <v/>
      </c>
      <c r="F502" s="17" t="str">
        <f t="shared" si="32"/>
        <v/>
      </c>
      <c r="G502" s="17" t="str">
        <f t="shared" si="34"/>
        <v xml:space="preserve"> </v>
      </c>
      <c r="H502" s="17" t="str">
        <f t="shared" si="33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32"/>
        <v/>
      </c>
      <c r="F503" s="17" t="str">
        <f t="shared" si="32"/>
        <v/>
      </c>
      <c r="G503" s="17" t="str">
        <f t="shared" si="34"/>
        <v xml:space="preserve"> </v>
      </c>
      <c r="H503" s="17" t="str">
        <f t="shared" si="33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32"/>
        <v/>
      </c>
      <c r="F504" s="17" t="str">
        <f t="shared" si="32"/>
        <v/>
      </c>
      <c r="G504" s="17" t="str">
        <f t="shared" si="34"/>
        <v xml:space="preserve"> </v>
      </c>
      <c r="H504" s="17" t="str">
        <f t="shared" si="33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32"/>
        <v/>
      </c>
      <c r="F505" s="17" t="str">
        <f t="shared" si="32"/>
        <v/>
      </c>
      <c r="G505" s="17" t="str">
        <f t="shared" si="34"/>
        <v xml:space="preserve"> </v>
      </c>
      <c r="H505" s="17" t="str">
        <f t="shared" si="33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32"/>
        <v/>
      </c>
      <c r="F506" s="17" t="str">
        <f t="shared" si="32"/>
        <v/>
      </c>
      <c r="G506" s="17" t="str">
        <f t="shared" si="34"/>
        <v xml:space="preserve"> </v>
      </c>
      <c r="H506" s="17" t="str">
        <f t="shared" si="33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32"/>
        <v/>
      </c>
      <c r="F507" s="17" t="str">
        <f t="shared" si="32"/>
        <v/>
      </c>
      <c r="G507" s="17" t="str">
        <f t="shared" si="34"/>
        <v xml:space="preserve"> </v>
      </c>
      <c r="H507" s="17" t="str">
        <f t="shared" si="33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32"/>
        <v/>
      </c>
      <c r="F508" s="17" t="str">
        <f t="shared" si="32"/>
        <v/>
      </c>
      <c r="G508" s="17" t="str">
        <f t="shared" si="34"/>
        <v xml:space="preserve"> </v>
      </c>
      <c r="H508" s="17" t="str">
        <f t="shared" si="33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32"/>
        <v/>
      </c>
      <c r="F509" s="17" t="str">
        <f t="shared" si="32"/>
        <v/>
      </c>
      <c r="G509" s="17" t="str">
        <f t="shared" si="34"/>
        <v xml:space="preserve"> </v>
      </c>
      <c r="H509" s="17" t="str">
        <f t="shared" si="33"/>
        <v/>
      </c>
    </row>
    <row r="510" spans="1:8" x14ac:dyDescent="0.2">
      <c r="A510" s="14"/>
      <c r="B510" s="15" t="s">
        <v>488</v>
      </c>
      <c r="C510" s="16">
        <v>58</v>
      </c>
      <c r="D510" s="16">
        <v>223</v>
      </c>
      <c r="E510" s="17">
        <f t="shared" si="32"/>
        <v>3.6662452591656132E-2</v>
      </c>
      <c r="F510" s="17">
        <f t="shared" si="32"/>
        <v>0.12735579668760708</v>
      </c>
      <c r="G510" s="17">
        <f t="shared" si="34"/>
        <v>2.8448275862068964</v>
      </c>
      <c r="H510" s="17">
        <f t="shared" si="33"/>
        <v>0.10429835651074588</v>
      </c>
    </row>
    <row r="511" spans="1:8" x14ac:dyDescent="0.2">
      <c r="A511" s="14"/>
      <c r="B511" s="15" t="s">
        <v>489</v>
      </c>
      <c r="C511" s="16">
        <v>5</v>
      </c>
      <c r="D511" s="16">
        <v>1</v>
      </c>
      <c r="E511" s="17">
        <f t="shared" si="32"/>
        <v>3.1605562579013905E-3</v>
      </c>
      <c r="F511" s="17">
        <f t="shared" si="32"/>
        <v>5.7110222729868647E-4</v>
      </c>
      <c r="G511" s="17">
        <f t="shared" si="34"/>
        <v>-0.8</v>
      </c>
      <c r="H511" s="17">
        <f t="shared" si="33"/>
        <v>-2.5284450063211127E-3</v>
      </c>
    </row>
    <row r="512" spans="1:8" ht="38.25" x14ac:dyDescent="0.2">
      <c r="A512" s="14"/>
      <c r="B512" s="15" t="s">
        <v>490</v>
      </c>
      <c r="C512" s="16">
        <v>0</v>
      </c>
      <c r="D512" s="16">
        <v>3</v>
      </c>
      <c r="E512" s="17" t="str">
        <f t="shared" si="32"/>
        <v/>
      </c>
      <c r="F512" s="17">
        <f t="shared" si="32"/>
        <v>1.7133066818960593E-3</v>
      </c>
      <c r="G512" s="17">
        <f t="shared" si="34"/>
        <v>1</v>
      </c>
      <c r="H512" s="17" t="str">
        <f t="shared" si="33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32"/>
        <v/>
      </c>
      <c r="F513" s="17" t="str">
        <f t="shared" si="32"/>
        <v/>
      </c>
      <c r="G513" s="17" t="str">
        <f t="shared" si="34"/>
        <v xml:space="preserve"> </v>
      </c>
      <c r="H513" s="17" t="str">
        <f t="shared" si="33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32"/>
        <v/>
      </c>
      <c r="F514" s="17" t="str">
        <f t="shared" si="32"/>
        <v/>
      </c>
      <c r="G514" s="17" t="str">
        <f t="shared" si="34"/>
        <v xml:space="preserve"> </v>
      </c>
      <c r="H514" s="17" t="str">
        <f t="shared" si="33"/>
        <v/>
      </c>
    </row>
    <row r="515" spans="1:8" ht="25.5" x14ac:dyDescent="0.2">
      <c r="A515" s="14"/>
      <c r="B515" s="15" t="s">
        <v>493</v>
      </c>
      <c r="C515" s="16">
        <v>3</v>
      </c>
      <c r="D515" s="16">
        <v>0</v>
      </c>
      <c r="E515" s="17">
        <f t="shared" si="32"/>
        <v>1.8963337547408343E-3</v>
      </c>
      <c r="F515" s="17" t="str">
        <f t="shared" si="32"/>
        <v/>
      </c>
      <c r="G515" s="17">
        <f t="shared" si="34"/>
        <v>-1</v>
      </c>
      <c r="H515" s="17">
        <f t="shared" si="33"/>
        <v>-1.8963337547408343E-3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32"/>
        <v/>
      </c>
      <c r="F516" s="17" t="str">
        <f t="shared" si="32"/>
        <v/>
      </c>
      <c r="G516" s="17" t="str">
        <f t="shared" si="34"/>
        <v xml:space="preserve"> </v>
      </c>
      <c r="H516" s="17" t="str">
        <f t="shared" si="33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32"/>
        <v/>
      </c>
      <c r="F517" s="17" t="str">
        <f t="shared" si="32"/>
        <v/>
      </c>
      <c r="G517" s="17" t="str">
        <f t="shared" si="34"/>
        <v xml:space="preserve"> </v>
      </c>
      <c r="H517" s="17" t="str">
        <f t="shared" si="33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32"/>
        <v/>
      </c>
      <c r="F518" s="17" t="str">
        <f t="shared" si="32"/>
        <v/>
      </c>
      <c r="G518" s="17" t="str">
        <f t="shared" si="34"/>
        <v xml:space="preserve"> </v>
      </c>
      <c r="H518" s="17" t="str">
        <f t="shared" si="33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32"/>
        <v/>
      </c>
      <c r="F519" s="17" t="str">
        <f t="shared" si="32"/>
        <v/>
      </c>
      <c r="G519" s="17" t="str">
        <f t="shared" si="34"/>
        <v xml:space="preserve"> </v>
      </c>
      <c r="H519" s="17" t="str">
        <f t="shared" si="33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32"/>
        <v/>
      </c>
      <c r="F520" s="17" t="str">
        <f t="shared" si="32"/>
        <v/>
      </c>
      <c r="G520" s="17" t="str">
        <f t="shared" si="34"/>
        <v xml:space="preserve"> </v>
      </c>
      <c r="H520" s="17" t="str">
        <f t="shared" si="33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32"/>
        <v/>
      </c>
      <c r="F521" s="17" t="str">
        <f t="shared" si="32"/>
        <v/>
      </c>
      <c r="G521" s="17" t="str">
        <f t="shared" si="34"/>
        <v xml:space="preserve"> </v>
      </c>
      <c r="H521" s="17" t="str">
        <f t="shared" si="33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2</v>
      </c>
      <c r="E522" s="17" t="str">
        <f t="shared" si="32"/>
        <v/>
      </c>
      <c r="F522" s="17">
        <f t="shared" si="32"/>
        <v>1.1422044545973729E-3</v>
      </c>
      <c r="G522" s="17">
        <f t="shared" si="34"/>
        <v>1</v>
      </c>
      <c r="H522" s="17" t="str">
        <f t="shared" si="33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32"/>
        <v/>
      </c>
      <c r="F523" s="17" t="str">
        <f t="shared" si="32"/>
        <v/>
      </c>
      <c r="G523" s="17" t="str">
        <f t="shared" si="34"/>
        <v xml:space="preserve"> </v>
      </c>
      <c r="H523" s="17" t="str">
        <f t="shared" si="33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32"/>
        <v/>
      </c>
      <c r="F524" s="17" t="str">
        <f t="shared" si="32"/>
        <v/>
      </c>
      <c r="G524" s="17" t="str">
        <f t="shared" si="34"/>
        <v xml:space="preserve"> </v>
      </c>
      <c r="H524" s="17" t="str">
        <f t="shared" si="33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32"/>
        <v/>
      </c>
      <c r="F525" s="17" t="str">
        <f t="shared" si="32"/>
        <v/>
      </c>
      <c r="G525" s="17" t="str">
        <f t="shared" si="34"/>
        <v xml:space="preserve"> </v>
      </c>
      <c r="H525" s="17" t="str">
        <f t="shared" si="33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32"/>
        <v/>
      </c>
      <c r="F526" s="17" t="str">
        <f t="shared" si="32"/>
        <v/>
      </c>
      <c r="G526" s="17" t="str">
        <f t="shared" si="34"/>
        <v xml:space="preserve"> </v>
      </c>
      <c r="H526" s="17" t="str">
        <f t="shared" si="33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32"/>
        <v/>
      </c>
      <c r="F527" s="17" t="str">
        <f t="shared" si="32"/>
        <v/>
      </c>
      <c r="G527" s="17" t="str">
        <f t="shared" si="34"/>
        <v xml:space="preserve"> </v>
      </c>
      <c r="H527" s="17" t="str">
        <f t="shared" si="33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32"/>
        <v/>
      </c>
      <c r="F528" s="17" t="str">
        <f t="shared" si="32"/>
        <v/>
      </c>
      <c r="G528" s="17" t="str">
        <f t="shared" si="34"/>
        <v xml:space="preserve"> </v>
      </c>
      <c r="H528" s="17" t="str">
        <f t="shared" si="33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32"/>
        <v/>
      </c>
      <c r="F529" s="17" t="str">
        <f t="shared" si="32"/>
        <v/>
      </c>
      <c r="G529" s="17" t="str">
        <f t="shared" si="34"/>
        <v xml:space="preserve"> </v>
      </c>
      <c r="H529" s="17" t="str">
        <f t="shared" si="33"/>
        <v/>
      </c>
    </row>
    <row r="530" spans="1:8" ht="25.5" x14ac:dyDescent="0.2">
      <c r="A530" s="14"/>
      <c r="B530" s="15" t="s">
        <v>508</v>
      </c>
      <c r="C530" s="16">
        <v>1</v>
      </c>
      <c r="D530" s="16">
        <v>2</v>
      </c>
      <c r="E530" s="17">
        <f t="shared" si="32"/>
        <v>6.3211125158027818E-4</v>
      </c>
      <c r="F530" s="17">
        <f t="shared" si="32"/>
        <v>1.1422044545973729E-3</v>
      </c>
      <c r="G530" s="17">
        <f t="shared" si="34"/>
        <v>1</v>
      </c>
      <c r="H530" s="17">
        <f t="shared" si="33"/>
        <v>6.3211125158027818E-4</v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32"/>
        <v/>
      </c>
      <c r="F531" s="17" t="str">
        <f t="shared" si="32"/>
        <v/>
      </c>
      <c r="G531" s="17" t="str">
        <f t="shared" si="34"/>
        <v xml:space="preserve"> </v>
      </c>
      <c r="H531" s="17" t="str">
        <f t="shared" si="33"/>
        <v/>
      </c>
    </row>
    <row r="532" spans="1:8" x14ac:dyDescent="0.2">
      <c r="A532" s="14"/>
      <c r="B532" s="15" t="s">
        <v>510</v>
      </c>
      <c r="C532" s="16">
        <v>0</v>
      </c>
      <c r="D532" s="16">
        <v>1</v>
      </c>
      <c r="E532" s="17" t="str">
        <f t="shared" si="32"/>
        <v/>
      </c>
      <c r="F532" s="17">
        <f t="shared" si="32"/>
        <v>5.7110222729868647E-4</v>
      </c>
      <c r="G532" s="17">
        <f t="shared" si="34"/>
        <v>1</v>
      </c>
      <c r="H532" s="17" t="str">
        <f t="shared" si="33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32"/>
        <v/>
      </c>
      <c r="F533" s="17" t="str">
        <f t="shared" si="32"/>
        <v/>
      </c>
      <c r="G533" s="17" t="str">
        <f t="shared" si="34"/>
        <v xml:space="preserve"> </v>
      </c>
      <c r="H533" s="17" t="str">
        <f t="shared" si="33"/>
        <v/>
      </c>
    </row>
    <row r="534" spans="1:8" x14ac:dyDescent="0.2">
      <c r="A534" s="14"/>
      <c r="B534" s="15" t="s">
        <v>512</v>
      </c>
      <c r="C534" s="16">
        <v>1</v>
      </c>
      <c r="D534" s="16">
        <v>3</v>
      </c>
      <c r="E534" s="17">
        <f t="shared" si="32"/>
        <v>6.3211125158027818E-4</v>
      </c>
      <c r="F534" s="17">
        <f t="shared" si="32"/>
        <v>1.7133066818960593E-3</v>
      </c>
      <c r="G534" s="17">
        <f t="shared" si="34"/>
        <v>2</v>
      </c>
      <c r="H534" s="17">
        <f t="shared" si="33"/>
        <v>1.2642225031605564E-3</v>
      </c>
    </row>
    <row r="535" spans="1:8" x14ac:dyDescent="0.2">
      <c r="A535" s="14"/>
      <c r="B535" s="15" t="s">
        <v>513</v>
      </c>
      <c r="C535" s="16">
        <v>0</v>
      </c>
      <c r="D535" s="16">
        <v>20</v>
      </c>
      <c r="E535" s="17" t="str">
        <f t="shared" si="32"/>
        <v/>
      </c>
      <c r="F535" s="17">
        <f t="shared" si="32"/>
        <v>1.1422044545973729E-2</v>
      </c>
      <c r="G535" s="17">
        <f t="shared" si="34"/>
        <v>1</v>
      </c>
      <c r="H535" s="17" t="str">
        <f t="shared" si="33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32"/>
        <v/>
      </c>
      <c r="F536" s="17" t="str">
        <f t="shared" si="32"/>
        <v/>
      </c>
      <c r="G536" s="17" t="str">
        <f t="shared" si="34"/>
        <v xml:space="preserve"> </v>
      </c>
      <c r="H536" s="17" t="str">
        <f t="shared" si="33"/>
        <v/>
      </c>
    </row>
    <row r="537" spans="1:8" x14ac:dyDescent="0.2">
      <c r="A537" s="14"/>
      <c r="B537" s="15" t="s">
        <v>515</v>
      </c>
      <c r="C537" s="16">
        <v>0</v>
      </c>
      <c r="D537" s="16">
        <v>1</v>
      </c>
      <c r="E537" s="17" t="str">
        <f t="shared" si="32"/>
        <v/>
      </c>
      <c r="F537" s="17">
        <f t="shared" si="32"/>
        <v>5.7110222729868647E-4</v>
      </c>
      <c r="G537" s="17">
        <f t="shared" si="34"/>
        <v>1</v>
      </c>
      <c r="H537" s="17" t="str">
        <f t="shared" si="33"/>
        <v/>
      </c>
    </row>
    <row r="538" spans="1:8" x14ac:dyDescent="0.2">
      <c r="A538" s="14"/>
      <c r="B538" s="15" t="s">
        <v>516</v>
      </c>
      <c r="C538" s="16">
        <v>6</v>
      </c>
      <c r="D538" s="16">
        <v>3</v>
      </c>
      <c r="E538" s="17">
        <f t="shared" si="32"/>
        <v>3.7926675094816687E-3</v>
      </c>
      <c r="F538" s="17">
        <f t="shared" si="32"/>
        <v>1.7133066818960593E-3</v>
      </c>
      <c r="G538" s="17">
        <f t="shared" si="34"/>
        <v>-0.5</v>
      </c>
      <c r="H538" s="17">
        <f t="shared" si="33"/>
        <v>-1.8963337547408343E-3</v>
      </c>
    </row>
    <row r="539" spans="1:8" x14ac:dyDescent="0.2">
      <c r="A539" s="14"/>
      <c r="B539" s="15" t="s">
        <v>517</v>
      </c>
      <c r="C539" s="16">
        <v>2</v>
      </c>
      <c r="D539" s="16">
        <v>10</v>
      </c>
      <c r="E539" s="17">
        <f t="shared" si="32"/>
        <v>1.2642225031605564E-3</v>
      </c>
      <c r="F539" s="17">
        <f t="shared" si="32"/>
        <v>5.7110222729868645E-3</v>
      </c>
      <c r="G539" s="17">
        <f t="shared" si="34"/>
        <v>4</v>
      </c>
      <c r="H539" s="17">
        <f t="shared" si="33"/>
        <v>5.0568900126422255E-3</v>
      </c>
    </row>
    <row r="540" spans="1:8" x14ac:dyDescent="0.2">
      <c r="A540" s="14"/>
      <c r="B540" s="15" t="s">
        <v>648</v>
      </c>
      <c r="C540" s="16">
        <v>0</v>
      </c>
      <c r="D540" s="16">
        <v>0</v>
      </c>
      <c r="E540" s="17" t="str">
        <f t="shared" si="32"/>
        <v/>
      </c>
      <c r="F540" s="17" t="str">
        <f t="shared" si="32"/>
        <v/>
      </c>
      <c r="G540" s="17" t="str">
        <f t="shared" si="34"/>
        <v xml:space="preserve"> </v>
      </c>
      <c r="H540" s="17" t="str">
        <f t="shared" si="33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F576" si="35">+IF(C541=0,"",C541/C$349)</f>
        <v/>
      </c>
      <c r="F541" s="17" t="str">
        <f t="shared" si="35"/>
        <v/>
      </c>
      <c r="G541" s="17" t="str">
        <f t="shared" si="34"/>
        <v xml:space="preserve"> </v>
      </c>
      <c r="H541" s="17" t="str">
        <f t="shared" ref="H541:H576" si="36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35"/>
        <v/>
      </c>
      <c r="F542" s="17" t="str">
        <f t="shared" si="35"/>
        <v/>
      </c>
      <c r="G542" s="17" t="str">
        <f t="shared" ref="G542:G576" si="37">+IF(AND(C542=0,D542=0)," ",IF(C542=0,1,IF(D542=0,-1,(D542-C542)/C542)))</f>
        <v xml:space="preserve"> </v>
      </c>
      <c r="H542" s="17" t="str">
        <f t="shared" si="36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35"/>
        <v/>
      </c>
      <c r="F543" s="17" t="str">
        <f t="shared" si="35"/>
        <v/>
      </c>
      <c r="G543" s="17" t="str">
        <f t="shared" si="37"/>
        <v xml:space="preserve"> </v>
      </c>
      <c r="H543" s="17" t="str">
        <f t="shared" si="36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35"/>
        <v/>
      </c>
      <c r="F544" s="17" t="str">
        <f t="shared" si="35"/>
        <v/>
      </c>
      <c r="G544" s="17" t="str">
        <f t="shared" si="37"/>
        <v xml:space="preserve"> </v>
      </c>
      <c r="H544" s="17" t="str">
        <f t="shared" si="36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35"/>
        <v/>
      </c>
      <c r="F545" s="17" t="str">
        <f t="shared" si="35"/>
        <v/>
      </c>
      <c r="G545" s="17" t="str">
        <f t="shared" si="37"/>
        <v xml:space="preserve"> </v>
      </c>
      <c r="H545" s="17" t="str">
        <f t="shared" si="36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35"/>
        <v/>
      </c>
      <c r="F546" s="17" t="str">
        <f t="shared" si="35"/>
        <v/>
      </c>
      <c r="G546" s="17" t="str">
        <f t="shared" si="37"/>
        <v xml:space="preserve"> </v>
      </c>
      <c r="H546" s="17" t="str">
        <f t="shared" si="36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35"/>
        <v/>
      </c>
      <c r="F547" s="17" t="str">
        <f t="shared" si="35"/>
        <v/>
      </c>
      <c r="G547" s="17" t="str">
        <f t="shared" si="37"/>
        <v xml:space="preserve"> </v>
      </c>
      <c r="H547" s="17" t="str">
        <f t="shared" si="36"/>
        <v/>
      </c>
    </row>
    <row r="548" spans="1:8" ht="25.5" x14ac:dyDescent="0.2">
      <c r="A548" s="14"/>
      <c r="B548" s="15" t="s">
        <v>526</v>
      </c>
      <c r="C548" s="16">
        <v>25</v>
      </c>
      <c r="D548" s="16">
        <v>200</v>
      </c>
      <c r="E548" s="17">
        <f t="shared" si="35"/>
        <v>1.5802781289506952E-2</v>
      </c>
      <c r="F548" s="17">
        <f t="shared" si="35"/>
        <v>0.11422044545973729</v>
      </c>
      <c r="G548" s="17">
        <f t="shared" si="37"/>
        <v>7</v>
      </c>
      <c r="H548" s="17">
        <f t="shared" si="36"/>
        <v>0.11061946902654866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35"/>
        <v/>
      </c>
      <c r="F549" s="17" t="str">
        <f t="shared" si="35"/>
        <v/>
      </c>
      <c r="G549" s="17" t="str">
        <f t="shared" si="37"/>
        <v xml:space="preserve"> </v>
      </c>
      <c r="H549" s="17" t="str">
        <f t="shared" si="36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35"/>
        <v/>
      </c>
      <c r="F550" s="17" t="str">
        <f t="shared" si="35"/>
        <v/>
      </c>
      <c r="G550" s="17" t="str">
        <f t="shared" si="37"/>
        <v xml:space="preserve"> </v>
      </c>
      <c r="H550" s="17" t="str">
        <f t="shared" si="36"/>
        <v/>
      </c>
    </row>
    <row r="551" spans="1:8" x14ac:dyDescent="0.2">
      <c r="A551" s="14"/>
      <c r="B551" s="15" t="s">
        <v>529</v>
      </c>
      <c r="C551" s="16">
        <v>0</v>
      </c>
      <c r="D551" s="16">
        <v>3</v>
      </c>
      <c r="E551" s="17" t="str">
        <f t="shared" si="35"/>
        <v/>
      </c>
      <c r="F551" s="17">
        <f t="shared" si="35"/>
        <v>1.7133066818960593E-3</v>
      </c>
      <c r="G551" s="17">
        <f t="shared" si="37"/>
        <v>1</v>
      </c>
      <c r="H551" s="17" t="str">
        <f t="shared" si="36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35"/>
        <v/>
      </c>
      <c r="F552" s="17" t="str">
        <f t="shared" si="35"/>
        <v/>
      </c>
      <c r="G552" s="17" t="str">
        <f t="shared" si="37"/>
        <v xml:space="preserve"> </v>
      </c>
      <c r="H552" s="17" t="str">
        <f t="shared" si="36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35"/>
        <v/>
      </c>
      <c r="F553" s="17" t="str">
        <f t="shared" si="35"/>
        <v/>
      </c>
      <c r="G553" s="17" t="str">
        <f t="shared" si="37"/>
        <v xml:space="preserve"> </v>
      </c>
      <c r="H553" s="17" t="str">
        <f t="shared" si="36"/>
        <v/>
      </c>
    </row>
    <row r="554" spans="1:8" x14ac:dyDescent="0.2">
      <c r="A554" s="14"/>
      <c r="B554" s="15" t="s">
        <v>532</v>
      </c>
      <c r="C554" s="16">
        <v>2</v>
      </c>
      <c r="D554" s="16">
        <v>23</v>
      </c>
      <c r="E554" s="17">
        <f t="shared" si="35"/>
        <v>1.2642225031605564E-3</v>
      </c>
      <c r="F554" s="17">
        <f t="shared" si="35"/>
        <v>1.3135351227869789E-2</v>
      </c>
      <c r="G554" s="17">
        <f t="shared" si="37"/>
        <v>10.5</v>
      </c>
      <c r="H554" s="17">
        <f t="shared" si="36"/>
        <v>1.3274336283185842E-2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35"/>
        <v/>
      </c>
      <c r="F555" s="17" t="str">
        <f t="shared" si="35"/>
        <v/>
      </c>
      <c r="G555" s="17" t="str">
        <f t="shared" si="37"/>
        <v xml:space="preserve"> </v>
      </c>
      <c r="H555" s="17" t="str">
        <f t="shared" si="36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35"/>
        <v/>
      </c>
      <c r="F556" s="17" t="str">
        <f t="shared" si="35"/>
        <v/>
      </c>
      <c r="G556" s="17" t="str">
        <f t="shared" si="37"/>
        <v xml:space="preserve"> </v>
      </c>
      <c r="H556" s="17" t="str">
        <f t="shared" si="36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35"/>
        <v/>
      </c>
      <c r="F557" s="17" t="str">
        <f t="shared" si="35"/>
        <v/>
      </c>
      <c r="G557" s="17" t="str">
        <f t="shared" si="37"/>
        <v xml:space="preserve"> </v>
      </c>
      <c r="H557" s="17" t="str">
        <f t="shared" si="36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35"/>
        <v/>
      </c>
      <c r="F558" s="17" t="str">
        <f t="shared" si="35"/>
        <v/>
      </c>
      <c r="G558" s="17" t="str">
        <f t="shared" si="37"/>
        <v xml:space="preserve"> </v>
      </c>
      <c r="H558" s="17" t="str">
        <f t="shared" si="36"/>
        <v/>
      </c>
    </row>
    <row r="559" spans="1:8" x14ac:dyDescent="0.2">
      <c r="A559" s="14"/>
      <c r="B559" s="15" t="s">
        <v>537</v>
      </c>
      <c r="C559" s="16">
        <v>11</v>
      </c>
      <c r="D559" s="16">
        <v>19</v>
      </c>
      <c r="E559" s="17">
        <f t="shared" si="35"/>
        <v>6.9532237673830596E-3</v>
      </c>
      <c r="F559" s="17">
        <f t="shared" si="35"/>
        <v>1.0850942318675044E-2</v>
      </c>
      <c r="G559" s="17">
        <f t="shared" si="37"/>
        <v>0.72727272727272729</v>
      </c>
      <c r="H559" s="17">
        <f t="shared" si="36"/>
        <v>5.0568900126422255E-3</v>
      </c>
    </row>
    <row r="560" spans="1:8" ht="25.5" x14ac:dyDescent="0.2">
      <c r="A560" s="14"/>
      <c r="B560" s="15" t="s">
        <v>538</v>
      </c>
      <c r="C560" s="16">
        <v>10</v>
      </c>
      <c r="D560" s="16">
        <v>10</v>
      </c>
      <c r="E560" s="17">
        <f t="shared" si="35"/>
        <v>6.321112515802781E-3</v>
      </c>
      <c r="F560" s="17">
        <f t="shared" si="35"/>
        <v>5.7110222729868645E-3</v>
      </c>
      <c r="G560" s="17">
        <f t="shared" si="37"/>
        <v>0</v>
      </c>
      <c r="H560" s="17">
        <f t="shared" si="36"/>
        <v>0</v>
      </c>
    </row>
    <row r="561" spans="1:8" x14ac:dyDescent="0.2">
      <c r="A561" s="14"/>
      <c r="B561" s="15" t="s">
        <v>539</v>
      </c>
      <c r="C561" s="16">
        <v>6</v>
      </c>
      <c r="D561" s="16">
        <v>28</v>
      </c>
      <c r="E561" s="17">
        <f t="shared" si="35"/>
        <v>3.7926675094816687E-3</v>
      </c>
      <c r="F561" s="17">
        <f t="shared" si="35"/>
        <v>1.5990862364363222E-2</v>
      </c>
      <c r="G561" s="17">
        <f t="shared" si="37"/>
        <v>3.6666666666666665</v>
      </c>
      <c r="H561" s="17">
        <f t="shared" si="36"/>
        <v>1.3906447534766117E-2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35"/>
        <v/>
      </c>
      <c r="F562" s="17" t="str">
        <f t="shared" si="35"/>
        <v/>
      </c>
      <c r="G562" s="17" t="str">
        <f t="shared" si="37"/>
        <v xml:space="preserve"> </v>
      </c>
      <c r="H562" s="17" t="str">
        <f t="shared" si="36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35"/>
        <v/>
      </c>
      <c r="F563" s="17" t="str">
        <f t="shared" si="35"/>
        <v/>
      </c>
      <c r="G563" s="17" t="str">
        <f t="shared" si="37"/>
        <v xml:space="preserve"> </v>
      </c>
      <c r="H563" s="17" t="str">
        <f t="shared" si="36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35"/>
        <v/>
      </c>
      <c r="F564" s="17" t="str">
        <f t="shared" si="35"/>
        <v/>
      </c>
      <c r="G564" s="17" t="str">
        <f t="shared" si="37"/>
        <v xml:space="preserve"> </v>
      </c>
      <c r="H564" s="17" t="str">
        <f t="shared" si="36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35"/>
        <v/>
      </c>
      <c r="F565" s="17" t="str">
        <f t="shared" si="35"/>
        <v/>
      </c>
      <c r="G565" s="17" t="str">
        <f t="shared" si="37"/>
        <v xml:space="preserve"> </v>
      </c>
      <c r="H565" s="17" t="str">
        <f t="shared" si="36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35"/>
        <v/>
      </c>
      <c r="F566" s="17" t="str">
        <f t="shared" si="35"/>
        <v/>
      </c>
      <c r="G566" s="17" t="str">
        <f t="shared" si="37"/>
        <v xml:space="preserve"> </v>
      </c>
      <c r="H566" s="17" t="str">
        <f t="shared" si="36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35"/>
        <v/>
      </c>
      <c r="F567" s="17" t="str">
        <f t="shared" si="35"/>
        <v/>
      </c>
      <c r="G567" s="17" t="str">
        <f t="shared" si="37"/>
        <v xml:space="preserve"> </v>
      </c>
      <c r="H567" s="17" t="str">
        <f t="shared" si="36"/>
        <v/>
      </c>
    </row>
    <row r="568" spans="1:8" x14ac:dyDescent="0.2">
      <c r="A568" s="14"/>
      <c r="B568" s="15" t="s">
        <v>546</v>
      </c>
      <c r="C568" s="16">
        <v>1</v>
      </c>
      <c r="D568" s="16">
        <v>9</v>
      </c>
      <c r="E568" s="17">
        <f t="shared" si="35"/>
        <v>6.3211125158027818E-4</v>
      </c>
      <c r="F568" s="17">
        <f t="shared" si="35"/>
        <v>5.1399200456881781E-3</v>
      </c>
      <c r="G568" s="17">
        <f t="shared" si="37"/>
        <v>8</v>
      </c>
      <c r="H568" s="17">
        <f t="shared" si="36"/>
        <v>5.0568900126422255E-3</v>
      </c>
    </row>
    <row r="569" spans="1:8" x14ac:dyDescent="0.2">
      <c r="A569" s="14"/>
      <c r="B569" s="15" t="s">
        <v>547</v>
      </c>
      <c r="C569" s="16">
        <v>0</v>
      </c>
      <c r="D569" s="16">
        <v>1</v>
      </c>
      <c r="E569" s="17" t="str">
        <f t="shared" si="35"/>
        <v/>
      </c>
      <c r="F569" s="17">
        <f t="shared" si="35"/>
        <v>5.7110222729868647E-4</v>
      </c>
      <c r="G569" s="17">
        <f t="shared" si="37"/>
        <v>1</v>
      </c>
      <c r="H569" s="17" t="str">
        <f t="shared" si="36"/>
        <v/>
      </c>
    </row>
    <row r="570" spans="1:8" x14ac:dyDescent="0.2">
      <c r="A570" s="14"/>
      <c r="B570" s="15" t="s">
        <v>548</v>
      </c>
      <c r="C570" s="16">
        <v>6</v>
      </c>
      <c r="D570" s="16">
        <v>11</v>
      </c>
      <c r="E570" s="17">
        <f t="shared" si="35"/>
        <v>3.7926675094816687E-3</v>
      </c>
      <c r="F570" s="17">
        <f t="shared" si="35"/>
        <v>6.2821245002855509E-3</v>
      </c>
      <c r="G570" s="17">
        <f t="shared" si="37"/>
        <v>0.83333333333333337</v>
      </c>
      <c r="H570" s="17">
        <f t="shared" si="36"/>
        <v>3.1605562579013905E-3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35"/>
        <v/>
      </c>
      <c r="F571" s="17" t="str">
        <f t="shared" si="35"/>
        <v/>
      </c>
      <c r="G571" s="17" t="str">
        <f t="shared" si="37"/>
        <v xml:space="preserve"> </v>
      </c>
      <c r="H571" s="17" t="str">
        <f t="shared" si="36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35"/>
        <v/>
      </c>
      <c r="F572" s="17" t="str">
        <f t="shared" si="35"/>
        <v/>
      </c>
      <c r="G572" s="17" t="str">
        <f t="shared" si="37"/>
        <v xml:space="preserve"> </v>
      </c>
      <c r="H572" s="17" t="str">
        <f t="shared" si="36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35"/>
        <v/>
      </c>
      <c r="F573" s="17" t="str">
        <f t="shared" si="35"/>
        <v/>
      </c>
      <c r="G573" s="17" t="str">
        <f t="shared" si="37"/>
        <v xml:space="preserve"> </v>
      </c>
      <c r="H573" s="17" t="str">
        <f t="shared" si="36"/>
        <v/>
      </c>
    </row>
    <row r="574" spans="1:8" x14ac:dyDescent="0.2">
      <c r="A574" s="14"/>
      <c r="B574" s="15" t="s">
        <v>552</v>
      </c>
      <c r="C574" s="16">
        <v>3</v>
      </c>
      <c r="D574" s="16">
        <v>4</v>
      </c>
      <c r="E574" s="17">
        <f t="shared" si="35"/>
        <v>1.8963337547408343E-3</v>
      </c>
      <c r="F574" s="17">
        <f t="shared" si="35"/>
        <v>2.2844089091947459E-3</v>
      </c>
      <c r="G574" s="17">
        <f t="shared" si="37"/>
        <v>0.33333333333333331</v>
      </c>
      <c r="H574" s="17">
        <f t="shared" si="36"/>
        <v>6.3211125158027807E-4</v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35"/>
        <v/>
      </c>
      <c r="F575" s="17" t="str">
        <f t="shared" si="35"/>
        <v/>
      </c>
      <c r="G575" s="17" t="str">
        <f t="shared" si="37"/>
        <v xml:space="preserve"> </v>
      </c>
      <c r="H575" s="17" t="str">
        <f t="shared" si="36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35"/>
        <v/>
      </c>
      <c r="F576" s="17" t="str">
        <f t="shared" si="35"/>
        <v/>
      </c>
      <c r="G576" s="17" t="str">
        <f t="shared" si="37"/>
        <v xml:space="preserve"> </v>
      </c>
      <c r="H576" s="17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7" t="s">
        <v>3</v>
      </c>
      <c r="C580" s="37" t="s">
        <v>14</v>
      </c>
      <c r="D580" s="41"/>
      <c r="E580" s="37" t="s">
        <v>5</v>
      </c>
      <c r="F580" s="41"/>
      <c r="G580" s="37" t="s">
        <v>15</v>
      </c>
      <c r="H580" s="37" t="s">
        <v>7</v>
      </c>
    </row>
    <row r="581" spans="1:8" x14ac:dyDescent="0.2">
      <c r="A581" s="14"/>
      <c r="B581" s="40"/>
      <c r="C581" s="23">
        <v>2020</v>
      </c>
      <c r="D581" s="23">
        <v>2021</v>
      </c>
      <c r="E581" s="23">
        <v>2020</v>
      </c>
      <c r="F581" s="23">
        <v>2021</v>
      </c>
      <c r="G581" s="40"/>
      <c r="H581" s="40"/>
    </row>
    <row r="582" spans="1:8" x14ac:dyDescent="0.2">
      <c r="A582" s="14"/>
      <c r="B582" s="19" t="s">
        <v>12</v>
      </c>
      <c r="C582" s="20">
        <f>SUM(C583:C609)</f>
        <v>568</v>
      </c>
      <c r="D582" s="20">
        <f>SUM(D583:D609)</f>
        <v>778</v>
      </c>
      <c r="E582" s="21">
        <f t="shared" ref="E582:F609" si="38">+IF(C582=0,"",C582/C$582)</f>
        <v>1</v>
      </c>
      <c r="F582" s="21">
        <f t="shared" si="38"/>
        <v>1</v>
      </c>
      <c r="G582" s="21">
        <f>+IF(AND(C582=0,D582=0),"",IF(C582=0,1,IF(D582=0,-1,(D582-C582)/C582)))</f>
        <v>0.36971830985915494</v>
      </c>
      <c r="H582" s="21">
        <f t="shared" ref="H582:H609" si="39">+IF(OR(AND(E582=""),(G582="")),"",E582*G582)</f>
        <v>0.36971830985915494</v>
      </c>
    </row>
    <row r="583" spans="1:8" x14ac:dyDescent="0.2">
      <c r="A583" s="14"/>
      <c r="B583" s="15" t="s">
        <v>555</v>
      </c>
      <c r="C583" s="16">
        <v>3</v>
      </c>
      <c r="D583" s="16">
        <v>1</v>
      </c>
      <c r="E583" s="17">
        <f t="shared" si="38"/>
        <v>5.2816901408450703E-3</v>
      </c>
      <c r="F583" s="17">
        <f t="shared" si="38"/>
        <v>1.2853470437017994E-3</v>
      </c>
      <c r="G583" s="17">
        <f t="shared" ref="G583:G609" si="40">+IF(AND(C583=0,D583=0)," ",IF(C583=0,1,IF(D583=0,-1,(D583-C583)/C583)))</f>
        <v>-0.66666666666666663</v>
      </c>
      <c r="H583" s="17">
        <f t="shared" si="39"/>
        <v>-3.5211267605633799E-3</v>
      </c>
    </row>
    <row r="584" spans="1:8" x14ac:dyDescent="0.2">
      <c r="A584" s="14"/>
      <c r="B584" s="15" t="s">
        <v>556</v>
      </c>
      <c r="C584" s="16">
        <v>0</v>
      </c>
      <c r="D584" s="16">
        <v>8</v>
      </c>
      <c r="E584" s="17" t="str">
        <f t="shared" si="38"/>
        <v/>
      </c>
      <c r="F584" s="17">
        <f t="shared" si="38"/>
        <v>1.0282776349614395E-2</v>
      </c>
      <c r="G584" s="17">
        <f t="shared" si="40"/>
        <v>1</v>
      </c>
      <c r="H584" s="17" t="str">
        <f t="shared" si="39"/>
        <v/>
      </c>
    </row>
    <row r="585" spans="1:8" ht="25.5" x14ac:dyDescent="0.2">
      <c r="A585" s="14"/>
      <c r="B585" s="15" t="s">
        <v>557</v>
      </c>
      <c r="C585" s="16">
        <v>101</v>
      </c>
      <c r="D585" s="16">
        <v>6</v>
      </c>
      <c r="E585" s="17">
        <f t="shared" si="38"/>
        <v>0.17781690140845072</v>
      </c>
      <c r="F585" s="17">
        <f t="shared" si="38"/>
        <v>7.7120822622107968E-3</v>
      </c>
      <c r="G585" s="17">
        <f t="shared" si="40"/>
        <v>-0.94059405940594054</v>
      </c>
      <c r="H585" s="17">
        <f t="shared" si="39"/>
        <v>-0.16725352112676056</v>
      </c>
    </row>
    <row r="586" spans="1:8" x14ac:dyDescent="0.2">
      <c r="A586" s="14"/>
      <c r="B586" s="15" t="s">
        <v>558</v>
      </c>
      <c r="C586" s="16">
        <v>8</v>
      </c>
      <c r="D586" s="16">
        <v>4</v>
      </c>
      <c r="E586" s="17">
        <f t="shared" si="38"/>
        <v>1.4084507042253521E-2</v>
      </c>
      <c r="F586" s="17">
        <f t="shared" si="38"/>
        <v>5.1413881748071976E-3</v>
      </c>
      <c r="G586" s="17">
        <f t="shared" si="40"/>
        <v>-0.5</v>
      </c>
      <c r="H586" s="17">
        <f t="shared" si="39"/>
        <v>-7.0422535211267607E-3</v>
      </c>
    </row>
    <row r="587" spans="1:8" x14ac:dyDescent="0.2">
      <c r="A587" s="14"/>
      <c r="B587" s="15" t="s">
        <v>559</v>
      </c>
      <c r="C587" s="16">
        <v>1</v>
      </c>
      <c r="D587" s="16">
        <v>1</v>
      </c>
      <c r="E587" s="17">
        <f t="shared" si="38"/>
        <v>1.7605633802816902E-3</v>
      </c>
      <c r="F587" s="17">
        <f t="shared" si="38"/>
        <v>1.2853470437017994E-3</v>
      </c>
      <c r="G587" s="17">
        <f t="shared" si="40"/>
        <v>0</v>
      </c>
      <c r="H587" s="17">
        <f t="shared" si="39"/>
        <v>0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38"/>
        <v/>
      </c>
      <c r="F588" s="17" t="str">
        <f t="shared" si="38"/>
        <v/>
      </c>
      <c r="G588" s="17" t="str">
        <f t="shared" si="40"/>
        <v xml:space="preserve"> </v>
      </c>
      <c r="H588" s="17" t="str">
        <f t="shared" si="39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38"/>
        <v/>
      </c>
      <c r="F589" s="17" t="str">
        <f t="shared" si="38"/>
        <v/>
      </c>
      <c r="G589" s="17" t="str">
        <f t="shared" si="40"/>
        <v xml:space="preserve"> </v>
      </c>
      <c r="H589" s="17" t="str">
        <f t="shared" si="39"/>
        <v/>
      </c>
    </row>
    <row r="590" spans="1:8" x14ac:dyDescent="0.2">
      <c r="A590" s="14"/>
      <c r="B590" s="15" t="s">
        <v>562</v>
      </c>
      <c r="C590" s="16">
        <v>4</v>
      </c>
      <c r="D590" s="16">
        <v>0</v>
      </c>
      <c r="E590" s="17">
        <f t="shared" si="38"/>
        <v>7.0422535211267607E-3</v>
      </c>
      <c r="F590" s="17" t="str">
        <f t="shared" si="38"/>
        <v/>
      </c>
      <c r="G590" s="17">
        <f t="shared" si="40"/>
        <v>-1</v>
      </c>
      <c r="H590" s="17">
        <f t="shared" si="39"/>
        <v>-7.0422535211267607E-3</v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38"/>
        <v/>
      </c>
      <c r="F591" s="17" t="str">
        <f t="shared" si="38"/>
        <v/>
      </c>
      <c r="G591" s="17" t="str">
        <f t="shared" si="40"/>
        <v xml:space="preserve"> </v>
      </c>
      <c r="H591" s="17" t="str">
        <f t="shared" si="39"/>
        <v/>
      </c>
    </row>
    <row r="592" spans="1:8" ht="25.5" x14ac:dyDescent="0.2">
      <c r="A592" s="14"/>
      <c r="B592" s="15" t="s">
        <v>564</v>
      </c>
      <c r="C592" s="16">
        <v>2</v>
      </c>
      <c r="D592" s="16">
        <v>0</v>
      </c>
      <c r="E592" s="17">
        <f t="shared" si="38"/>
        <v>3.5211267605633804E-3</v>
      </c>
      <c r="F592" s="17" t="str">
        <f t="shared" si="38"/>
        <v/>
      </c>
      <c r="G592" s="17">
        <f t="shared" si="40"/>
        <v>-1</v>
      </c>
      <c r="H592" s="17">
        <f t="shared" si="39"/>
        <v>-3.5211267605633804E-3</v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38"/>
        <v/>
      </c>
      <c r="F593" s="17" t="str">
        <f t="shared" si="38"/>
        <v/>
      </c>
      <c r="G593" s="17" t="str">
        <f t="shared" si="40"/>
        <v xml:space="preserve"> </v>
      </c>
      <c r="H593" s="17" t="str">
        <f t="shared" si="39"/>
        <v/>
      </c>
    </row>
    <row r="594" spans="1:8" x14ac:dyDescent="0.2">
      <c r="A594" s="14"/>
      <c r="B594" s="15" t="s">
        <v>566</v>
      </c>
      <c r="C594" s="16">
        <v>0</v>
      </c>
      <c r="D594" s="16">
        <v>3</v>
      </c>
      <c r="E594" s="17" t="str">
        <f t="shared" si="38"/>
        <v/>
      </c>
      <c r="F594" s="17">
        <f t="shared" si="38"/>
        <v>3.8560411311053984E-3</v>
      </c>
      <c r="G594" s="17">
        <f t="shared" si="40"/>
        <v>1</v>
      </c>
      <c r="H594" s="17" t="str">
        <f t="shared" si="39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38"/>
        <v/>
      </c>
      <c r="F595" s="17" t="str">
        <f t="shared" si="38"/>
        <v/>
      </c>
      <c r="G595" s="17" t="str">
        <f t="shared" si="40"/>
        <v xml:space="preserve"> </v>
      </c>
      <c r="H595" s="17" t="str">
        <f t="shared" si="39"/>
        <v/>
      </c>
    </row>
    <row r="596" spans="1:8" x14ac:dyDescent="0.2">
      <c r="A596" s="14"/>
      <c r="B596" s="15" t="s">
        <v>568</v>
      </c>
      <c r="C596" s="16">
        <v>0</v>
      </c>
      <c r="D596" s="16">
        <v>1</v>
      </c>
      <c r="E596" s="17" t="str">
        <f t="shared" si="38"/>
        <v/>
      </c>
      <c r="F596" s="17">
        <f t="shared" si="38"/>
        <v>1.2853470437017994E-3</v>
      </c>
      <c r="G596" s="17">
        <f t="shared" si="40"/>
        <v>1</v>
      </c>
      <c r="H596" s="17" t="str">
        <f t="shared" si="39"/>
        <v/>
      </c>
    </row>
    <row r="597" spans="1:8" ht="25.5" x14ac:dyDescent="0.2">
      <c r="A597" s="14"/>
      <c r="B597" s="15" t="s">
        <v>569</v>
      </c>
      <c r="C597" s="16">
        <v>4</v>
      </c>
      <c r="D597" s="16">
        <v>5</v>
      </c>
      <c r="E597" s="17">
        <f t="shared" si="38"/>
        <v>7.0422535211267607E-3</v>
      </c>
      <c r="F597" s="17">
        <f t="shared" si="38"/>
        <v>6.4267352185089976E-3</v>
      </c>
      <c r="G597" s="17">
        <f t="shared" si="40"/>
        <v>0.25</v>
      </c>
      <c r="H597" s="17">
        <f t="shared" si="39"/>
        <v>1.7605633802816902E-3</v>
      </c>
    </row>
    <row r="598" spans="1:8" x14ac:dyDescent="0.2">
      <c r="A598" s="14"/>
      <c r="B598" s="15" t="s">
        <v>570</v>
      </c>
      <c r="C598" s="16">
        <v>75</v>
      </c>
      <c r="D598" s="16">
        <v>8</v>
      </c>
      <c r="E598" s="17">
        <f t="shared" si="38"/>
        <v>0.13204225352112675</v>
      </c>
      <c r="F598" s="17">
        <f t="shared" si="38"/>
        <v>1.0282776349614395E-2</v>
      </c>
      <c r="G598" s="17">
        <f t="shared" si="40"/>
        <v>-0.89333333333333331</v>
      </c>
      <c r="H598" s="17">
        <f t="shared" si="39"/>
        <v>-0.11795774647887323</v>
      </c>
    </row>
    <row r="599" spans="1:8" x14ac:dyDescent="0.2">
      <c r="A599" s="14"/>
      <c r="B599" s="15" t="s">
        <v>571</v>
      </c>
      <c r="C599" s="16">
        <v>1</v>
      </c>
      <c r="D599" s="16">
        <v>2</v>
      </c>
      <c r="E599" s="17">
        <f t="shared" si="38"/>
        <v>1.7605633802816902E-3</v>
      </c>
      <c r="F599" s="17">
        <f t="shared" si="38"/>
        <v>2.5706940874035988E-3</v>
      </c>
      <c r="G599" s="17">
        <f t="shared" si="40"/>
        <v>1</v>
      </c>
      <c r="H599" s="17">
        <f t="shared" si="39"/>
        <v>1.7605633802816902E-3</v>
      </c>
    </row>
    <row r="600" spans="1:8" x14ac:dyDescent="0.2">
      <c r="A600" s="14"/>
      <c r="B600" s="15" t="s">
        <v>572</v>
      </c>
      <c r="C600" s="16">
        <v>346</v>
      </c>
      <c r="D600" s="16">
        <v>704</v>
      </c>
      <c r="E600" s="17">
        <f t="shared" si="38"/>
        <v>0.60915492957746475</v>
      </c>
      <c r="F600" s="17">
        <f t="shared" si="38"/>
        <v>0.90488431876606679</v>
      </c>
      <c r="G600" s="17">
        <f t="shared" si="40"/>
        <v>1.0346820809248556</v>
      </c>
      <c r="H600" s="17">
        <f t="shared" si="39"/>
        <v>0.63028169014084512</v>
      </c>
    </row>
    <row r="601" spans="1:8" x14ac:dyDescent="0.2">
      <c r="A601" s="14"/>
      <c r="B601" s="15" t="s">
        <v>573</v>
      </c>
      <c r="C601" s="16">
        <v>7</v>
      </c>
      <c r="D601" s="16">
        <v>3</v>
      </c>
      <c r="E601" s="17">
        <f t="shared" si="38"/>
        <v>1.232394366197183E-2</v>
      </c>
      <c r="F601" s="17">
        <f t="shared" si="38"/>
        <v>3.8560411311053984E-3</v>
      </c>
      <c r="G601" s="17">
        <f t="shared" si="40"/>
        <v>-0.5714285714285714</v>
      </c>
      <c r="H601" s="17">
        <f t="shared" si="39"/>
        <v>-7.0422535211267599E-3</v>
      </c>
    </row>
    <row r="602" spans="1:8" x14ac:dyDescent="0.2">
      <c r="A602" s="14"/>
      <c r="B602" s="15" t="s">
        <v>574</v>
      </c>
      <c r="C602" s="16">
        <v>0</v>
      </c>
      <c r="D602" s="16">
        <v>3</v>
      </c>
      <c r="E602" s="17" t="str">
        <f t="shared" si="38"/>
        <v/>
      </c>
      <c r="F602" s="17">
        <f t="shared" si="38"/>
        <v>3.8560411311053984E-3</v>
      </c>
      <c r="G602" s="17">
        <f t="shared" si="40"/>
        <v>1</v>
      </c>
      <c r="H602" s="17" t="str">
        <f t="shared" si="39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38"/>
        <v/>
      </c>
      <c r="F603" s="17" t="str">
        <f t="shared" si="38"/>
        <v/>
      </c>
      <c r="G603" s="17" t="str">
        <f t="shared" si="40"/>
        <v xml:space="preserve"> </v>
      </c>
      <c r="H603" s="17" t="str">
        <f t="shared" si="39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38"/>
        <v/>
      </c>
      <c r="F604" s="17" t="str">
        <f t="shared" si="38"/>
        <v/>
      </c>
      <c r="G604" s="17" t="str">
        <f t="shared" si="40"/>
        <v xml:space="preserve"> </v>
      </c>
      <c r="H604" s="17" t="str">
        <f t="shared" si="39"/>
        <v/>
      </c>
    </row>
    <row r="605" spans="1:8" x14ac:dyDescent="0.2">
      <c r="A605" s="14"/>
      <c r="B605" s="15" t="s">
        <v>577</v>
      </c>
      <c r="C605" s="16">
        <v>4</v>
      </c>
      <c r="D605" s="16">
        <v>28</v>
      </c>
      <c r="E605" s="17">
        <f t="shared" si="38"/>
        <v>7.0422535211267607E-3</v>
      </c>
      <c r="F605" s="17">
        <f t="shared" si="38"/>
        <v>3.5989717223650387E-2</v>
      </c>
      <c r="G605" s="17">
        <f t="shared" si="40"/>
        <v>6</v>
      </c>
      <c r="H605" s="17">
        <f t="shared" si="39"/>
        <v>4.2253521126760563E-2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38"/>
        <v/>
      </c>
      <c r="F606" s="17" t="str">
        <f t="shared" si="38"/>
        <v/>
      </c>
      <c r="G606" s="17" t="str">
        <f t="shared" si="40"/>
        <v xml:space="preserve"> </v>
      </c>
      <c r="H606" s="17" t="str">
        <f t="shared" si="39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38"/>
        <v/>
      </c>
      <c r="F607" s="17" t="str">
        <f t="shared" si="38"/>
        <v/>
      </c>
      <c r="G607" s="17" t="str">
        <f t="shared" si="40"/>
        <v xml:space="preserve"> </v>
      </c>
      <c r="H607" s="17" t="str">
        <f t="shared" si="39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0</v>
      </c>
      <c r="E608" s="17">
        <f t="shared" si="38"/>
        <v>1.7605633802816902E-3</v>
      </c>
      <c r="F608" s="17" t="str">
        <f t="shared" si="38"/>
        <v/>
      </c>
      <c r="G608" s="17">
        <f t="shared" si="40"/>
        <v>-1</v>
      </c>
      <c r="H608" s="17">
        <f t="shared" si="39"/>
        <v>-1.7605633802816902E-3</v>
      </c>
    </row>
    <row r="609" spans="1:8" ht="25.5" x14ac:dyDescent="0.2">
      <c r="A609" s="14"/>
      <c r="B609" s="15" t="s">
        <v>581</v>
      </c>
      <c r="C609" s="16">
        <v>11</v>
      </c>
      <c r="D609" s="16">
        <v>1</v>
      </c>
      <c r="E609" s="17">
        <f t="shared" si="38"/>
        <v>1.936619718309859E-2</v>
      </c>
      <c r="F609" s="17">
        <f t="shared" si="38"/>
        <v>1.2853470437017994E-3</v>
      </c>
      <c r="G609" s="17">
        <f t="shared" si="40"/>
        <v>-0.90909090909090906</v>
      </c>
      <c r="H609" s="17">
        <f t="shared" si="39"/>
        <v>-1.7605633802816899E-2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580:B581"/>
    <mergeCell ref="C580:D580"/>
    <mergeCell ref="E580:F580"/>
    <mergeCell ref="G580:G581"/>
    <mergeCell ref="H580:H581"/>
  </mergeCells>
  <conditionalFormatting sqref="A1:A1048576">
    <cfRule type="cellIs" dxfId="25" priority="1" operator="equal">
      <formula>"NUEVA"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2021-04-26T21:02:30Z</dcterms:modified>
  <cp:category/>
  <cp:contentStatus/>
</cp:coreProperties>
</file>